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A424EC02-6876-4D61-ADC1-96043D9C5DFD}" xr6:coauthVersionLast="40" xr6:coauthVersionMax="40" xr10:uidLastSave="{00000000-0000-0000-0000-000000000000}"/>
  <bookViews>
    <workbookView xWindow="0" yWindow="0" windowWidth="28800" windowHeight="12435" firstSheet="17" activeTab="23" xr2:uid="{00000000-000D-0000-FFFF-FFFF00000000}"/>
  </bookViews>
  <sheets>
    <sheet name="Nett_Target_Giro" sheetId="20" r:id="rId1"/>
    <sheet name="Nett_Targte_Tab" sheetId="21" r:id="rId2"/>
    <sheet name="Nett_Targte_Depo" sheetId="22" r:id="rId3"/>
    <sheet name="Nett_Targte_Prod" sheetId="23" r:id="rId4"/>
    <sheet name="Nett_Targte_kons" sheetId="24" r:id="rId5"/>
    <sheet name="Nett_Targte_Laba" sheetId="25" r:id="rId6"/>
    <sheet name="Nett_Kas" sheetId="3" r:id="rId7"/>
    <sheet name="Nett_Amort" sheetId="4" r:id="rId8"/>
    <sheet name="Nett_Ecl_St1" sheetId="26" r:id="rId9"/>
    <sheet name="Nett_Ecl_St2" sheetId="27" r:id="rId10"/>
    <sheet name="Nett_Ecl_St3" sheetId="28" r:id="rId11"/>
    <sheet name="Nett_Ecl_Ind" sheetId="29" r:id="rId12"/>
    <sheet name="Nett_PYAD" sheetId="5" r:id="rId13"/>
    <sheet name="Nett_ABA_Depo" sheetId="8" r:id="rId14"/>
    <sheet name="Nett_BG_Pelaksanaan" sheetId="9" r:id="rId15"/>
    <sheet name="Nett_Kreditur_AngsKredit" sheetId="12" r:id="rId16"/>
    <sheet name="Nett_Imbal_jasa" sheetId="14" r:id="rId17"/>
    <sheet name="Nett_Koreksi_PPAP" sheetId="15" r:id="rId18"/>
    <sheet name="Nett_Ongkos_admin" sheetId="16" r:id="rId19"/>
    <sheet name="Nett_Fee_Ass" sheetId="17" r:id="rId20"/>
    <sheet name="Nett_PenarikanPH" sheetId="19" r:id="rId21"/>
    <sheet name="Nett_Pend_Lainnya" sheetId="18" r:id="rId22"/>
    <sheet name="Nett_ByEcl_Kol" sheetId="30" r:id="rId23"/>
    <sheet name="Nett_ByEcl_Ind" sheetId="31" r:id="rId24"/>
  </sheets>
  <externalReferences>
    <externalReference r:id="rId25"/>
    <externalReference r:id="rId26"/>
  </externalReferences>
  <definedNames>
    <definedName name="______j5">#REF!</definedName>
    <definedName name="______j50">#REF!</definedName>
    <definedName name="______j55">#REF!</definedName>
    <definedName name="______j88">#REF!</definedName>
    <definedName name="_____A100000" localSheetId="0">#REF!</definedName>
    <definedName name="_____A100000" localSheetId="2">#REF!</definedName>
    <definedName name="_____A100000" localSheetId="4">#REF!</definedName>
    <definedName name="_____A100000" localSheetId="5">#REF!</definedName>
    <definedName name="_____A100000" localSheetId="3">#REF!</definedName>
    <definedName name="_____A100000" localSheetId="1">#REF!</definedName>
    <definedName name="_____A100000">#REF!</definedName>
    <definedName name="_____A65600" localSheetId="0">#REF!</definedName>
    <definedName name="_____A65600" localSheetId="2">#REF!</definedName>
    <definedName name="_____A65600" localSheetId="4">#REF!</definedName>
    <definedName name="_____A65600" localSheetId="5">#REF!</definedName>
    <definedName name="_____A65600" localSheetId="3">#REF!</definedName>
    <definedName name="_____A65600" localSheetId="1">#REF!</definedName>
    <definedName name="_____A65600">#REF!</definedName>
    <definedName name="_____A65700" localSheetId="0">#REF!</definedName>
    <definedName name="_____A65700" localSheetId="2">#REF!</definedName>
    <definedName name="_____A65700" localSheetId="4">#REF!</definedName>
    <definedName name="_____A65700" localSheetId="5">#REF!</definedName>
    <definedName name="_____A65700" localSheetId="3">#REF!</definedName>
    <definedName name="_____A65700" localSheetId="1">#REF!</definedName>
    <definedName name="_____A65700">#REF!</definedName>
    <definedName name="_____A65900" localSheetId="0">#REF!</definedName>
    <definedName name="_____A65900" localSheetId="2">#REF!</definedName>
    <definedName name="_____A65900" localSheetId="4">#REF!</definedName>
    <definedName name="_____A65900" localSheetId="5">#REF!</definedName>
    <definedName name="_____A65900" localSheetId="3">#REF!</definedName>
    <definedName name="_____A65900" localSheetId="1">#REF!</definedName>
    <definedName name="_____A65900">#REF!</definedName>
    <definedName name="_____A66000" localSheetId="0">#REF!</definedName>
    <definedName name="_____A66000" localSheetId="2">#REF!</definedName>
    <definedName name="_____A66000" localSheetId="4">#REF!</definedName>
    <definedName name="_____A66000" localSheetId="5">#REF!</definedName>
    <definedName name="_____A66000" localSheetId="3">#REF!</definedName>
    <definedName name="_____A66000" localSheetId="1">#REF!</definedName>
    <definedName name="_____A66000">#REF!</definedName>
    <definedName name="_____A67000" localSheetId="0">#REF!</definedName>
    <definedName name="_____A67000" localSheetId="2">#REF!</definedName>
    <definedName name="_____A67000" localSheetId="4">#REF!</definedName>
    <definedName name="_____A67000" localSheetId="5">#REF!</definedName>
    <definedName name="_____A67000" localSheetId="3">#REF!</definedName>
    <definedName name="_____A67000" localSheetId="1">#REF!</definedName>
    <definedName name="_____A67000">#REF!</definedName>
    <definedName name="_____A68000" localSheetId="0">#REF!</definedName>
    <definedName name="_____A68000" localSheetId="2">#REF!</definedName>
    <definedName name="_____A68000" localSheetId="4">#REF!</definedName>
    <definedName name="_____A68000" localSheetId="5">#REF!</definedName>
    <definedName name="_____A68000" localSheetId="3">#REF!</definedName>
    <definedName name="_____A68000" localSheetId="1">#REF!</definedName>
    <definedName name="_____A68000">#REF!</definedName>
    <definedName name="_____A69000" localSheetId="0">#REF!</definedName>
    <definedName name="_____A69000" localSheetId="2">#REF!</definedName>
    <definedName name="_____A69000" localSheetId="4">#REF!</definedName>
    <definedName name="_____A69000" localSheetId="5">#REF!</definedName>
    <definedName name="_____A69000" localSheetId="3">#REF!</definedName>
    <definedName name="_____A69000" localSheetId="1">#REF!</definedName>
    <definedName name="_____A69000">#REF!</definedName>
    <definedName name="_____A70000" localSheetId="0">#REF!</definedName>
    <definedName name="_____A70000" localSheetId="2">#REF!</definedName>
    <definedName name="_____A70000" localSheetId="4">#REF!</definedName>
    <definedName name="_____A70000" localSheetId="5">#REF!</definedName>
    <definedName name="_____A70000" localSheetId="3">#REF!</definedName>
    <definedName name="_____A70000" localSheetId="1">#REF!</definedName>
    <definedName name="_____A70000">#REF!</definedName>
    <definedName name="_____A75000" localSheetId="0">#REF!</definedName>
    <definedName name="_____A75000" localSheetId="2">#REF!</definedName>
    <definedName name="_____A75000" localSheetId="4">#REF!</definedName>
    <definedName name="_____A75000" localSheetId="5">#REF!</definedName>
    <definedName name="_____A75000" localSheetId="3">#REF!</definedName>
    <definedName name="_____A75000" localSheetId="1">#REF!</definedName>
    <definedName name="_____A75000">#REF!</definedName>
    <definedName name="_____j5">#REF!</definedName>
    <definedName name="_____j50">#REF!</definedName>
    <definedName name="_____j55">#REF!</definedName>
    <definedName name="_____j88">#REF!</definedName>
    <definedName name="_____jj7">#REF!</definedName>
    <definedName name="_____NOL1">#REF!</definedName>
    <definedName name="_____NOL2">#REF!</definedName>
    <definedName name="_____NOL3">#REF!</definedName>
    <definedName name="_____RV2">#REF!</definedName>
    <definedName name="_____y8">#REF!</definedName>
    <definedName name="____A100000" localSheetId="0">#REF!</definedName>
    <definedName name="____A100000" localSheetId="2">#REF!</definedName>
    <definedName name="____A100000" localSheetId="4">#REF!</definedName>
    <definedName name="____A100000" localSheetId="5">#REF!</definedName>
    <definedName name="____A100000" localSheetId="3">#REF!</definedName>
    <definedName name="____A100000" localSheetId="1">#REF!</definedName>
    <definedName name="____A100000">#REF!</definedName>
    <definedName name="____A65600" localSheetId="0">#REF!</definedName>
    <definedName name="____A65600" localSheetId="2">#REF!</definedName>
    <definedName name="____A65600" localSheetId="4">#REF!</definedName>
    <definedName name="____A65600" localSheetId="5">#REF!</definedName>
    <definedName name="____A65600" localSheetId="3">#REF!</definedName>
    <definedName name="____A65600" localSheetId="1">#REF!</definedName>
    <definedName name="____A65600">#REF!</definedName>
    <definedName name="____A65700" localSheetId="0">#REF!</definedName>
    <definedName name="____A65700" localSheetId="2">#REF!</definedName>
    <definedName name="____A65700" localSheetId="4">#REF!</definedName>
    <definedName name="____A65700" localSheetId="5">#REF!</definedName>
    <definedName name="____A65700" localSheetId="3">#REF!</definedName>
    <definedName name="____A65700" localSheetId="1">#REF!</definedName>
    <definedName name="____A65700">#REF!</definedName>
    <definedName name="____A65900" localSheetId="0">#REF!</definedName>
    <definedName name="____A65900" localSheetId="2">#REF!</definedName>
    <definedName name="____A65900" localSheetId="4">#REF!</definedName>
    <definedName name="____A65900" localSheetId="5">#REF!</definedName>
    <definedName name="____A65900" localSheetId="3">#REF!</definedName>
    <definedName name="____A65900" localSheetId="1">#REF!</definedName>
    <definedName name="____A65900">#REF!</definedName>
    <definedName name="____A66000" localSheetId="0">#REF!</definedName>
    <definedName name="____A66000" localSheetId="2">#REF!</definedName>
    <definedName name="____A66000" localSheetId="4">#REF!</definedName>
    <definedName name="____A66000" localSheetId="5">#REF!</definedName>
    <definedName name="____A66000" localSheetId="3">#REF!</definedName>
    <definedName name="____A66000" localSheetId="1">#REF!</definedName>
    <definedName name="____A66000">#REF!</definedName>
    <definedName name="____A67000" localSheetId="0">#REF!</definedName>
    <definedName name="____A67000" localSheetId="2">#REF!</definedName>
    <definedName name="____A67000" localSheetId="4">#REF!</definedName>
    <definedName name="____A67000" localSheetId="5">#REF!</definedName>
    <definedName name="____A67000" localSheetId="3">#REF!</definedName>
    <definedName name="____A67000" localSheetId="1">#REF!</definedName>
    <definedName name="____A67000">#REF!</definedName>
    <definedName name="____A68000" localSheetId="0">#REF!</definedName>
    <definedName name="____A68000" localSheetId="2">#REF!</definedName>
    <definedName name="____A68000" localSheetId="4">#REF!</definedName>
    <definedName name="____A68000" localSheetId="5">#REF!</definedName>
    <definedName name="____A68000" localSheetId="3">#REF!</definedName>
    <definedName name="____A68000" localSheetId="1">#REF!</definedName>
    <definedName name="____A68000">#REF!</definedName>
    <definedName name="____A69000" localSheetId="0">#REF!</definedName>
    <definedName name="____A69000" localSheetId="2">#REF!</definedName>
    <definedName name="____A69000" localSheetId="4">#REF!</definedName>
    <definedName name="____A69000" localSheetId="5">#REF!</definedName>
    <definedName name="____A69000" localSheetId="3">#REF!</definedName>
    <definedName name="____A69000" localSheetId="1">#REF!</definedName>
    <definedName name="____A69000">#REF!</definedName>
    <definedName name="____A70000" localSheetId="0">#REF!</definedName>
    <definedName name="____A70000" localSheetId="2">#REF!</definedName>
    <definedName name="____A70000" localSheetId="4">#REF!</definedName>
    <definedName name="____A70000" localSheetId="5">#REF!</definedName>
    <definedName name="____A70000" localSheetId="3">#REF!</definedName>
    <definedName name="____A70000" localSheetId="1">#REF!</definedName>
    <definedName name="____A70000">#REF!</definedName>
    <definedName name="____A75000" localSheetId="0">#REF!</definedName>
    <definedName name="____A75000" localSheetId="2">#REF!</definedName>
    <definedName name="____A75000" localSheetId="4">#REF!</definedName>
    <definedName name="____A75000" localSheetId="5">#REF!</definedName>
    <definedName name="____A75000" localSheetId="3">#REF!</definedName>
    <definedName name="____A75000" localSheetId="1">#REF!</definedName>
    <definedName name="____A75000">#REF!</definedName>
    <definedName name="____j4">#REF!</definedName>
    <definedName name="____j40">#REF!</definedName>
    <definedName name="____j5">#REF!</definedName>
    <definedName name="____j50">#REF!</definedName>
    <definedName name="____j55">#REF!</definedName>
    <definedName name="____j88">#REF!</definedName>
    <definedName name="____jj7">#REF!</definedName>
    <definedName name="____NOL1">#REF!</definedName>
    <definedName name="____NOL2">#REF!</definedName>
    <definedName name="____NOL3">#REF!</definedName>
    <definedName name="____RV2">#REF!</definedName>
    <definedName name="____y8">#REF!</definedName>
    <definedName name="___A100000" localSheetId="0">#REF!</definedName>
    <definedName name="___A100000" localSheetId="2">#REF!</definedName>
    <definedName name="___A100000" localSheetId="4">#REF!</definedName>
    <definedName name="___A100000" localSheetId="5">#REF!</definedName>
    <definedName name="___A100000" localSheetId="3">#REF!</definedName>
    <definedName name="___A100000" localSheetId="1">#REF!</definedName>
    <definedName name="___A100000">#REF!</definedName>
    <definedName name="___A65600" localSheetId="0">#REF!</definedName>
    <definedName name="___A65600" localSheetId="2">#REF!</definedName>
    <definedName name="___A65600" localSheetId="4">#REF!</definedName>
    <definedName name="___A65600" localSheetId="5">#REF!</definedName>
    <definedName name="___A65600" localSheetId="3">#REF!</definedName>
    <definedName name="___A65600" localSheetId="1">#REF!</definedName>
    <definedName name="___A65600">#REF!</definedName>
    <definedName name="___A65700" localSheetId="0">#REF!</definedName>
    <definedName name="___A65700" localSheetId="2">#REF!</definedName>
    <definedName name="___A65700" localSheetId="4">#REF!</definedName>
    <definedName name="___A65700" localSheetId="5">#REF!</definedName>
    <definedName name="___A65700" localSheetId="3">#REF!</definedName>
    <definedName name="___A65700" localSheetId="1">#REF!</definedName>
    <definedName name="___A65700">#REF!</definedName>
    <definedName name="___A65900" localSheetId="0">#REF!</definedName>
    <definedName name="___A65900" localSheetId="2">#REF!</definedName>
    <definedName name="___A65900" localSheetId="4">#REF!</definedName>
    <definedName name="___A65900" localSheetId="5">#REF!</definedName>
    <definedName name="___A65900" localSheetId="3">#REF!</definedName>
    <definedName name="___A65900" localSheetId="1">#REF!</definedName>
    <definedName name="___A65900">#REF!</definedName>
    <definedName name="___A66000" localSheetId="0">#REF!</definedName>
    <definedName name="___A66000" localSheetId="2">#REF!</definedName>
    <definedName name="___A66000" localSheetId="4">#REF!</definedName>
    <definedName name="___A66000" localSheetId="5">#REF!</definedName>
    <definedName name="___A66000" localSheetId="3">#REF!</definedName>
    <definedName name="___A66000" localSheetId="1">#REF!</definedName>
    <definedName name="___A66000">#REF!</definedName>
    <definedName name="___A67000" localSheetId="0">#REF!</definedName>
    <definedName name="___A67000" localSheetId="2">#REF!</definedName>
    <definedName name="___A67000" localSheetId="4">#REF!</definedName>
    <definedName name="___A67000" localSheetId="5">#REF!</definedName>
    <definedName name="___A67000" localSheetId="3">#REF!</definedName>
    <definedName name="___A67000" localSheetId="1">#REF!</definedName>
    <definedName name="___A67000">#REF!</definedName>
    <definedName name="___A68000" localSheetId="0">#REF!</definedName>
    <definedName name="___A68000" localSheetId="2">#REF!</definedName>
    <definedName name="___A68000" localSheetId="4">#REF!</definedName>
    <definedName name="___A68000" localSheetId="5">#REF!</definedName>
    <definedName name="___A68000" localSheetId="3">#REF!</definedName>
    <definedName name="___A68000" localSheetId="1">#REF!</definedName>
    <definedName name="___A68000">#REF!</definedName>
    <definedName name="___A69000" localSheetId="0">#REF!</definedName>
    <definedName name="___A69000" localSheetId="2">#REF!</definedName>
    <definedName name="___A69000" localSheetId="4">#REF!</definedName>
    <definedName name="___A69000" localSheetId="5">#REF!</definedName>
    <definedName name="___A69000" localSheetId="3">#REF!</definedName>
    <definedName name="___A69000" localSheetId="1">#REF!</definedName>
    <definedName name="___A69000">#REF!</definedName>
    <definedName name="___A70000" localSheetId="0">#REF!</definedName>
    <definedName name="___A70000" localSheetId="2">#REF!</definedName>
    <definedName name="___A70000" localSheetId="4">#REF!</definedName>
    <definedName name="___A70000" localSheetId="5">#REF!</definedName>
    <definedName name="___A70000" localSheetId="3">#REF!</definedName>
    <definedName name="___A70000" localSheetId="1">#REF!</definedName>
    <definedName name="___A70000">#REF!</definedName>
    <definedName name="___A75000" localSheetId="0">#REF!</definedName>
    <definedName name="___A75000" localSheetId="2">#REF!</definedName>
    <definedName name="___A75000" localSheetId="4">#REF!</definedName>
    <definedName name="___A75000" localSheetId="5">#REF!</definedName>
    <definedName name="___A75000" localSheetId="3">#REF!</definedName>
    <definedName name="___A75000" localSheetId="1">#REF!</definedName>
    <definedName name="___A75000">#REF!</definedName>
    <definedName name="___NOL1">#REF!</definedName>
    <definedName name="___NOL2">#REF!</definedName>
    <definedName name="___NOL3">#REF!</definedName>
    <definedName name="___thinkcellckMAAAAAAAAAAAAARrKpocpcFUO5xftB6ICMjw" localSheetId="2">#REF!</definedName>
    <definedName name="___thinkcellckMAAAAAAAAAAAAARrKpocpcFUO5xftB6ICMjw" localSheetId="4">#REF!</definedName>
    <definedName name="___thinkcellckMAAAAAAAAAAAAARrKpocpcFUO5xftB6ICMjw" localSheetId="5">#REF!</definedName>
    <definedName name="___thinkcellckMAAAAAAAAAAAAARrKpocpcFUO5xftB6ICMjw" localSheetId="3">#REF!</definedName>
    <definedName name="___thinkcellckMAAAAAAAAAAAAARrKpocpcFUO5xftB6ICMjw" localSheetId="1">#REF!</definedName>
    <definedName name="___thinkcellckMAAAAAAAAAAAAARrKpocpcFUO5xftB6ICMjw">#REF!</definedName>
    <definedName name="___thinkcellckMAAAAAAAABAAAAMboLyTAlpUqd5QpispcilA" localSheetId="2">#REF!</definedName>
    <definedName name="___thinkcellckMAAAAAAAABAAAAMboLyTAlpUqd5QpispcilA" localSheetId="4">#REF!</definedName>
    <definedName name="___thinkcellckMAAAAAAAABAAAAMboLyTAlpUqd5QpispcilA" localSheetId="5">#REF!</definedName>
    <definedName name="___thinkcellckMAAAAAAAABAAAAMboLyTAlpUqd5QpispcilA" localSheetId="3">#REF!</definedName>
    <definedName name="___thinkcellckMAAAAAAAABAAAAMboLyTAlpUqd5QpispcilA" localSheetId="1">#REF!</definedName>
    <definedName name="___thinkcellckMAAAAAAAABAAAAMboLyTAlpUqd5QpispcilA">#REF!</definedName>
    <definedName name="___thinkcellckMAAAAAAAACAAAAWCVdlIy57kKyUqqrvHSl0A" localSheetId="2">#REF!</definedName>
    <definedName name="___thinkcellckMAAAAAAAACAAAAWCVdlIy57kKyUqqrvHSl0A" localSheetId="4">#REF!</definedName>
    <definedName name="___thinkcellckMAAAAAAAACAAAAWCVdlIy57kKyUqqrvHSl0A" localSheetId="5">#REF!</definedName>
    <definedName name="___thinkcellckMAAAAAAAACAAAAWCVdlIy57kKyUqqrvHSl0A" localSheetId="3">#REF!</definedName>
    <definedName name="___thinkcellckMAAAAAAAACAAAAWCVdlIy57kKyUqqrvHSl0A" localSheetId="1">#REF!</definedName>
    <definedName name="___thinkcellckMAAAAAAAACAAAAWCVdlIy57kKyUqqrvHSl0A">#REF!</definedName>
    <definedName name="___thinkcellckMAAAAAAAAEAAAA7MZGI9n0MEWVVKPFFp_L_g" localSheetId="2">#REF!</definedName>
    <definedName name="___thinkcellckMAAAAAAAAEAAAA7MZGI9n0MEWVVKPFFp_L_g" localSheetId="4">#REF!</definedName>
    <definedName name="___thinkcellckMAAAAAAAAEAAAA7MZGI9n0MEWVVKPFFp_L_g" localSheetId="5">#REF!</definedName>
    <definedName name="___thinkcellckMAAAAAAAAEAAAA7MZGI9n0MEWVVKPFFp_L_g" localSheetId="3">#REF!</definedName>
    <definedName name="___thinkcellckMAAAAAAAAEAAAA7MZGI9n0MEWVVKPFFp_L_g" localSheetId="1">#REF!</definedName>
    <definedName name="___thinkcellckMAAAAAAAAEAAAA7MZGI9n0MEWVVKPFFp_L_g">#REF!</definedName>
    <definedName name="___thinkcellckMAAAAAAAAEAAAAcJJGW9TpF0u22uNbgjFXAw" localSheetId="2">#REF!</definedName>
    <definedName name="___thinkcellckMAAAAAAAAEAAAAcJJGW9TpF0u22uNbgjFXAw" localSheetId="4">#REF!</definedName>
    <definedName name="___thinkcellckMAAAAAAAAEAAAAcJJGW9TpF0u22uNbgjFXAw" localSheetId="5">#REF!</definedName>
    <definedName name="___thinkcellckMAAAAAAAAEAAAAcJJGW9TpF0u22uNbgjFXAw" localSheetId="3">#REF!</definedName>
    <definedName name="___thinkcellckMAAAAAAAAEAAAAcJJGW9TpF0u22uNbgjFXAw" localSheetId="1">#REF!</definedName>
    <definedName name="___thinkcellckMAAAAAAAAEAAAAcJJGW9TpF0u22uNbgjFXAw">#REF!</definedName>
    <definedName name="___thinkcellckMAAAAAAAAEAAAAdXXtUAYzfEyR7HPkAeUOWA" localSheetId="2">#REF!</definedName>
    <definedName name="___thinkcellckMAAAAAAAAEAAAAdXXtUAYzfEyR7HPkAeUOWA" localSheetId="4">#REF!</definedName>
    <definedName name="___thinkcellckMAAAAAAAAEAAAAdXXtUAYzfEyR7HPkAeUOWA" localSheetId="5">#REF!</definedName>
    <definedName name="___thinkcellckMAAAAAAAAEAAAAdXXtUAYzfEyR7HPkAeUOWA" localSheetId="3">#REF!</definedName>
    <definedName name="___thinkcellckMAAAAAAAAEAAAAdXXtUAYzfEyR7HPkAeUOWA" localSheetId="1">#REF!</definedName>
    <definedName name="___thinkcellckMAAAAAAAAEAAAAdXXtUAYzfEyR7HPkAeUOWA">#REF!</definedName>
    <definedName name="___thinkcellckMAAAAAAAAEAAAAJdtuoSoag0a1Tdu8xaZfrg" localSheetId="2">#REF!</definedName>
    <definedName name="___thinkcellckMAAAAAAAAEAAAAJdtuoSoag0a1Tdu8xaZfrg" localSheetId="4">#REF!</definedName>
    <definedName name="___thinkcellckMAAAAAAAAEAAAAJdtuoSoag0a1Tdu8xaZfrg" localSheetId="5">#REF!</definedName>
    <definedName name="___thinkcellckMAAAAAAAAEAAAAJdtuoSoag0a1Tdu8xaZfrg" localSheetId="3">#REF!</definedName>
    <definedName name="___thinkcellckMAAAAAAAAEAAAAJdtuoSoag0a1Tdu8xaZfrg" localSheetId="1">#REF!</definedName>
    <definedName name="___thinkcellckMAAAAAAAAEAAAAJdtuoSoag0a1Tdu8xaZfrg">#REF!</definedName>
    <definedName name="___thinkcellckMAAAAAAAAEAAAALvhAJ1qjhE2NUu6j8D3YuQ" localSheetId="2">#REF!</definedName>
    <definedName name="___thinkcellckMAAAAAAAAEAAAALvhAJ1qjhE2NUu6j8D3YuQ" localSheetId="4">#REF!</definedName>
    <definedName name="___thinkcellckMAAAAAAAAEAAAALvhAJ1qjhE2NUu6j8D3YuQ" localSheetId="5">#REF!</definedName>
    <definedName name="___thinkcellckMAAAAAAAAEAAAALvhAJ1qjhE2NUu6j8D3YuQ" localSheetId="3">#REF!</definedName>
    <definedName name="___thinkcellckMAAAAAAAAEAAAALvhAJ1qjhE2NUu6j8D3YuQ" localSheetId="1">#REF!</definedName>
    <definedName name="___thinkcellckMAAAAAAAAEAAAALvhAJ1qjhE2NUu6j8D3YuQ">#REF!</definedName>
    <definedName name="___thinkcellckMAAAAAAAAEAAAAXCt0MDXUa0a0R3ugpdJNJQ" localSheetId="2">#REF!</definedName>
    <definedName name="___thinkcellckMAAAAAAAAEAAAAXCt0MDXUa0a0R3ugpdJNJQ" localSheetId="4">#REF!</definedName>
    <definedName name="___thinkcellckMAAAAAAAAEAAAAXCt0MDXUa0a0R3ugpdJNJQ" localSheetId="5">#REF!</definedName>
    <definedName name="___thinkcellckMAAAAAAAAEAAAAXCt0MDXUa0a0R3ugpdJNJQ" localSheetId="3">#REF!</definedName>
    <definedName name="___thinkcellckMAAAAAAAAEAAAAXCt0MDXUa0a0R3ugpdJNJQ" localSheetId="1">#REF!</definedName>
    <definedName name="___thinkcellckMAAAAAAAAEAAAAXCt0MDXUa0a0R3ugpdJNJQ">#REF!</definedName>
    <definedName name="___thinkcellckMAAAAAAAALAAAA9aCN.AmDjEaQq4eMYptu3A" localSheetId="2">#REF!</definedName>
    <definedName name="___thinkcellckMAAAAAAAALAAAA9aCN.AmDjEaQq4eMYptu3A" localSheetId="4">#REF!</definedName>
    <definedName name="___thinkcellckMAAAAAAAALAAAA9aCN.AmDjEaQq4eMYptu3A" localSheetId="5">#REF!</definedName>
    <definedName name="___thinkcellckMAAAAAAAALAAAA9aCN.AmDjEaQq4eMYptu3A" localSheetId="3">#REF!</definedName>
    <definedName name="___thinkcellckMAAAAAAAALAAAA9aCN.AmDjEaQq4eMYptu3A" localSheetId="1">#REF!</definedName>
    <definedName name="___thinkcellckMAAAAAAAALAAAA9aCN.AmDjEaQq4eMYptu3A">#REF!</definedName>
    <definedName name="___thinkcellckMAAAAAAAALAAAAEVJO81cOFkm13k.q_UVjiA" localSheetId="2">#REF!</definedName>
    <definedName name="___thinkcellckMAAAAAAAALAAAAEVJO81cOFkm13k.q_UVjiA" localSheetId="4">#REF!</definedName>
    <definedName name="___thinkcellckMAAAAAAAALAAAAEVJO81cOFkm13k.q_UVjiA" localSheetId="5">#REF!</definedName>
    <definedName name="___thinkcellckMAAAAAAAALAAAAEVJO81cOFkm13k.q_UVjiA" localSheetId="3">#REF!</definedName>
    <definedName name="___thinkcellckMAAAAAAAALAAAAEVJO81cOFkm13k.q_UVjiA" localSheetId="1">#REF!</definedName>
    <definedName name="___thinkcellckMAAAAAAAALAAAAEVJO81cOFkm13k.q_UVjiA">#REF!</definedName>
    <definedName name="___thinkcellckMAAAAAAAAMAAAA6_DWqm.OtUCKSDWSmvU_lw" localSheetId="2">#REF!</definedName>
    <definedName name="___thinkcellckMAAAAAAAAMAAAA6_DWqm.OtUCKSDWSmvU_lw" localSheetId="4">#REF!</definedName>
    <definedName name="___thinkcellckMAAAAAAAAMAAAA6_DWqm.OtUCKSDWSmvU_lw" localSheetId="5">#REF!</definedName>
    <definedName name="___thinkcellckMAAAAAAAAMAAAA6_DWqm.OtUCKSDWSmvU_lw" localSheetId="3">#REF!</definedName>
    <definedName name="___thinkcellckMAAAAAAAAMAAAA6_DWqm.OtUCKSDWSmvU_lw" localSheetId="1">#REF!</definedName>
    <definedName name="___thinkcellckMAAAAAAAAMAAAA6_DWqm.OtUCKSDWSmvU_lw">#REF!</definedName>
    <definedName name="___thinkcellckMAAAAAAAAMAAAA9jIhUEIGkUW25nXSTVhBgg" localSheetId="2">#REF!</definedName>
    <definedName name="___thinkcellckMAAAAAAAAMAAAA9jIhUEIGkUW25nXSTVhBgg" localSheetId="4">#REF!</definedName>
    <definedName name="___thinkcellckMAAAAAAAAMAAAA9jIhUEIGkUW25nXSTVhBgg" localSheetId="5">#REF!</definedName>
    <definedName name="___thinkcellckMAAAAAAAAMAAAA9jIhUEIGkUW25nXSTVhBgg" localSheetId="3">#REF!</definedName>
    <definedName name="___thinkcellckMAAAAAAAAMAAAA9jIhUEIGkUW25nXSTVhBgg" localSheetId="1">#REF!</definedName>
    <definedName name="___thinkcellckMAAAAAAAAMAAAA9jIhUEIGkUW25nXSTVhBgg">#REF!</definedName>
    <definedName name="___thinkcellckMAAAAAAAAMAAAAkCfimYny.UG4P0q.ZgbS.Q" localSheetId="2">#REF!</definedName>
    <definedName name="___thinkcellckMAAAAAAAAMAAAAkCfimYny.UG4P0q.ZgbS.Q" localSheetId="4">#REF!</definedName>
    <definedName name="___thinkcellckMAAAAAAAAMAAAAkCfimYny.UG4P0q.ZgbS.Q" localSheetId="5">#REF!</definedName>
    <definedName name="___thinkcellckMAAAAAAAAMAAAAkCfimYny.UG4P0q.ZgbS.Q" localSheetId="3">#REF!</definedName>
    <definedName name="___thinkcellckMAAAAAAAAMAAAAkCfimYny.UG4P0q.ZgbS.Q" localSheetId="1">#REF!</definedName>
    <definedName name="___thinkcellckMAAAAAAAAMAAAAkCfimYny.UG4P0q.ZgbS.Q">#REF!</definedName>
    <definedName name="___thinkcellckMAAAAAAAAMAAAAx4_JKSXS20qNMgN_8lNHHQ" localSheetId="2">#REF!</definedName>
    <definedName name="___thinkcellckMAAAAAAAAMAAAAx4_JKSXS20qNMgN_8lNHHQ" localSheetId="4">#REF!</definedName>
    <definedName name="___thinkcellckMAAAAAAAAMAAAAx4_JKSXS20qNMgN_8lNHHQ" localSheetId="5">#REF!</definedName>
    <definedName name="___thinkcellckMAAAAAAAAMAAAAx4_JKSXS20qNMgN_8lNHHQ" localSheetId="3">#REF!</definedName>
    <definedName name="___thinkcellckMAAAAAAAAMAAAAx4_JKSXS20qNMgN_8lNHHQ" localSheetId="1">#REF!</definedName>
    <definedName name="___thinkcellckMAAAAAAAAMAAAAx4_JKSXS20qNMgN_8lNHHQ">#REF!</definedName>
    <definedName name="___thinkcellckMAAAEAAAAGAAAA69esJku15kq7koGNWnsD1g" localSheetId="2">#REF!</definedName>
    <definedName name="___thinkcellckMAAAEAAAAGAAAA69esJku15kq7koGNWnsD1g" localSheetId="4">#REF!</definedName>
    <definedName name="___thinkcellckMAAAEAAAAGAAAA69esJku15kq7koGNWnsD1g" localSheetId="5">#REF!</definedName>
    <definedName name="___thinkcellckMAAAEAAAAGAAAA69esJku15kq7koGNWnsD1g" localSheetId="3">#REF!</definedName>
    <definedName name="___thinkcellckMAAAEAAAAGAAAA69esJku15kq7koGNWnsD1g" localSheetId="1">#REF!</definedName>
    <definedName name="___thinkcellckMAAAEAAAAGAAAA69esJku15kq7koGNWnsD1g">#REF!</definedName>
    <definedName name="___thinkcellCsqLKHKdF0OxKCtylG9jyA" localSheetId="2">#REF!</definedName>
    <definedName name="___thinkcellCsqLKHKdF0OxKCtylG9jyA" localSheetId="4">#REF!</definedName>
    <definedName name="___thinkcellCsqLKHKdF0OxKCtylG9jyA" localSheetId="5">#REF!</definedName>
    <definedName name="___thinkcellCsqLKHKdF0OxKCtylG9jyA" localSheetId="3">#REF!</definedName>
    <definedName name="___thinkcellCsqLKHKdF0OxKCtylG9jyA" localSheetId="1">#REF!</definedName>
    <definedName name="___thinkcellCsqLKHKdF0OxKCtylG9jyA">#REF!</definedName>
    <definedName name="___thinkcelliesc2tpNykeJEwJxC4DSBw" localSheetId="2">#REF!</definedName>
    <definedName name="___thinkcelliesc2tpNykeJEwJxC4DSBw" localSheetId="4">#REF!</definedName>
    <definedName name="___thinkcelliesc2tpNykeJEwJxC4DSBw" localSheetId="5">#REF!</definedName>
    <definedName name="___thinkcelliesc2tpNykeJEwJxC4DSBw" localSheetId="3">#REF!</definedName>
    <definedName name="___thinkcelliesc2tpNykeJEwJxC4DSBw" localSheetId="1">#REF!</definedName>
    <definedName name="___thinkcelliesc2tpNykeJEwJxC4DSBw">#REF!</definedName>
    <definedName name="___thinkcellKqzyyt0g.U6l5nKFbIpOzQ" localSheetId="2">#REF!</definedName>
    <definedName name="___thinkcellKqzyyt0g.U6l5nKFbIpOzQ" localSheetId="4">#REF!</definedName>
    <definedName name="___thinkcellKqzyyt0g.U6l5nKFbIpOzQ" localSheetId="5">#REF!</definedName>
    <definedName name="___thinkcellKqzyyt0g.U6l5nKFbIpOzQ" localSheetId="3">#REF!</definedName>
    <definedName name="___thinkcellKqzyyt0g.U6l5nKFbIpOzQ" localSheetId="1">#REF!</definedName>
    <definedName name="___thinkcellKqzyyt0g.U6l5nKFbIpOzQ">#REF!</definedName>
    <definedName name="___thinkcellmo3dRUqKgE6bgKKZ_D3cxA" localSheetId="2">#REF!</definedName>
    <definedName name="___thinkcellmo3dRUqKgE6bgKKZ_D3cxA" localSheetId="4">#REF!</definedName>
    <definedName name="___thinkcellmo3dRUqKgE6bgKKZ_D3cxA" localSheetId="5">#REF!</definedName>
    <definedName name="___thinkcellmo3dRUqKgE6bgKKZ_D3cxA" localSheetId="3">#REF!</definedName>
    <definedName name="___thinkcellmo3dRUqKgE6bgKKZ_D3cxA" localSheetId="1">#REF!</definedName>
    <definedName name="___thinkcellmo3dRUqKgE6bgKKZ_D3cxA">#REF!</definedName>
    <definedName name="___thinkcellN7.kOpNcaUO8W4vL.YlnCw" localSheetId="2">#REF!</definedName>
    <definedName name="___thinkcellN7.kOpNcaUO8W4vL.YlnCw" localSheetId="4">#REF!</definedName>
    <definedName name="___thinkcellN7.kOpNcaUO8W4vL.YlnCw" localSheetId="5">#REF!</definedName>
    <definedName name="___thinkcellN7.kOpNcaUO8W4vL.YlnCw" localSheetId="3">#REF!</definedName>
    <definedName name="___thinkcellN7.kOpNcaUO8W4vL.YlnCw" localSheetId="1">#REF!</definedName>
    <definedName name="___thinkcellN7.kOpNcaUO8W4vL.YlnCw">#REF!</definedName>
    <definedName name="___thinkcellNCGztZtmwk.VsxHtnAfhoQ" localSheetId="2">#REF!</definedName>
    <definedName name="___thinkcellNCGztZtmwk.VsxHtnAfhoQ" localSheetId="4">#REF!</definedName>
    <definedName name="___thinkcellNCGztZtmwk.VsxHtnAfhoQ" localSheetId="5">#REF!</definedName>
    <definedName name="___thinkcellNCGztZtmwk.VsxHtnAfhoQ" localSheetId="3">#REF!</definedName>
    <definedName name="___thinkcellNCGztZtmwk.VsxHtnAfhoQ" localSheetId="1">#REF!</definedName>
    <definedName name="___thinkcellNCGztZtmwk.VsxHtnAfhoQ">#REF!</definedName>
    <definedName name="___thinkcelluawqfESRmUGZJdc6UXogGA" localSheetId="2">#REF!</definedName>
    <definedName name="___thinkcelluawqfESRmUGZJdc6UXogGA" localSheetId="4">#REF!</definedName>
    <definedName name="___thinkcelluawqfESRmUGZJdc6UXogGA" localSheetId="5">#REF!</definedName>
    <definedName name="___thinkcelluawqfESRmUGZJdc6UXogGA" localSheetId="3">#REF!</definedName>
    <definedName name="___thinkcelluawqfESRmUGZJdc6UXogGA" localSheetId="1">#REF!</definedName>
    <definedName name="___thinkcelluawqfESRmUGZJdc6UXogGA">#REF!</definedName>
    <definedName name="___thinkcellwMU9_LgSB0aY82l0Jf3X9Q" localSheetId="2">#REF!</definedName>
    <definedName name="___thinkcellwMU9_LgSB0aY82l0Jf3X9Q" localSheetId="4">#REF!</definedName>
    <definedName name="___thinkcellwMU9_LgSB0aY82l0Jf3X9Q" localSheetId="5">#REF!</definedName>
    <definedName name="___thinkcellwMU9_LgSB0aY82l0Jf3X9Q" localSheetId="3">#REF!</definedName>
    <definedName name="___thinkcellwMU9_LgSB0aY82l0Jf3X9Q" localSheetId="1">#REF!</definedName>
    <definedName name="___thinkcellwMU9_LgSB0aY82l0Jf3X9Q">#REF!</definedName>
    <definedName name="___thinkcellyTkIVdOyfEeHKHqdyUk6Mw" localSheetId="2">#REF!</definedName>
    <definedName name="___thinkcellyTkIVdOyfEeHKHqdyUk6Mw" localSheetId="4">#REF!</definedName>
    <definedName name="___thinkcellyTkIVdOyfEeHKHqdyUk6Mw" localSheetId="5">#REF!</definedName>
    <definedName name="___thinkcellyTkIVdOyfEeHKHqdyUk6Mw" localSheetId="3">#REF!</definedName>
    <definedName name="___thinkcellyTkIVdOyfEeHKHqdyUk6Mw" localSheetId="1">#REF!</definedName>
    <definedName name="___thinkcellyTkIVdOyfEeHKHqdyUk6Mw">#REF!</definedName>
    <definedName name="__A100000" localSheetId="0">#REF!</definedName>
    <definedName name="__A100000" localSheetId="2">#REF!</definedName>
    <definedName name="__A100000" localSheetId="4">#REF!</definedName>
    <definedName name="__A100000" localSheetId="5">#REF!</definedName>
    <definedName name="__A100000" localSheetId="3">#REF!</definedName>
    <definedName name="__A100000" localSheetId="1">#REF!</definedName>
    <definedName name="__A100000">#REF!</definedName>
    <definedName name="__A65600" localSheetId="0">#REF!</definedName>
    <definedName name="__A65600" localSheetId="2">#REF!</definedName>
    <definedName name="__A65600" localSheetId="4">#REF!</definedName>
    <definedName name="__A65600" localSheetId="5">#REF!</definedName>
    <definedName name="__A65600" localSheetId="3">#REF!</definedName>
    <definedName name="__A65600" localSheetId="1">#REF!</definedName>
    <definedName name="__A65600">#REF!</definedName>
    <definedName name="__A65700" localSheetId="0">#REF!</definedName>
    <definedName name="__A65700" localSheetId="2">#REF!</definedName>
    <definedName name="__A65700" localSheetId="4">#REF!</definedName>
    <definedName name="__A65700" localSheetId="5">#REF!</definedName>
    <definedName name="__A65700" localSheetId="3">#REF!</definedName>
    <definedName name="__A65700" localSheetId="1">#REF!</definedName>
    <definedName name="__A65700">#REF!</definedName>
    <definedName name="__A65900" localSheetId="0">#REF!</definedName>
    <definedName name="__A65900" localSheetId="2">#REF!</definedName>
    <definedName name="__A65900" localSheetId="4">#REF!</definedName>
    <definedName name="__A65900" localSheetId="5">#REF!</definedName>
    <definedName name="__A65900" localSheetId="3">#REF!</definedName>
    <definedName name="__A65900" localSheetId="1">#REF!</definedName>
    <definedName name="__A65900">#REF!</definedName>
    <definedName name="__A66000" localSheetId="0">#REF!</definedName>
    <definedName name="__A66000" localSheetId="2">#REF!</definedName>
    <definedName name="__A66000" localSheetId="4">#REF!</definedName>
    <definedName name="__A66000" localSheetId="5">#REF!</definedName>
    <definedName name="__A66000" localSheetId="3">#REF!</definedName>
    <definedName name="__A66000" localSheetId="1">#REF!</definedName>
    <definedName name="__A66000">#REF!</definedName>
    <definedName name="__A67000" localSheetId="0">#REF!</definedName>
    <definedName name="__A67000" localSheetId="2">#REF!</definedName>
    <definedName name="__A67000" localSheetId="4">#REF!</definedName>
    <definedName name="__A67000" localSheetId="5">#REF!</definedName>
    <definedName name="__A67000" localSheetId="3">#REF!</definedName>
    <definedName name="__A67000" localSheetId="1">#REF!</definedName>
    <definedName name="__A67000">#REF!</definedName>
    <definedName name="__A68000" localSheetId="0">#REF!</definedName>
    <definedName name="__A68000" localSheetId="2">#REF!</definedName>
    <definedName name="__A68000" localSheetId="4">#REF!</definedName>
    <definedName name="__A68000" localSheetId="5">#REF!</definedName>
    <definedName name="__A68000" localSheetId="3">#REF!</definedName>
    <definedName name="__A68000" localSheetId="1">#REF!</definedName>
    <definedName name="__A68000">#REF!</definedName>
    <definedName name="__A69000" localSheetId="0">#REF!</definedName>
    <definedName name="__A69000" localSheetId="2">#REF!</definedName>
    <definedName name="__A69000" localSheetId="4">#REF!</definedName>
    <definedName name="__A69000" localSheetId="5">#REF!</definedName>
    <definedName name="__A69000" localSheetId="3">#REF!</definedName>
    <definedName name="__A69000" localSheetId="1">#REF!</definedName>
    <definedName name="__A69000">#REF!</definedName>
    <definedName name="__A70000" localSheetId="0">#REF!</definedName>
    <definedName name="__A70000" localSheetId="2">#REF!</definedName>
    <definedName name="__A70000" localSheetId="4">#REF!</definedName>
    <definedName name="__A70000" localSheetId="5">#REF!</definedName>
    <definedName name="__A70000" localSheetId="3">#REF!</definedName>
    <definedName name="__A70000" localSheetId="1">#REF!</definedName>
    <definedName name="__A70000">#REF!</definedName>
    <definedName name="__A75000" localSheetId="0">#REF!</definedName>
    <definedName name="__A75000" localSheetId="2">#REF!</definedName>
    <definedName name="__A75000" localSheetId="4">#REF!</definedName>
    <definedName name="__A75000" localSheetId="5">#REF!</definedName>
    <definedName name="__A75000" localSheetId="3">#REF!</definedName>
    <definedName name="__A75000" localSheetId="1">#REF!</definedName>
    <definedName name="__A75000">#REF!</definedName>
    <definedName name="__j11">#REF!</definedName>
    <definedName name="__j19">#REF!</definedName>
    <definedName name="__j20">#REF!</definedName>
    <definedName name="__j234">#REF!</definedName>
    <definedName name="__j34">#REF!</definedName>
    <definedName name="__j345">#REF!</definedName>
    <definedName name="__j35">#REF!</definedName>
    <definedName name="__j88">#REF!</definedName>
    <definedName name="__NOL1">#REF!</definedName>
    <definedName name="__NOL2">#REF!</definedName>
    <definedName name="__NOL3">#REF!</definedName>
    <definedName name="__RV2">#REF!</definedName>
    <definedName name="_10">#REF!</definedName>
    <definedName name="_11">#REF!</definedName>
    <definedName name="_12">#REF!</definedName>
    <definedName name="_12_Mth" localSheetId="2">#REF!</definedName>
    <definedName name="_12_Mth" localSheetId="4">#REF!</definedName>
    <definedName name="_12_Mth" localSheetId="5">#REF!</definedName>
    <definedName name="_12_Mth" localSheetId="3">#REF!</definedName>
    <definedName name="_12_Mth" localSheetId="1">#REF!</definedName>
    <definedName name="_12_Mth">#REF!</definedName>
    <definedName name="_2" localSheetId="2">#REF!</definedName>
    <definedName name="_2" localSheetId="4">#REF!</definedName>
    <definedName name="_2" localSheetId="5">#REF!</definedName>
    <definedName name="_2" localSheetId="3">#REF!</definedName>
    <definedName name="_2" localSheetId="1">#REF!</definedName>
    <definedName name="_2">#REF!</definedName>
    <definedName name="_2_yrs" localSheetId="2">#REF!</definedName>
    <definedName name="_2_yrs" localSheetId="4">#REF!</definedName>
    <definedName name="_2_yrs" localSheetId="5">#REF!</definedName>
    <definedName name="_2_yrs" localSheetId="3">#REF!</definedName>
    <definedName name="_2_yrs" localSheetId="1">#REF!</definedName>
    <definedName name="_2_yrs">#REF!</definedName>
    <definedName name="_3">#REF!</definedName>
    <definedName name="_3_yrs" localSheetId="2">#REF!</definedName>
    <definedName name="_3_yrs" localSheetId="4">#REF!</definedName>
    <definedName name="_3_yrs" localSheetId="5">#REF!</definedName>
    <definedName name="_3_yrs" localSheetId="3">#REF!</definedName>
    <definedName name="_3_yrs" localSheetId="1">#REF!</definedName>
    <definedName name="_3_yrs">#REF!</definedName>
    <definedName name="_4">#REF!</definedName>
    <definedName name="_4_yrs" localSheetId="2">#REF!</definedName>
    <definedName name="_4_yrs" localSheetId="4">#REF!</definedName>
    <definedName name="_4_yrs" localSheetId="5">#REF!</definedName>
    <definedName name="_4_yrs" localSheetId="3">#REF!</definedName>
    <definedName name="_4_yrs" localSheetId="1">#REF!</definedName>
    <definedName name="_4_yrs">#REF!</definedName>
    <definedName name="_5">#REF!</definedName>
    <definedName name="_5_yrs" localSheetId="2">#REF!</definedName>
    <definedName name="_5_yrs" localSheetId="4">#REF!</definedName>
    <definedName name="_5_yrs" localSheetId="5">#REF!</definedName>
    <definedName name="_5_yrs" localSheetId="3">#REF!</definedName>
    <definedName name="_5_yrs" localSheetId="1">#REF!</definedName>
    <definedName name="_5_yrs">#REF!</definedName>
    <definedName name="_6" localSheetId="2">#REF!</definedName>
    <definedName name="_6" localSheetId="4">#REF!</definedName>
    <definedName name="_6" localSheetId="5">#REF!</definedName>
    <definedName name="_6" localSheetId="3">#REF!</definedName>
    <definedName name="_6" localSheetId="1">#REF!</definedName>
    <definedName name="_6">#REF!</definedName>
    <definedName name="_6_Mth" localSheetId="2">#REF!</definedName>
    <definedName name="_6_Mth" localSheetId="4">#REF!</definedName>
    <definedName name="_6_Mth" localSheetId="5">#REF!</definedName>
    <definedName name="_6_Mth" localSheetId="3">#REF!</definedName>
    <definedName name="_6_Mth" localSheetId="1">#REF!</definedName>
    <definedName name="_6_Mth">#REF!</definedName>
    <definedName name="_6_yrs" localSheetId="2">#REF!</definedName>
    <definedName name="_6_yrs" localSheetId="4">#REF!</definedName>
    <definedName name="_6_yrs" localSheetId="5">#REF!</definedName>
    <definedName name="_6_yrs" localSheetId="3">#REF!</definedName>
    <definedName name="_6_yrs" localSheetId="1">#REF!</definedName>
    <definedName name="_6_yrs">#REF!</definedName>
    <definedName name="_7" localSheetId="2">#REF!</definedName>
    <definedName name="_7" localSheetId="4">#REF!</definedName>
    <definedName name="_7" localSheetId="5">#REF!</definedName>
    <definedName name="_7" localSheetId="3">#REF!</definedName>
    <definedName name="_7" localSheetId="1">#REF!</definedName>
    <definedName name="_7">#REF!</definedName>
    <definedName name="_7_yrs" localSheetId="2">#REF!</definedName>
    <definedName name="_7_yrs" localSheetId="4">#REF!</definedName>
    <definedName name="_7_yrs" localSheetId="5">#REF!</definedName>
    <definedName name="_7_yrs" localSheetId="3">#REF!</definedName>
    <definedName name="_7_yrs" localSheetId="1">#REF!</definedName>
    <definedName name="_7_yrs">#REF!</definedName>
    <definedName name="_8" localSheetId="2">#REF!</definedName>
    <definedName name="_8" localSheetId="4">#REF!</definedName>
    <definedName name="_8" localSheetId="5">#REF!</definedName>
    <definedName name="_8" localSheetId="3">#REF!</definedName>
    <definedName name="_8" localSheetId="1">#REF!</definedName>
    <definedName name="_8">#REF!</definedName>
    <definedName name="_9">#REF!</definedName>
    <definedName name="_A100000" localSheetId="0">#REF!</definedName>
    <definedName name="_A100000" localSheetId="2">#REF!</definedName>
    <definedName name="_A100000" localSheetId="4">#REF!</definedName>
    <definedName name="_A100000" localSheetId="5">#REF!</definedName>
    <definedName name="_A100000" localSheetId="3">#REF!</definedName>
    <definedName name="_A100000" localSheetId="1">#REF!</definedName>
    <definedName name="_A100000">#REF!</definedName>
    <definedName name="_A65600" localSheetId="0">#REF!</definedName>
    <definedName name="_A65600" localSheetId="2">#REF!</definedName>
    <definedName name="_A65600" localSheetId="4">#REF!</definedName>
    <definedName name="_A65600" localSheetId="5">#REF!</definedName>
    <definedName name="_A65600" localSheetId="3">#REF!</definedName>
    <definedName name="_A65600" localSheetId="1">#REF!</definedName>
    <definedName name="_A65600">#REF!</definedName>
    <definedName name="_A65700" localSheetId="0">#REF!</definedName>
    <definedName name="_A65700" localSheetId="2">#REF!</definedName>
    <definedName name="_A65700" localSheetId="4">#REF!</definedName>
    <definedName name="_A65700" localSheetId="5">#REF!</definedName>
    <definedName name="_A65700" localSheetId="3">#REF!</definedName>
    <definedName name="_A65700" localSheetId="1">#REF!</definedName>
    <definedName name="_A65700">#REF!</definedName>
    <definedName name="_A65900" localSheetId="0">#REF!</definedName>
    <definedName name="_A65900" localSheetId="2">#REF!</definedName>
    <definedName name="_A65900" localSheetId="4">#REF!</definedName>
    <definedName name="_A65900" localSheetId="5">#REF!</definedName>
    <definedName name="_A65900" localSheetId="3">#REF!</definedName>
    <definedName name="_A65900" localSheetId="1">#REF!</definedName>
    <definedName name="_A65900">#REF!</definedName>
    <definedName name="_A66000" localSheetId="0">#REF!</definedName>
    <definedName name="_A66000" localSheetId="2">#REF!</definedName>
    <definedName name="_A66000" localSheetId="4">#REF!</definedName>
    <definedName name="_A66000" localSheetId="5">#REF!</definedName>
    <definedName name="_A66000" localSheetId="3">#REF!</definedName>
    <definedName name="_A66000" localSheetId="1">#REF!</definedName>
    <definedName name="_A66000">#REF!</definedName>
    <definedName name="_A67000" localSheetId="0">#REF!</definedName>
    <definedName name="_A67000" localSheetId="2">#REF!</definedName>
    <definedName name="_A67000" localSheetId="4">#REF!</definedName>
    <definedName name="_A67000" localSheetId="5">#REF!</definedName>
    <definedName name="_A67000" localSheetId="3">#REF!</definedName>
    <definedName name="_A67000" localSheetId="1">#REF!</definedName>
    <definedName name="_A67000">#REF!</definedName>
    <definedName name="_A68000" localSheetId="0">#REF!</definedName>
    <definedName name="_A68000" localSheetId="2">#REF!</definedName>
    <definedName name="_A68000" localSheetId="4">#REF!</definedName>
    <definedName name="_A68000" localSheetId="5">#REF!</definedName>
    <definedName name="_A68000" localSheetId="3">#REF!</definedName>
    <definedName name="_A68000" localSheetId="1">#REF!</definedName>
    <definedName name="_A68000">#REF!</definedName>
    <definedName name="_A69000" localSheetId="0">#REF!</definedName>
    <definedName name="_A69000" localSheetId="2">#REF!</definedName>
    <definedName name="_A69000" localSheetId="4">#REF!</definedName>
    <definedName name="_A69000" localSheetId="5">#REF!</definedName>
    <definedName name="_A69000" localSheetId="3">#REF!</definedName>
    <definedName name="_A69000" localSheetId="1">#REF!</definedName>
    <definedName name="_A69000">#REF!</definedName>
    <definedName name="_A70000" localSheetId="0">#REF!</definedName>
    <definedName name="_A70000" localSheetId="2">#REF!</definedName>
    <definedName name="_A70000" localSheetId="4">#REF!</definedName>
    <definedName name="_A70000" localSheetId="5">#REF!</definedName>
    <definedName name="_A70000" localSheetId="3">#REF!</definedName>
    <definedName name="_A70000" localSheetId="1">#REF!</definedName>
    <definedName name="_A70000">#REF!</definedName>
    <definedName name="_A75000" localSheetId="0">#REF!</definedName>
    <definedName name="_A75000" localSheetId="2">#REF!</definedName>
    <definedName name="_A75000" localSheetId="4">#REF!</definedName>
    <definedName name="_A75000" localSheetId="5">#REF!</definedName>
    <definedName name="_A75000" localSheetId="3">#REF!</definedName>
    <definedName name="_A75000" localSheetId="1">#REF!</definedName>
    <definedName name="_A75000">#REF!</definedName>
    <definedName name="_Fill" localSheetId="0">#REF!</definedName>
    <definedName name="_Fill" localSheetId="2">#REF!</definedName>
    <definedName name="_Fill" localSheetId="4">#REF!</definedName>
    <definedName name="_Fill" localSheetId="5">#REF!</definedName>
    <definedName name="_Fill" localSheetId="3">#REF!</definedName>
    <definedName name="_Fill" localSheetId="1">#REF!</definedName>
    <definedName name="_Fill">#REF!</definedName>
    <definedName name="_Key1" localSheetId="0">#REF!</definedName>
    <definedName name="_Key1" localSheetId="2">#REF!</definedName>
    <definedName name="_Key1" localSheetId="4">#REF!</definedName>
    <definedName name="_Key1" localSheetId="5">#REF!</definedName>
    <definedName name="_Key1" localSheetId="3">#REF!</definedName>
    <definedName name="_Key1" localSheetId="1">#REF!</definedName>
    <definedName name="_Key1">#REF!</definedName>
    <definedName name="_NOL1">#REF!</definedName>
    <definedName name="_NOL2">#REF!</definedName>
    <definedName name="_NOL3">#REF!</definedName>
    <definedName name="_RV2">#REF!</definedName>
    <definedName name="_Sort" localSheetId="0">#REF!</definedName>
    <definedName name="_Sort" localSheetId="2">#REF!</definedName>
    <definedName name="_Sort" localSheetId="4">#REF!</definedName>
    <definedName name="_Sort" localSheetId="5">#REF!</definedName>
    <definedName name="_Sort" localSheetId="3">#REF!</definedName>
    <definedName name="_Sort" localSheetId="1">#REF!</definedName>
    <definedName name="_Sort">#REF!</definedName>
    <definedName name="_TPF1" localSheetId="0">#REF!</definedName>
    <definedName name="_TPF1" localSheetId="2">#REF!</definedName>
    <definedName name="_TPF1" localSheetId="4">#REF!</definedName>
    <definedName name="_TPF1" localSheetId="5">#REF!</definedName>
    <definedName name="_TPF1" localSheetId="3">#REF!</definedName>
    <definedName name="_TPF1" localSheetId="1">#REF!</definedName>
    <definedName name="_TPF1">#REF!</definedName>
    <definedName name="A" localSheetId="0">#REF!</definedName>
    <definedName name="A" localSheetId="2">#REF!</definedName>
    <definedName name="A" localSheetId="4">#REF!</definedName>
    <definedName name="A" localSheetId="5">#REF!</definedName>
    <definedName name="A" localSheetId="3">#REF!</definedName>
    <definedName name="A" localSheetId="1">#REF!</definedName>
    <definedName name="A">#REF!</definedName>
    <definedName name="aa" localSheetId="0">#REF!</definedName>
    <definedName name="aa" localSheetId="2">#REF!</definedName>
    <definedName name="aa" localSheetId="4">#REF!</definedName>
    <definedName name="aa" localSheetId="5">#REF!</definedName>
    <definedName name="aa" localSheetId="3">#REF!</definedName>
    <definedName name="aa" localSheetId="1">#REF!</definedName>
    <definedName name="aa">#REF!</definedName>
    <definedName name="aaa" localSheetId="0">#REF!</definedName>
    <definedName name="aaa" localSheetId="2">#REF!</definedName>
    <definedName name="aaa" localSheetId="4">#REF!</definedName>
    <definedName name="aaa" localSheetId="5">#REF!</definedName>
    <definedName name="aaa" localSheetId="3">#REF!</definedName>
    <definedName name="aaa" localSheetId="1">#REF!</definedName>
    <definedName name="aaa">#REF!</definedName>
    <definedName name="aaas" localSheetId="0">#REF!</definedName>
    <definedName name="aaas" localSheetId="2">#REF!</definedName>
    <definedName name="aaas" localSheetId="4">#REF!</definedName>
    <definedName name="aaas" localSheetId="5">#REF!</definedName>
    <definedName name="aaas" localSheetId="3">#REF!</definedName>
    <definedName name="aaas" localSheetId="1">#REF!</definedName>
    <definedName name="aaas">#REF!</definedName>
    <definedName name="abc" localSheetId="0">#REF!</definedName>
    <definedName name="abc" localSheetId="2">#REF!</definedName>
    <definedName name="abc" localSheetId="4">#REF!</definedName>
    <definedName name="abc" localSheetId="5">#REF!</definedName>
    <definedName name="abc" localSheetId="3">#REF!</definedName>
    <definedName name="abc" localSheetId="1">#REF!</definedName>
    <definedName name="abc">#REF!</definedName>
    <definedName name="abcdef" localSheetId="0">#REF!</definedName>
    <definedName name="abcdef" localSheetId="2">#REF!</definedName>
    <definedName name="abcdef" localSheetId="4">#REF!</definedName>
    <definedName name="abcdef" localSheetId="5">#REF!</definedName>
    <definedName name="abcdef" localSheetId="3">#REF!</definedName>
    <definedName name="abcdef" localSheetId="1">#REF!</definedName>
    <definedName name="abcdef">#REF!</definedName>
    <definedName name="abx" localSheetId="0">#REF!</definedName>
    <definedName name="abx" localSheetId="2">#REF!</definedName>
    <definedName name="abx" localSheetId="4">#REF!</definedName>
    <definedName name="abx" localSheetId="5">#REF!</definedName>
    <definedName name="abx" localSheetId="3">#REF!</definedName>
    <definedName name="abx" localSheetId="1">#REF!</definedName>
    <definedName name="abx">#REF!</definedName>
    <definedName name="adfasdfsa" localSheetId="0">#REF!</definedName>
    <definedName name="adfasdfsa" localSheetId="2">#REF!</definedName>
    <definedName name="adfasdfsa" localSheetId="4">#REF!</definedName>
    <definedName name="adfasdfsa" localSheetId="5">#REF!</definedName>
    <definedName name="adfasdfsa" localSheetId="3">#REF!</definedName>
    <definedName name="adfasdfsa" localSheetId="1">#REF!</definedName>
    <definedName name="adfasdfsa">#REF!</definedName>
    <definedName name="aef" localSheetId="0">#REF!</definedName>
    <definedName name="aef" localSheetId="2">#REF!</definedName>
    <definedName name="aef" localSheetId="4">#REF!</definedName>
    <definedName name="aef" localSheetId="5">#REF!</definedName>
    <definedName name="aef" localSheetId="3">#REF!</definedName>
    <definedName name="aef" localSheetId="1">#REF!</definedName>
    <definedName name="aef">#REF!</definedName>
    <definedName name="Aktetap" localSheetId="0">#REF!</definedName>
    <definedName name="Aktetap" localSheetId="2">#REF!</definedName>
    <definedName name="Aktetap" localSheetId="4">#REF!</definedName>
    <definedName name="Aktetap" localSheetId="5">#REF!</definedName>
    <definedName name="Aktetap" localSheetId="3">#REF!</definedName>
    <definedName name="Aktetap" localSheetId="1">#REF!</definedName>
    <definedName name="Aktetap">#REF!</definedName>
    <definedName name="aktiva" localSheetId="0">#REF!</definedName>
    <definedName name="aktiva" localSheetId="2">#REF!</definedName>
    <definedName name="aktiva" localSheetId="4">#REF!</definedName>
    <definedName name="aktiva" localSheetId="5">#REF!</definedName>
    <definedName name="aktiva" localSheetId="3">#REF!</definedName>
    <definedName name="aktiva" localSheetId="1">#REF!</definedName>
    <definedName name="aktiva">#REF!</definedName>
    <definedName name="AKTIVA_INV" localSheetId="0">#REF!</definedName>
    <definedName name="AKTIVA_INV" localSheetId="2">#REF!</definedName>
    <definedName name="AKTIVA_INV" localSheetId="4">#REF!</definedName>
    <definedName name="AKTIVA_INV" localSheetId="5">#REF!</definedName>
    <definedName name="AKTIVA_INV" localSheetId="3">#REF!</definedName>
    <definedName name="AKTIVA_INV" localSheetId="1">#REF!</definedName>
    <definedName name="AKTIVA_INV">#REF!</definedName>
    <definedName name="Aktlain" localSheetId="0">#REF!</definedName>
    <definedName name="Aktlain" localSheetId="2">#REF!</definedName>
    <definedName name="Aktlain" localSheetId="4">#REF!</definedName>
    <definedName name="Aktlain" localSheetId="5">#REF!</definedName>
    <definedName name="Aktlain" localSheetId="3">#REF!</definedName>
    <definedName name="Aktlain" localSheetId="1">#REF!</definedName>
    <definedName name="Aktlain">#REF!</definedName>
    <definedName name="Aktprod" localSheetId="0">#REF!</definedName>
    <definedName name="Aktprod" localSheetId="2">#REF!</definedName>
    <definedName name="Aktprod" localSheetId="4">#REF!</definedName>
    <definedName name="Aktprod" localSheetId="5">#REF!</definedName>
    <definedName name="Aktprod" localSheetId="3">#REF!</definedName>
    <definedName name="Aktprod" localSheetId="1">#REF!</definedName>
    <definedName name="Aktprod">#REF!</definedName>
    <definedName name="Alamat" localSheetId="0">#REF!</definedName>
    <definedName name="Alamat" localSheetId="2">#REF!</definedName>
    <definedName name="Alamat" localSheetId="4">#REF!</definedName>
    <definedName name="Alamat" localSheetId="5">#REF!</definedName>
    <definedName name="Alamat" localSheetId="3">#REF!</definedName>
    <definedName name="Alamat" localSheetId="1">#REF!</definedName>
    <definedName name="Alamat">#REF!</definedName>
    <definedName name="ALL" localSheetId="2">#REF!</definedName>
    <definedName name="ALL" localSheetId="4">#REF!</definedName>
    <definedName name="ALL" localSheetId="5">#REF!</definedName>
    <definedName name="ALL" localSheetId="3">#REF!</definedName>
    <definedName name="ALL" localSheetId="1">#REF!</definedName>
    <definedName name="ALL">#REF!</definedName>
    <definedName name="AmountSaved" localSheetId="0">#REF!</definedName>
    <definedName name="AmountSaved" localSheetId="2">#REF!</definedName>
    <definedName name="AmountSaved" localSheetId="4">#REF!</definedName>
    <definedName name="AmountSaved" localSheetId="5">#REF!</definedName>
    <definedName name="AmountSaved" localSheetId="3">#REF!</definedName>
    <definedName name="AmountSaved" localSheetId="1">#REF!</definedName>
    <definedName name="AmountSaved">#REF!</definedName>
    <definedName name="AnnualSavings" localSheetId="0">#REF!</definedName>
    <definedName name="AnnualSavings" localSheetId="2">#REF!</definedName>
    <definedName name="AnnualSavings" localSheetId="4">#REF!</definedName>
    <definedName name="AnnualSavings" localSheetId="5">#REF!</definedName>
    <definedName name="AnnualSavings" localSheetId="3">#REF!</definedName>
    <definedName name="AnnualSavings" localSheetId="1">#REF!</definedName>
    <definedName name="AnnualSavings">#REF!</definedName>
    <definedName name="asdf3434" localSheetId="0">#REF!</definedName>
    <definedName name="asdf3434" localSheetId="2">#REF!</definedName>
    <definedName name="asdf3434" localSheetId="4">#REF!</definedName>
    <definedName name="asdf3434" localSheetId="5">#REF!</definedName>
    <definedName name="asdf3434" localSheetId="3">#REF!</definedName>
    <definedName name="asdf3434" localSheetId="1">#REF!</definedName>
    <definedName name="asdf3434">#REF!</definedName>
    <definedName name="asdfa" localSheetId="0">#REF!</definedName>
    <definedName name="asdfa" localSheetId="2">#REF!</definedName>
    <definedName name="asdfa" localSheetId="4">#REF!</definedName>
    <definedName name="asdfa" localSheetId="5">#REF!</definedName>
    <definedName name="asdfa" localSheetId="3">#REF!</definedName>
    <definedName name="asdfa" localSheetId="1">#REF!</definedName>
    <definedName name="asdfa">#REF!</definedName>
    <definedName name="asdfasdfa" localSheetId="0">#REF!</definedName>
    <definedName name="asdfasdfa" localSheetId="2">#REF!</definedName>
    <definedName name="asdfasdfa" localSheetId="4">#REF!</definedName>
    <definedName name="asdfasdfa" localSheetId="5">#REF!</definedName>
    <definedName name="asdfasdfa" localSheetId="3">#REF!</definedName>
    <definedName name="asdfasdfa" localSheetId="1">#REF!</definedName>
    <definedName name="asdfasdfa">#REF!</definedName>
    <definedName name="asdfasdfasdfas" localSheetId="0">#REF!</definedName>
    <definedName name="asdfasdfasdfas" localSheetId="2">#REF!</definedName>
    <definedName name="asdfasdfasdfas" localSheetId="4">#REF!</definedName>
    <definedName name="asdfasdfasdfas" localSheetId="5">#REF!</definedName>
    <definedName name="asdfasdfasdfas" localSheetId="3">#REF!</definedName>
    <definedName name="asdfasdfasdfas" localSheetId="1">#REF!</definedName>
    <definedName name="asdfasdfasdfas">#REF!</definedName>
    <definedName name="asdfasdfaslas" localSheetId="0">#REF!</definedName>
    <definedName name="asdfasdfaslas" localSheetId="2">#REF!</definedName>
    <definedName name="asdfasdfaslas" localSheetId="4">#REF!</definedName>
    <definedName name="asdfasdfaslas" localSheetId="5">#REF!</definedName>
    <definedName name="asdfasdfaslas" localSheetId="3">#REF!</definedName>
    <definedName name="asdfasdfaslas" localSheetId="1">#REF!</definedName>
    <definedName name="asdfasdfaslas">#REF!</definedName>
    <definedName name="asdfase4ae3r" localSheetId="0">#REF!</definedName>
    <definedName name="asdfase4ae3r" localSheetId="2">#REF!</definedName>
    <definedName name="asdfase4ae3r" localSheetId="4">#REF!</definedName>
    <definedName name="asdfase4ae3r" localSheetId="5">#REF!</definedName>
    <definedName name="asdfase4ae3r" localSheetId="3">#REF!</definedName>
    <definedName name="asdfase4ae3r" localSheetId="1">#REF!</definedName>
    <definedName name="asdfase4ae3r">#REF!</definedName>
    <definedName name="asdfasefae4af" localSheetId="0">#REF!</definedName>
    <definedName name="asdfasefae4af" localSheetId="2">#REF!</definedName>
    <definedName name="asdfasefae4af" localSheetId="4">#REF!</definedName>
    <definedName name="asdfasefae4af" localSheetId="5">#REF!</definedName>
    <definedName name="asdfasefae4af" localSheetId="3">#REF!</definedName>
    <definedName name="asdfasefae4af" localSheetId="1">#REF!</definedName>
    <definedName name="asdfasefae4af">#REF!</definedName>
    <definedName name="asdfasfa" localSheetId="0">#REF!</definedName>
    <definedName name="asdfasfa" localSheetId="2">#REF!</definedName>
    <definedName name="asdfasfa" localSheetId="4">#REF!</definedName>
    <definedName name="asdfasfa" localSheetId="5">#REF!</definedName>
    <definedName name="asdfasfa" localSheetId="3">#REF!</definedName>
    <definedName name="asdfasfa" localSheetId="1">#REF!</definedName>
    <definedName name="asdfasfa">#REF!</definedName>
    <definedName name="asdfasfas" localSheetId="0">#REF!</definedName>
    <definedName name="asdfasfas" localSheetId="2">#REF!</definedName>
    <definedName name="asdfasfas" localSheetId="4">#REF!</definedName>
    <definedName name="asdfasfas" localSheetId="5">#REF!</definedName>
    <definedName name="asdfasfas" localSheetId="3">#REF!</definedName>
    <definedName name="asdfasfas" localSheetId="1">#REF!</definedName>
    <definedName name="asdfasfas">#REF!</definedName>
    <definedName name="asdfawefreaf" localSheetId="0">#REF!</definedName>
    <definedName name="asdfawefreaf" localSheetId="2">#REF!</definedName>
    <definedName name="asdfawefreaf" localSheetId="4">#REF!</definedName>
    <definedName name="asdfawefreaf" localSheetId="5">#REF!</definedName>
    <definedName name="asdfawefreaf" localSheetId="3">#REF!</definedName>
    <definedName name="asdfawefreaf" localSheetId="1">#REF!</definedName>
    <definedName name="asdfawefreaf">#REF!</definedName>
    <definedName name="asf" localSheetId="0">#REF!</definedName>
    <definedName name="asf" localSheetId="2">#REF!</definedName>
    <definedName name="asf" localSheetId="4">#REF!</definedName>
    <definedName name="asf" localSheetId="5">#REF!</definedName>
    <definedName name="asf" localSheetId="3">#REF!</definedName>
    <definedName name="asf" localSheetId="1">#REF!</definedName>
    <definedName name="asf">#REF!</definedName>
    <definedName name="asfasfawea" localSheetId="0">#REF!</definedName>
    <definedName name="asfasfawea" localSheetId="2">#REF!</definedName>
    <definedName name="asfasfawea" localSheetId="4">#REF!</definedName>
    <definedName name="asfasfawea" localSheetId="5">#REF!</definedName>
    <definedName name="asfasfawea" localSheetId="3">#REF!</definedName>
    <definedName name="asfasfawea" localSheetId="1">#REF!</definedName>
    <definedName name="asfasfawea">#REF!</definedName>
    <definedName name="asffdaf" localSheetId="0">#REF!</definedName>
    <definedName name="asffdaf" localSheetId="2">#REF!</definedName>
    <definedName name="asffdaf" localSheetId="4">#REF!</definedName>
    <definedName name="asffdaf" localSheetId="5">#REF!</definedName>
    <definedName name="asffdaf" localSheetId="3">#REF!</definedName>
    <definedName name="asffdaf" localSheetId="1">#REF!</definedName>
    <definedName name="asffdaf">#REF!</definedName>
    <definedName name="asjldf" localSheetId="0">#REF!</definedName>
    <definedName name="asjldf" localSheetId="2">#REF!</definedName>
    <definedName name="asjldf" localSheetId="4">#REF!</definedName>
    <definedName name="asjldf" localSheetId="5">#REF!</definedName>
    <definedName name="asjldf" localSheetId="3">#REF!</definedName>
    <definedName name="asjldf" localSheetId="1">#REF!</definedName>
    <definedName name="asjldf">#REF!</definedName>
    <definedName name="asq" localSheetId="0">#REF!</definedName>
    <definedName name="asq" localSheetId="2">#REF!</definedName>
    <definedName name="asq" localSheetId="4">#REF!</definedName>
    <definedName name="asq" localSheetId="5">#REF!</definedName>
    <definedName name="asq" localSheetId="3">#REF!</definedName>
    <definedName name="asq" localSheetId="1">#REF!</definedName>
    <definedName name="asq">#REF!</definedName>
    <definedName name="Asumsi_Sr1" localSheetId="0">#REF!</definedName>
    <definedName name="Asumsi_Sr1" localSheetId="2">#REF!</definedName>
    <definedName name="Asumsi_Sr1" localSheetId="4">#REF!</definedName>
    <definedName name="Asumsi_Sr1" localSheetId="5">#REF!</definedName>
    <definedName name="Asumsi_Sr1" localSheetId="3">#REF!</definedName>
    <definedName name="Asumsi_Sr1" localSheetId="1">#REF!</definedName>
    <definedName name="Asumsi_Sr1">#REF!</definedName>
    <definedName name="Asumsi_Sr10" localSheetId="0">#REF!</definedName>
    <definedName name="Asumsi_Sr10" localSheetId="2">#REF!</definedName>
    <definedName name="Asumsi_Sr10" localSheetId="4">#REF!</definedName>
    <definedName name="Asumsi_Sr10" localSheetId="5">#REF!</definedName>
    <definedName name="Asumsi_Sr10" localSheetId="3">#REF!</definedName>
    <definedName name="Asumsi_Sr10" localSheetId="1">#REF!</definedName>
    <definedName name="Asumsi_Sr10">#REF!</definedName>
    <definedName name="Asumsi_Sr11" localSheetId="0">#REF!</definedName>
    <definedName name="Asumsi_Sr11" localSheetId="2">#REF!</definedName>
    <definedName name="Asumsi_Sr11" localSheetId="4">#REF!</definedName>
    <definedName name="Asumsi_Sr11" localSheetId="5">#REF!</definedName>
    <definedName name="Asumsi_Sr11" localSheetId="3">#REF!</definedName>
    <definedName name="Asumsi_Sr11" localSheetId="1">#REF!</definedName>
    <definedName name="Asumsi_Sr11">#REF!</definedName>
    <definedName name="Asumsi_Sr12" localSheetId="0">#REF!</definedName>
    <definedName name="Asumsi_Sr12" localSheetId="2">#REF!</definedName>
    <definedName name="Asumsi_Sr12" localSheetId="4">#REF!</definedName>
    <definedName name="Asumsi_Sr12" localSheetId="5">#REF!</definedName>
    <definedName name="Asumsi_Sr12" localSheetId="3">#REF!</definedName>
    <definedName name="Asumsi_Sr12" localSheetId="1">#REF!</definedName>
    <definedName name="Asumsi_Sr12">#REF!</definedName>
    <definedName name="Asumsi_Sr13" localSheetId="0">#REF!</definedName>
    <definedName name="Asumsi_Sr13" localSheetId="2">#REF!</definedName>
    <definedName name="Asumsi_Sr13" localSheetId="4">#REF!</definedName>
    <definedName name="Asumsi_Sr13" localSheetId="5">#REF!</definedName>
    <definedName name="Asumsi_Sr13" localSheetId="3">#REF!</definedName>
    <definedName name="Asumsi_Sr13" localSheetId="1">#REF!</definedName>
    <definedName name="Asumsi_Sr13">#REF!</definedName>
    <definedName name="Asumsi_Sr14" localSheetId="0">#REF!</definedName>
    <definedName name="Asumsi_Sr14" localSheetId="2">#REF!</definedName>
    <definedName name="Asumsi_Sr14" localSheetId="4">#REF!</definedName>
    <definedName name="Asumsi_Sr14" localSheetId="5">#REF!</definedName>
    <definedName name="Asumsi_Sr14" localSheetId="3">#REF!</definedName>
    <definedName name="Asumsi_Sr14" localSheetId="1">#REF!</definedName>
    <definedName name="Asumsi_Sr14">#REF!</definedName>
    <definedName name="Asumsi_Sr15" localSheetId="0">#REF!</definedName>
    <definedName name="Asumsi_Sr15" localSheetId="2">#REF!</definedName>
    <definedName name="Asumsi_Sr15" localSheetId="4">#REF!</definedName>
    <definedName name="Asumsi_Sr15" localSheetId="5">#REF!</definedName>
    <definedName name="Asumsi_Sr15" localSheetId="3">#REF!</definedName>
    <definedName name="Asumsi_Sr15" localSheetId="1">#REF!</definedName>
    <definedName name="Asumsi_Sr15">#REF!</definedName>
    <definedName name="Asumsi_Sr16" localSheetId="0">#REF!</definedName>
    <definedName name="Asumsi_Sr16" localSheetId="2">#REF!</definedName>
    <definedName name="Asumsi_Sr16" localSheetId="4">#REF!</definedName>
    <definedName name="Asumsi_Sr16" localSheetId="5">#REF!</definedName>
    <definedName name="Asumsi_Sr16" localSheetId="3">#REF!</definedName>
    <definedName name="Asumsi_Sr16" localSheetId="1">#REF!</definedName>
    <definedName name="Asumsi_Sr16">#REF!</definedName>
    <definedName name="Asumsi_Sr2" localSheetId="0">#REF!</definedName>
    <definedName name="Asumsi_Sr2" localSheetId="2">#REF!</definedName>
    <definedName name="Asumsi_Sr2" localSheetId="4">#REF!</definedName>
    <definedName name="Asumsi_Sr2" localSheetId="5">#REF!</definedName>
    <definedName name="Asumsi_Sr2" localSheetId="3">#REF!</definedName>
    <definedName name="Asumsi_Sr2" localSheetId="1">#REF!</definedName>
    <definedName name="Asumsi_Sr2">#REF!</definedName>
    <definedName name="Asumsi_Sr3" localSheetId="0">#REF!</definedName>
    <definedName name="Asumsi_Sr3" localSheetId="2">#REF!</definedName>
    <definedName name="Asumsi_Sr3" localSheetId="4">#REF!</definedName>
    <definedName name="Asumsi_Sr3" localSheetId="5">#REF!</definedName>
    <definedName name="Asumsi_Sr3" localSheetId="3">#REF!</definedName>
    <definedName name="Asumsi_Sr3" localSheetId="1">#REF!</definedName>
    <definedName name="Asumsi_Sr3">#REF!</definedName>
    <definedName name="Asumsi_Sr4" localSheetId="0">#REF!</definedName>
    <definedName name="Asumsi_Sr4" localSheetId="2">#REF!</definedName>
    <definedName name="Asumsi_Sr4" localSheetId="4">#REF!</definedName>
    <definedName name="Asumsi_Sr4" localSheetId="5">#REF!</definedName>
    <definedName name="Asumsi_Sr4" localSheetId="3">#REF!</definedName>
    <definedName name="Asumsi_Sr4" localSheetId="1">#REF!</definedName>
    <definedName name="Asumsi_Sr4">#REF!</definedName>
    <definedName name="Asumsi_Sr5" localSheetId="0">#REF!</definedName>
    <definedName name="Asumsi_Sr5" localSheetId="2">#REF!</definedName>
    <definedName name="Asumsi_Sr5" localSheetId="4">#REF!</definedName>
    <definedName name="Asumsi_Sr5" localSheetId="5">#REF!</definedName>
    <definedName name="Asumsi_Sr5" localSheetId="3">#REF!</definedName>
    <definedName name="Asumsi_Sr5" localSheetId="1">#REF!</definedName>
    <definedName name="Asumsi_Sr5">#REF!</definedName>
    <definedName name="Asumsi_Sr6" localSheetId="0">#REF!</definedName>
    <definedName name="Asumsi_Sr6" localSheetId="2">#REF!</definedName>
    <definedName name="Asumsi_Sr6" localSheetId="4">#REF!</definedName>
    <definedName name="Asumsi_Sr6" localSheetId="5">#REF!</definedName>
    <definedName name="Asumsi_Sr6" localSheetId="3">#REF!</definedName>
    <definedName name="Asumsi_Sr6" localSheetId="1">#REF!</definedName>
    <definedName name="Asumsi_Sr6">#REF!</definedName>
    <definedName name="Asumsi_Sr7" localSheetId="0">#REF!</definedName>
    <definedName name="Asumsi_Sr7" localSheetId="2">#REF!</definedName>
    <definedName name="Asumsi_Sr7" localSheetId="4">#REF!</definedName>
    <definedName name="Asumsi_Sr7" localSheetId="5">#REF!</definedName>
    <definedName name="Asumsi_Sr7" localSheetId="3">#REF!</definedName>
    <definedName name="Asumsi_Sr7" localSheetId="1">#REF!</definedName>
    <definedName name="Asumsi_Sr7">#REF!</definedName>
    <definedName name="Asumsi_Sr8" localSheetId="0">#REF!</definedName>
    <definedName name="Asumsi_Sr8" localSheetId="2">#REF!</definedName>
    <definedName name="Asumsi_Sr8" localSheetId="4">#REF!</definedName>
    <definedName name="Asumsi_Sr8" localSheetId="5">#REF!</definedName>
    <definedName name="Asumsi_Sr8" localSheetId="3">#REF!</definedName>
    <definedName name="Asumsi_Sr8" localSheetId="1">#REF!</definedName>
    <definedName name="Asumsi_Sr8">#REF!</definedName>
    <definedName name="Asumsi_Sr9" localSheetId="0">#REF!</definedName>
    <definedName name="Asumsi_Sr9" localSheetId="2">#REF!</definedName>
    <definedName name="Asumsi_Sr9" localSheetId="4">#REF!</definedName>
    <definedName name="Asumsi_Sr9" localSheetId="5">#REF!</definedName>
    <definedName name="Asumsi_Sr9" localSheetId="3">#REF!</definedName>
    <definedName name="Asumsi_Sr9" localSheetId="1">#REF!</definedName>
    <definedName name="Asumsi_Sr9">#REF!</definedName>
    <definedName name="Asumsi1" localSheetId="0">#REF!</definedName>
    <definedName name="Asumsi1" localSheetId="2">#REF!</definedName>
    <definedName name="Asumsi1" localSheetId="4">#REF!</definedName>
    <definedName name="Asumsi1" localSheetId="5">#REF!</definedName>
    <definedName name="Asumsi1" localSheetId="3">#REF!</definedName>
    <definedName name="Asumsi1" localSheetId="1">#REF!</definedName>
    <definedName name="Asumsi1">#REF!</definedName>
    <definedName name="Asumsi10" localSheetId="0">#REF!</definedName>
    <definedName name="Asumsi10" localSheetId="2">#REF!</definedName>
    <definedName name="Asumsi10" localSheetId="4">#REF!</definedName>
    <definedName name="Asumsi10" localSheetId="5">#REF!</definedName>
    <definedName name="Asumsi10" localSheetId="3">#REF!</definedName>
    <definedName name="Asumsi10" localSheetId="1">#REF!</definedName>
    <definedName name="Asumsi10">#REF!</definedName>
    <definedName name="Asumsi11" localSheetId="0">#REF!</definedName>
    <definedName name="Asumsi11" localSheetId="2">#REF!</definedName>
    <definedName name="Asumsi11" localSheetId="4">#REF!</definedName>
    <definedName name="Asumsi11" localSheetId="5">#REF!</definedName>
    <definedName name="Asumsi11" localSheetId="3">#REF!</definedName>
    <definedName name="Asumsi11" localSheetId="1">#REF!</definedName>
    <definedName name="Asumsi11">#REF!</definedName>
    <definedName name="Asumsi12" localSheetId="0">#REF!</definedName>
    <definedName name="Asumsi12" localSheetId="2">#REF!</definedName>
    <definedName name="Asumsi12" localSheetId="4">#REF!</definedName>
    <definedName name="Asumsi12" localSheetId="5">#REF!</definedName>
    <definedName name="Asumsi12" localSheetId="3">#REF!</definedName>
    <definedName name="Asumsi12" localSheetId="1">#REF!</definedName>
    <definedName name="Asumsi12">#REF!</definedName>
    <definedName name="Asumsi13" localSheetId="0">#REF!</definedName>
    <definedName name="Asumsi13" localSheetId="2">#REF!</definedName>
    <definedName name="Asumsi13" localSheetId="4">#REF!</definedName>
    <definedName name="Asumsi13" localSheetId="5">#REF!</definedName>
    <definedName name="Asumsi13" localSheetId="3">#REF!</definedName>
    <definedName name="Asumsi13" localSheetId="1">#REF!</definedName>
    <definedName name="Asumsi13">#REF!</definedName>
    <definedName name="Asumsi14" localSheetId="0">#REF!</definedName>
    <definedName name="Asumsi14" localSheetId="2">#REF!</definedName>
    <definedName name="Asumsi14" localSheetId="4">#REF!</definedName>
    <definedName name="Asumsi14" localSheetId="5">#REF!</definedName>
    <definedName name="Asumsi14" localSheetId="3">#REF!</definedName>
    <definedName name="Asumsi14" localSheetId="1">#REF!</definedName>
    <definedName name="Asumsi14">#REF!</definedName>
    <definedName name="Asumsi15" localSheetId="0">#REF!</definedName>
    <definedName name="Asumsi15" localSheetId="2">#REF!</definedName>
    <definedName name="Asumsi15" localSheetId="4">#REF!</definedName>
    <definedName name="Asumsi15" localSheetId="5">#REF!</definedName>
    <definedName name="Asumsi15" localSheetId="3">#REF!</definedName>
    <definedName name="Asumsi15" localSheetId="1">#REF!</definedName>
    <definedName name="Asumsi15">#REF!</definedName>
    <definedName name="Asumsi16" localSheetId="0">#REF!</definedName>
    <definedName name="Asumsi16" localSheetId="2">#REF!</definedName>
    <definedName name="Asumsi16" localSheetId="4">#REF!</definedName>
    <definedName name="Asumsi16" localSheetId="5">#REF!</definedName>
    <definedName name="Asumsi16" localSheetId="3">#REF!</definedName>
    <definedName name="Asumsi16" localSheetId="1">#REF!</definedName>
    <definedName name="Asumsi16">#REF!</definedName>
    <definedName name="Asumsi17" localSheetId="0">#REF!</definedName>
    <definedName name="Asumsi17" localSheetId="2">#REF!</definedName>
    <definedName name="Asumsi17" localSheetId="4">#REF!</definedName>
    <definedName name="Asumsi17" localSheetId="5">#REF!</definedName>
    <definedName name="Asumsi17" localSheetId="3">#REF!</definedName>
    <definedName name="Asumsi17" localSheetId="1">#REF!</definedName>
    <definedName name="Asumsi17">#REF!</definedName>
    <definedName name="Asumsi18" localSheetId="0">#REF!</definedName>
    <definedName name="Asumsi18" localSheetId="2">#REF!</definedName>
    <definedName name="Asumsi18" localSheetId="4">#REF!</definedName>
    <definedName name="Asumsi18" localSheetId="5">#REF!</definedName>
    <definedName name="Asumsi18" localSheetId="3">#REF!</definedName>
    <definedName name="Asumsi18" localSheetId="1">#REF!</definedName>
    <definedName name="Asumsi18">#REF!</definedName>
    <definedName name="Asumsi19" localSheetId="0">#REF!</definedName>
    <definedName name="Asumsi19" localSheetId="2">#REF!</definedName>
    <definedName name="Asumsi19" localSheetId="4">#REF!</definedName>
    <definedName name="Asumsi19" localSheetId="5">#REF!</definedName>
    <definedName name="Asumsi19" localSheetId="3">#REF!</definedName>
    <definedName name="Asumsi19" localSheetId="1">#REF!</definedName>
    <definedName name="Asumsi19">#REF!</definedName>
    <definedName name="Asumsi2" localSheetId="0">#REF!</definedName>
    <definedName name="Asumsi2" localSheetId="2">#REF!</definedName>
    <definedName name="Asumsi2" localSheetId="4">#REF!</definedName>
    <definedName name="Asumsi2" localSheetId="5">#REF!</definedName>
    <definedName name="Asumsi2" localSheetId="3">#REF!</definedName>
    <definedName name="Asumsi2" localSheetId="1">#REF!</definedName>
    <definedName name="Asumsi2">#REF!</definedName>
    <definedName name="Asumsi20" localSheetId="0">#REF!</definedName>
    <definedName name="Asumsi20" localSheetId="2">#REF!</definedName>
    <definedName name="Asumsi20" localSheetId="4">#REF!</definedName>
    <definedName name="Asumsi20" localSheetId="5">#REF!</definedName>
    <definedName name="Asumsi20" localSheetId="3">#REF!</definedName>
    <definedName name="Asumsi20" localSheetId="1">#REF!</definedName>
    <definedName name="Asumsi20">#REF!</definedName>
    <definedName name="Asumsi21" localSheetId="0">#REF!</definedName>
    <definedName name="Asumsi21" localSheetId="2">#REF!</definedName>
    <definedName name="Asumsi21" localSheetId="4">#REF!</definedName>
    <definedName name="Asumsi21" localSheetId="5">#REF!</definedName>
    <definedName name="Asumsi21" localSheetId="3">#REF!</definedName>
    <definedName name="Asumsi21" localSheetId="1">#REF!</definedName>
    <definedName name="Asumsi21">#REF!</definedName>
    <definedName name="Asumsi22" localSheetId="0">#REF!</definedName>
    <definedName name="Asumsi22" localSheetId="2">#REF!</definedName>
    <definedName name="Asumsi22" localSheetId="4">#REF!</definedName>
    <definedName name="Asumsi22" localSheetId="5">#REF!</definedName>
    <definedName name="Asumsi22" localSheetId="3">#REF!</definedName>
    <definedName name="Asumsi22" localSheetId="1">#REF!</definedName>
    <definedName name="Asumsi22">#REF!</definedName>
    <definedName name="Asumsi23" localSheetId="0">#REF!</definedName>
    <definedName name="Asumsi23" localSheetId="2">#REF!</definedName>
    <definedName name="Asumsi23" localSheetId="4">#REF!</definedName>
    <definedName name="Asumsi23" localSheetId="5">#REF!</definedName>
    <definedName name="Asumsi23" localSheetId="3">#REF!</definedName>
    <definedName name="Asumsi23" localSheetId="1">#REF!</definedName>
    <definedName name="Asumsi23">#REF!</definedName>
    <definedName name="Asumsi24" localSheetId="0">#REF!</definedName>
    <definedName name="Asumsi24" localSheetId="2">#REF!</definedName>
    <definedName name="Asumsi24" localSheetId="4">#REF!</definedName>
    <definedName name="Asumsi24" localSheetId="5">#REF!</definedName>
    <definedName name="Asumsi24" localSheetId="3">#REF!</definedName>
    <definedName name="Asumsi24" localSheetId="1">#REF!</definedName>
    <definedName name="Asumsi24">#REF!</definedName>
    <definedName name="Asumsi25" localSheetId="0">#REF!</definedName>
    <definedName name="Asumsi25" localSheetId="2">#REF!</definedName>
    <definedName name="Asumsi25" localSheetId="4">#REF!</definedName>
    <definedName name="Asumsi25" localSheetId="5">#REF!</definedName>
    <definedName name="Asumsi25" localSheetId="3">#REF!</definedName>
    <definedName name="Asumsi25" localSheetId="1">#REF!</definedName>
    <definedName name="Asumsi25">#REF!</definedName>
    <definedName name="Asumsi26" localSheetId="0">#REF!</definedName>
    <definedName name="Asumsi26" localSheetId="2">#REF!</definedName>
    <definedName name="Asumsi26" localSheetId="4">#REF!</definedName>
    <definedName name="Asumsi26" localSheetId="5">#REF!</definedName>
    <definedName name="Asumsi26" localSheetId="3">#REF!</definedName>
    <definedName name="Asumsi26" localSheetId="1">#REF!</definedName>
    <definedName name="Asumsi26">#REF!</definedName>
    <definedName name="Asumsi27" localSheetId="0">#REF!</definedName>
    <definedName name="Asumsi27" localSheetId="2">#REF!</definedName>
    <definedName name="Asumsi27" localSheetId="4">#REF!</definedName>
    <definedName name="Asumsi27" localSheetId="5">#REF!</definedName>
    <definedName name="Asumsi27" localSheetId="3">#REF!</definedName>
    <definedName name="Asumsi27" localSheetId="1">#REF!</definedName>
    <definedName name="Asumsi27">#REF!</definedName>
    <definedName name="Asumsi28" localSheetId="0">#REF!</definedName>
    <definedName name="Asumsi28" localSheetId="2">#REF!</definedName>
    <definedName name="Asumsi28" localSheetId="4">#REF!</definedName>
    <definedName name="Asumsi28" localSheetId="5">#REF!</definedName>
    <definedName name="Asumsi28" localSheetId="3">#REF!</definedName>
    <definedName name="Asumsi28" localSheetId="1">#REF!</definedName>
    <definedName name="Asumsi28">#REF!</definedName>
    <definedName name="Asumsi29" localSheetId="0">#REF!</definedName>
    <definedName name="Asumsi29" localSheetId="2">#REF!</definedName>
    <definedName name="Asumsi29" localSheetId="4">#REF!</definedName>
    <definedName name="Asumsi29" localSheetId="5">#REF!</definedName>
    <definedName name="Asumsi29" localSheetId="3">#REF!</definedName>
    <definedName name="Asumsi29" localSheetId="1">#REF!</definedName>
    <definedName name="Asumsi29">#REF!</definedName>
    <definedName name="Asumsi3" localSheetId="0">#REF!</definedName>
    <definedName name="Asumsi3" localSheetId="2">#REF!</definedName>
    <definedName name="Asumsi3" localSheetId="4">#REF!</definedName>
    <definedName name="Asumsi3" localSheetId="5">#REF!</definedName>
    <definedName name="Asumsi3" localSheetId="3">#REF!</definedName>
    <definedName name="Asumsi3" localSheetId="1">#REF!</definedName>
    <definedName name="Asumsi3">#REF!</definedName>
    <definedName name="Asumsi30" localSheetId="0">#REF!</definedName>
    <definedName name="Asumsi30" localSheetId="2">#REF!</definedName>
    <definedName name="Asumsi30" localSheetId="4">#REF!</definedName>
    <definedName name="Asumsi30" localSheetId="5">#REF!</definedName>
    <definedName name="Asumsi30" localSheetId="3">#REF!</definedName>
    <definedName name="Asumsi30" localSheetId="1">#REF!</definedName>
    <definedName name="Asumsi30">#REF!</definedName>
    <definedName name="Asumsi4" localSheetId="0">#REF!</definedName>
    <definedName name="Asumsi4" localSheetId="2">#REF!</definedName>
    <definedName name="Asumsi4" localSheetId="4">#REF!</definedName>
    <definedName name="Asumsi4" localSheetId="5">#REF!</definedName>
    <definedName name="Asumsi4" localSheetId="3">#REF!</definedName>
    <definedName name="Asumsi4" localSheetId="1">#REF!</definedName>
    <definedName name="Asumsi4">#REF!</definedName>
    <definedName name="Asumsi5" localSheetId="0">#REF!</definedName>
    <definedName name="Asumsi5" localSheetId="2">#REF!</definedName>
    <definedName name="Asumsi5" localSheetId="4">#REF!</definedName>
    <definedName name="Asumsi5" localSheetId="5">#REF!</definedName>
    <definedName name="Asumsi5" localSheetId="3">#REF!</definedName>
    <definedName name="Asumsi5" localSheetId="1">#REF!</definedName>
    <definedName name="Asumsi5">#REF!</definedName>
    <definedName name="Asumsi6" localSheetId="0">#REF!</definedName>
    <definedName name="Asumsi6" localSheetId="2">#REF!</definedName>
    <definedName name="Asumsi6" localSheetId="4">#REF!</definedName>
    <definedName name="Asumsi6" localSheetId="5">#REF!</definedName>
    <definedName name="Asumsi6" localSheetId="3">#REF!</definedName>
    <definedName name="Asumsi6" localSheetId="1">#REF!</definedName>
    <definedName name="Asumsi6">#REF!</definedName>
    <definedName name="Asumsi7" localSheetId="0">#REF!</definedName>
    <definedName name="Asumsi7" localSheetId="2">#REF!</definedName>
    <definedName name="Asumsi7" localSheetId="4">#REF!</definedName>
    <definedName name="Asumsi7" localSheetId="5">#REF!</definedName>
    <definedName name="Asumsi7" localSheetId="3">#REF!</definedName>
    <definedName name="Asumsi7" localSheetId="1">#REF!</definedName>
    <definedName name="Asumsi7">#REF!</definedName>
    <definedName name="Asumsi8" localSheetId="0">#REF!</definedName>
    <definedName name="Asumsi8" localSheetId="2">#REF!</definedName>
    <definedName name="Asumsi8" localSheetId="4">#REF!</definedName>
    <definedName name="Asumsi8" localSheetId="5">#REF!</definedName>
    <definedName name="Asumsi8" localSheetId="3">#REF!</definedName>
    <definedName name="Asumsi8" localSheetId="1">#REF!</definedName>
    <definedName name="Asumsi8">#REF!</definedName>
    <definedName name="Asumsi9" localSheetId="0">#REF!</definedName>
    <definedName name="Asumsi9" localSheetId="2">#REF!</definedName>
    <definedName name="Asumsi9" localSheetId="4">#REF!</definedName>
    <definedName name="Asumsi9" localSheetId="5">#REF!</definedName>
    <definedName name="Asumsi9" localSheetId="3">#REF!</definedName>
    <definedName name="Asumsi9" localSheetId="1">#REF!</definedName>
    <definedName name="Asumsi9">#REF!</definedName>
    <definedName name="awdr" localSheetId="0">#REF!</definedName>
    <definedName name="awdr" localSheetId="2">#REF!</definedName>
    <definedName name="awdr" localSheetId="4">#REF!</definedName>
    <definedName name="awdr" localSheetId="5">#REF!</definedName>
    <definedName name="awdr" localSheetId="3">#REF!</definedName>
    <definedName name="awdr" localSheetId="1">#REF!</definedName>
    <definedName name="awdr">#REF!</definedName>
    <definedName name="b" localSheetId="2">#REF!</definedName>
    <definedName name="b" localSheetId="4">#REF!</definedName>
    <definedName name="b" localSheetId="5">#REF!</definedName>
    <definedName name="b" localSheetId="3">#REF!</definedName>
    <definedName name="b" localSheetId="1">#REF!</definedName>
    <definedName name="b">#REF!</definedName>
    <definedName name="bankDate" localSheetId="0">#REF!</definedName>
    <definedName name="bankDate" localSheetId="2">#REF!</definedName>
    <definedName name="bankDate" localSheetId="4">#REF!</definedName>
    <definedName name="bankDate" localSheetId="5">#REF!</definedName>
    <definedName name="bankDate" localSheetId="3">#REF!</definedName>
    <definedName name="bankDate" localSheetId="1">#REF!</definedName>
    <definedName name="bankDate">#REF!</definedName>
    <definedName name="bc" localSheetId="2">#REF!</definedName>
    <definedName name="bc" localSheetId="4">#REF!</definedName>
    <definedName name="bc" localSheetId="5">#REF!</definedName>
    <definedName name="bc" localSheetId="3">#REF!</definedName>
    <definedName name="bc" localSheetId="1">#REF!</definedName>
    <definedName name="bc">#REF!</definedName>
    <definedName name="BebanOPerasiLain" localSheetId="0">#REF!</definedName>
    <definedName name="BebanOPerasiLain" localSheetId="2">#REF!</definedName>
    <definedName name="BebanOPerasiLain" localSheetId="4">#REF!</definedName>
    <definedName name="BebanOPerasiLain" localSheetId="5">#REF!</definedName>
    <definedName name="BebanOPerasiLain" localSheetId="3">#REF!</definedName>
    <definedName name="BebanOPerasiLain" localSheetId="1">#REF!</definedName>
    <definedName name="BebanOPerasiLain">#REF!</definedName>
    <definedName name="BiWeeklySavings" localSheetId="0">#REF!</definedName>
    <definedName name="BiWeeklySavings" localSheetId="2">#REF!</definedName>
    <definedName name="BiWeeklySavings" localSheetId="4">#REF!</definedName>
    <definedName name="BiWeeklySavings" localSheetId="5">#REF!</definedName>
    <definedName name="BiWeeklySavings" localSheetId="3">#REF!</definedName>
    <definedName name="BiWeeklySavings" localSheetId="1">#REF!</definedName>
    <definedName name="BiWeeklySavings">#REF!</definedName>
    <definedName name="BiWeeksUntilEvent" localSheetId="0">#REF!</definedName>
    <definedName name="BiWeeksUntilEvent" localSheetId="2">#REF!</definedName>
    <definedName name="BiWeeksUntilEvent" localSheetId="4">#REF!</definedName>
    <definedName name="BiWeeksUntilEvent" localSheetId="5">#REF!</definedName>
    <definedName name="BiWeeksUntilEvent" localSheetId="3">#REF!</definedName>
    <definedName name="BiWeeksUntilEvent" localSheetId="1">#REF!</definedName>
    <definedName name="BiWeeksUntilEvent">#REF!</definedName>
    <definedName name="Bulan">[1]Kode!$C$13:$C$25</definedName>
    <definedName name="CALON_KCP" localSheetId="2">#REF!</definedName>
    <definedName name="CALON_KCP" localSheetId="4">#REF!</definedName>
    <definedName name="CALON_KCP" localSheetId="5">#REF!</definedName>
    <definedName name="CALON_KCP" localSheetId="3">#REF!</definedName>
    <definedName name="CALON_KCP" localSheetId="1">#REF!</definedName>
    <definedName name="CALON_KCP">#REF!</definedName>
    <definedName name="cb" localSheetId="0">#REF!</definedName>
    <definedName name="cb" localSheetId="2">#REF!</definedName>
    <definedName name="cb" localSheetId="4">#REF!</definedName>
    <definedName name="cb" localSheetId="5">#REF!</definedName>
    <definedName name="cb" localSheetId="3">#REF!</definedName>
    <definedName name="cb" localSheetId="1">#REF!</definedName>
    <definedName name="cb">#REF!</definedName>
    <definedName name="cc" localSheetId="0">#REF!</definedName>
    <definedName name="cc" localSheetId="2">#REF!</definedName>
    <definedName name="cc" localSheetId="4">#REF!</definedName>
    <definedName name="cc" localSheetId="5">#REF!</definedName>
    <definedName name="cc" localSheetId="3">#REF!</definedName>
    <definedName name="cc" localSheetId="1">#REF!</definedName>
    <definedName name="cc">#REF!</definedName>
    <definedName name="ChecklistTotal" localSheetId="2">#REF!</definedName>
    <definedName name="ChecklistTotal" localSheetId="4">#REF!</definedName>
    <definedName name="ChecklistTotal" localSheetId="5">#REF!</definedName>
    <definedName name="ChecklistTotal" localSheetId="3">#REF!</definedName>
    <definedName name="ChecklistTotal" localSheetId="1">#REF!</definedName>
    <definedName name="ChecklistTotal">#REF!</definedName>
    <definedName name="Code_Cab" localSheetId="0">#REF!</definedName>
    <definedName name="Code_Cab" localSheetId="2">#REF!</definedName>
    <definedName name="Code_Cab" localSheetId="4">#REF!</definedName>
    <definedName name="Code_Cab" localSheetId="5">#REF!</definedName>
    <definedName name="Code_Cab" localSheetId="3">#REF!</definedName>
    <definedName name="Code_Cab" localSheetId="1">#REF!</definedName>
    <definedName name="Code_Cab">#REF!</definedName>
    <definedName name="ColumnTitle1" localSheetId="2">#REF!</definedName>
    <definedName name="ColumnTitle1" localSheetId="4">#REF!</definedName>
    <definedName name="ColumnTitle1" localSheetId="5">#REF!</definedName>
    <definedName name="ColumnTitle1" localSheetId="3">#REF!</definedName>
    <definedName name="ColumnTitle1" localSheetId="1">#REF!</definedName>
    <definedName name="ColumnTitle1">#REF!</definedName>
    <definedName name="ColumnTitleRegion1..E3" localSheetId="0">#REF!</definedName>
    <definedName name="ColumnTitleRegion1..E3" localSheetId="2">#REF!</definedName>
    <definedName name="ColumnTitleRegion1..E3" localSheetId="4">#REF!</definedName>
    <definedName name="ColumnTitleRegion1..E3" localSheetId="5">#REF!</definedName>
    <definedName name="ColumnTitleRegion1..E3" localSheetId="3">#REF!</definedName>
    <definedName name="ColumnTitleRegion1..E3" localSheetId="1">#REF!</definedName>
    <definedName name="ColumnTitleRegion1..E3">#REF!</definedName>
    <definedName name="CORE_ALL" localSheetId="0">#REF!</definedName>
    <definedName name="CORE_ALL" localSheetId="2">#REF!</definedName>
    <definedName name="CORE_ALL" localSheetId="4">#REF!</definedName>
    <definedName name="CORE_ALL" localSheetId="5">#REF!</definedName>
    <definedName name="CORE_ALL" localSheetId="3">#REF!</definedName>
    <definedName name="CORE_ALL" localSheetId="1">#REF!</definedName>
    <definedName name="CORE_ALL">#REF!</definedName>
    <definedName name="CURRDATE" localSheetId="2">#REF!</definedName>
    <definedName name="CURRDATE" localSheetId="4">#REF!</definedName>
    <definedName name="CURRDATE" localSheetId="5">#REF!</definedName>
    <definedName name="CURRDATE" localSheetId="3">#REF!</definedName>
    <definedName name="CURRDATE" localSheetId="1">#REF!</definedName>
    <definedName name="CURRDATE">#REF!</definedName>
    <definedName name="CurrRec">#REF!</definedName>
    <definedName name="D">#REF!</definedName>
    <definedName name="DailySavings" localSheetId="0">#REF!</definedName>
    <definedName name="DailySavings" localSheetId="2">#REF!</definedName>
    <definedName name="DailySavings" localSheetId="4">#REF!</definedName>
    <definedName name="DailySavings" localSheetId="5">#REF!</definedName>
    <definedName name="DailySavings" localSheetId="3">#REF!</definedName>
    <definedName name="DailySavings" localSheetId="1">#REF!</definedName>
    <definedName name="DailySavings">#REF!</definedName>
    <definedName name="DateSavingsBegin" localSheetId="0">#REF!</definedName>
    <definedName name="DateSavingsBegin" localSheetId="2">#REF!</definedName>
    <definedName name="DateSavingsBegin" localSheetId="4">#REF!</definedName>
    <definedName name="DateSavingsBegin" localSheetId="5">#REF!</definedName>
    <definedName name="DateSavingsBegin" localSheetId="3">#REF!</definedName>
    <definedName name="DateSavingsBegin" localSheetId="1">#REF!</definedName>
    <definedName name="DateSavingsBegin">#REF!</definedName>
    <definedName name="DaysUntilEvent" localSheetId="0">#REF!</definedName>
    <definedName name="DaysUntilEvent" localSheetId="2">#REF!</definedName>
    <definedName name="DaysUntilEvent" localSheetId="4">#REF!</definedName>
    <definedName name="DaysUntilEvent" localSheetId="5">#REF!</definedName>
    <definedName name="DaysUntilEvent" localSheetId="3">#REF!</definedName>
    <definedName name="DaysUntilEvent" localSheetId="1">#REF!</definedName>
    <definedName name="DaysUntilEvent">#REF!</definedName>
    <definedName name="dbfeed" localSheetId="2">#REF!</definedName>
    <definedName name="dbfeed" localSheetId="4">#REF!</definedName>
    <definedName name="dbfeed" localSheetId="5">#REF!</definedName>
    <definedName name="dbfeed" localSheetId="3">#REF!</definedName>
    <definedName name="dbfeed" localSheetId="1">#REF!</definedName>
    <definedName name="dbfeed">#REF!</definedName>
    <definedName name="dd" localSheetId="0">#REF!</definedName>
    <definedName name="dd" localSheetId="2">#REF!</definedName>
    <definedName name="dd" localSheetId="4">#REF!</definedName>
    <definedName name="dd" localSheetId="5">#REF!</definedName>
    <definedName name="dd" localSheetId="3">#REF!</definedName>
    <definedName name="dd" localSheetId="1">#REF!</definedName>
    <definedName name="dd">#REF!</definedName>
    <definedName name="DEPO_RATE" localSheetId="0">#REF!</definedName>
    <definedName name="DEPO_RATE" localSheetId="2">#REF!</definedName>
    <definedName name="DEPO_RATE" localSheetId="4">#REF!</definedName>
    <definedName name="DEPO_RATE" localSheetId="5">#REF!</definedName>
    <definedName name="DEPO_RATE" localSheetId="3">#REF!</definedName>
    <definedName name="DEPO_RATE" localSheetId="1">#REF!</definedName>
    <definedName name="DEPO_RATE">#REF!</definedName>
    <definedName name="Deropen" localSheetId="0">#REF!</definedName>
    <definedName name="Deropen" localSheetId="2">#REF!</definedName>
    <definedName name="Deropen" localSheetId="4">#REF!</definedName>
    <definedName name="Deropen" localSheetId="5">#REF!</definedName>
    <definedName name="Deropen" localSheetId="3">#REF!</definedName>
    <definedName name="Deropen" localSheetId="1">#REF!</definedName>
    <definedName name="Deropen">#REF!</definedName>
    <definedName name="DETAIL_DANA" localSheetId="0">#REF!</definedName>
    <definedName name="DETAIL_DANA" localSheetId="2">#REF!</definedName>
    <definedName name="DETAIL_DANA" localSheetId="4">#REF!</definedName>
    <definedName name="DETAIL_DANA" localSheetId="5">#REF!</definedName>
    <definedName name="DETAIL_DANA" localSheetId="3">#REF!</definedName>
    <definedName name="DETAIL_DANA" localSheetId="1">#REF!</definedName>
    <definedName name="DETAIL_DANA">#REF!</definedName>
    <definedName name="DETAIL_TAB" localSheetId="0">#REF!</definedName>
    <definedName name="DETAIL_TAB" localSheetId="2">#REF!</definedName>
    <definedName name="DETAIL_TAB" localSheetId="4">#REF!</definedName>
    <definedName name="DETAIL_TAB" localSheetId="5">#REF!</definedName>
    <definedName name="DETAIL_TAB" localSheetId="3">#REF!</definedName>
    <definedName name="DETAIL_TAB" localSheetId="1">#REF!</definedName>
    <definedName name="DETAIL_TAB">#REF!</definedName>
    <definedName name="dfa" localSheetId="2">#REF!</definedName>
    <definedName name="dfa" localSheetId="4">#REF!</definedName>
    <definedName name="dfa" localSheetId="5">#REF!</definedName>
    <definedName name="dfa" localSheetId="3">#REF!</definedName>
    <definedName name="dfa" localSheetId="1">#REF!</definedName>
    <definedName name="dfa">#REF!</definedName>
    <definedName name="dfafa" localSheetId="2">#REF!</definedName>
    <definedName name="dfafa" localSheetId="4">#REF!</definedName>
    <definedName name="dfafa" localSheetId="5">#REF!</definedName>
    <definedName name="dfafa" localSheetId="3">#REF!</definedName>
    <definedName name="dfafa" localSheetId="1">#REF!</definedName>
    <definedName name="dfafa">#REF!</definedName>
    <definedName name="e" localSheetId="2">#REF!</definedName>
    <definedName name="e" localSheetId="4">#REF!</definedName>
    <definedName name="e" localSheetId="5">#REF!</definedName>
    <definedName name="e" localSheetId="3">#REF!</definedName>
    <definedName name="e" localSheetId="1">#REF!</definedName>
    <definedName name="e">#REF!</definedName>
    <definedName name="EA" localSheetId="0">#REF!</definedName>
    <definedName name="EA" localSheetId="2">#REF!</definedName>
    <definedName name="EA" localSheetId="4">#REF!</definedName>
    <definedName name="EA" localSheetId="5">#REF!</definedName>
    <definedName name="EA" localSheetId="3">#REF!</definedName>
    <definedName name="EA" localSheetId="1">#REF!</definedName>
    <definedName name="EA">#REF!</definedName>
    <definedName name="EA_1" localSheetId="0">#REF!</definedName>
    <definedName name="EA_1" localSheetId="2">#REF!</definedName>
    <definedName name="EA_1" localSheetId="4">#REF!</definedName>
    <definedName name="EA_1" localSheetId="5">#REF!</definedName>
    <definedName name="EA_1" localSheetId="3">#REF!</definedName>
    <definedName name="EA_1" localSheetId="1">#REF!</definedName>
    <definedName name="EA_1">#REF!</definedName>
    <definedName name="EAM" localSheetId="0">#REF!</definedName>
    <definedName name="EAM" localSheetId="2">#REF!</definedName>
    <definedName name="EAM" localSheetId="4">#REF!</definedName>
    <definedName name="EAM" localSheetId="5">#REF!</definedName>
    <definedName name="EAM" localSheetId="3">#REF!</definedName>
    <definedName name="EAM" localSheetId="1">#REF!</definedName>
    <definedName name="EAM">#REF!</definedName>
    <definedName name="EAM_1" localSheetId="0">#REF!</definedName>
    <definedName name="EAM_1" localSheetId="2">#REF!</definedName>
    <definedName name="EAM_1" localSheetId="4">#REF!</definedName>
    <definedName name="EAM_1" localSheetId="5">#REF!</definedName>
    <definedName name="EAM_1" localSheetId="3">#REF!</definedName>
    <definedName name="EAM_1" localSheetId="1">#REF!</definedName>
    <definedName name="EAM_1">#REF!</definedName>
    <definedName name="Ekuitas" localSheetId="0">#REF!</definedName>
    <definedName name="Ekuitas" localSheetId="2">#REF!</definedName>
    <definedName name="Ekuitas" localSheetId="4">#REF!</definedName>
    <definedName name="Ekuitas" localSheetId="5">#REF!</definedName>
    <definedName name="Ekuitas" localSheetId="3">#REF!</definedName>
    <definedName name="Ekuitas" localSheetId="1">#REF!</definedName>
    <definedName name="Ekuitas">#REF!</definedName>
    <definedName name="ESTIMASI_CKP_OKT2018">#REF!</definedName>
    <definedName name="EventCost" localSheetId="0">#REF!</definedName>
    <definedName name="EventCost" localSheetId="2">#REF!</definedName>
    <definedName name="EventCost" localSheetId="4">#REF!</definedName>
    <definedName name="EventCost" localSheetId="5">#REF!</definedName>
    <definedName name="EventCost" localSheetId="3">#REF!</definedName>
    <definedName name="EventCost" localSheetId="1">#REF!</definedName>
    <definedName name="EventCost">#REF!</definedName>
    <definedName name="EventDate" localSheetId="0">#REF!</definedName>
    <definedName name="EventDate" localSheetId="2">#REF!</definedName>
    <definedName name="EventDate" localSheetId="4">#REF!</definedName>
    <definedName name="EventDate" localSheetId="5">#REF!</definedName>
    <definedName name="EventDate" localSheetId="3">#REF!</definedName>
    <definedName name="EventDate" localSheetId="1">#REF!</definedName>
    <definedName name="EventDate">#REF!</definedName>
    <definedName name="f">#REF!</definedName>
    <definedName name="fasdfas" localSheetId="0">#REF!</definedName>
    <definedName name="fasdfas" localSheetId="2">#REF!</definedName>
    <definedName name="fasdfas" localSheetId="4">#REF!</definedName>
    <definedName name="fasdfas" localSheetId="5">#REF!</definedName>
    <definedName name="fasdfas" localSheetId="3">#REF!</definedName>
    <definedName name="fasdfas" localSheetId="1">#REF!</definedName>
    <definedName name="fasdfas">#REF!</definedName>
    <definedName name="fawrfawefafa" localSheetId="0">#REF!</definedName>
    <definedName name="fawrfawefafa" localSheetId="2">#REF!</definedName>
    <definedName name="fawrfawefafa" localSheetId="4">#REF!</definedName>
    <definedName name="fawrfawefafa" localSheetId="5">#REF!</definedName>
    <definedName name="fawrfawefafa" localSheetId="3">#REF!</definedName>
    <definedName name="fawrfawefafa" localSheetId="1">#REF!</definedName>
    <definedName name="fawrfawefafa">#REF!</definedName>
    <definedName name="Fee" localSheetId="0">#REF!</definedName>
    <definedName name="Fee" localSheetId="2">#REF!</definedName>
    <definedName name="Fee" localSheetId="4">#REF!</definedName>
    <definedName name="Fee" localSheetId="5">#REF!</definedName>
    <definedName name="Fee" localSheetId="3">#REF!</definedName>
    <definedName name="Fee" localSheetId="1">#REF!</definedName>
    <definedName name="Fee">#REF!</definedName>
    <definedName name="Form11">#REF!</definedName>
    <definedName name="FormLB44ContentHistory">#REF!</definedName>
    <definedName name="G">#REF!</definedName>
    <definedName name="G_KASDA" localSheetId="0">#REF!</definedName>
    <definedName name="G_KASDA" localSheetId="2">#REF!</definedName>
    <definedName name="G_KASDA" localSheetId="4">#REF!</definedName>
    <definedName name="G_KASDA" localSheetId="5">#REF!</definedName>
    <definedName name="G_KASDA" localSheetId="3">#REF!</definedName>
    <definedName name="G_KASDA" localSheetId="1">#REF!</definedName>
    <definedName name="G_KASDA">#REF!</definedName>
    <definedName name="G_KASDA_16" localSheetId="0">#REF!</definedName>
    <definedName name="G_KASDA_16" localSheetId="2">#REF!</definedName>
    <definedName name="G_KASDA_16" localSheetId="4">#REF!</definedName>
    <definedName name="G_KASDA_16" localSheetId="5">#REF!</definedName>
    <definedName name="G_KASDA_16" localSheetId="3">#REF!</definedName>
    <definedName name="G_KASDA_16" localSheetId="1">#REF!</definedName>
    <definedName name="G_KASDA_16">#REF!</definedName>
    <definedName name="G_KASDA_17" localSheetId="0">#REF!</definedName>
    <definedName name="G_KASDA_17" localSheetId="2">#REF!</definedName>
    <definedName name="G_KASDA_17" localSheetId="4">#REF!</definedName>
    <definedName name="G_KASDA_17" localSheetId="5">#REF!</definedName>
    <definedName name="G_KASDA_17" localSheetId="3">#REF!</definedName>
    <definedName name="G_KASDA_17" localSheetId="1">#REF!</definedName>
    <definedName name="G_KASDA_17">#REF!</definedName>
    <definedName name="GARIS">#REF!</definedName>
    <definedName name="Goal" localSheetId="0">#REF!</definedName>
    <definedName name="Goal" localSheetId="2">#REF!</definedName>
    <definedName name="Goal" localSheetId="4">#REF!</definedName>
    <definedName name="Goal" localSheetId="5">#REF!</definedName>
    <definedName name="Goal" localSheetId="3">#REF!</definedName>
    <definedName name="Goal" localSheetId="1">#REF!</definedName>
    <definedName name="Goal">#REF!</definedName>
    <definedName name="h" localSheetId="0">#REF!</definedName>
    <definedName name="h" localSheetId="2">#REF!</definedName>
    <definedName name="h" localSheetId="4">#REF!</definedName>
    <definedName name="h" localSheetId="5">#REF!</definedName>
    <definedName name="h" localSheetId="3">#REF!</definedName>
    <definedName name="h" localSheetId="1">#REF!</definedName>
    <definedName name="h">#REF!</definedName>
    <definedName name="HISTORIS_ALL" localSheetId="0">#REF!</definedName>
    <definedName name="HISTORIS_ALL" localSheetId="2">#REF!</definedName>
    <definedName name="HISTORIS_ALL" localSheetId="4">#REF!</definedName>
    <definedName name="HISTORIS_ALL" localSheetId="5">#REF!</definedName>
    <definedName name="HISTORIS_ALL" localSheetId="3">#REF!</definedName>
    <definedName name="HISTORIS_ALL" localSheetId="1">#REF!</definedName>
    <definedName name="HISTORIS_ALL">#REF!</definedName>
    <definedName name="i" localSheetId="0">#REF!</definedName>
    <definedName name="i" localSheetId="2">#REF!</definedName>
    <definedName name="i" localSheetId="4">#REF!</definedName>
    <definedName name="i" localSheetId="5">#REF!</definedName>
    <definedName name="i" localSheetId="3">#REF!</definedName>
    <definedName name="i" localSheetId="1">#REF!</definedName>
    <definedName name="i">#REF!</definedName>
    <definedName name="IDRRATE" localSheetId="2">#REF!</definedName>
    <definedName name="IDRRATE" localSheetId="4">#REF!</definedName>
    <definedName name="IDRRATE" localSheetId="5">#REF!</definedName>
    <definedName name="IDRRATE" localSheetId="3">#REF!</definedName>
    <definedName name="IDRRATE" localSheetId="1">#REF!</definedName>
    <definedName name="IDRRATE">#REF!</definedName>
    <definedName name="income_percent_selected_period" localSheetId="0">#REF!</definedName>
    <definedName name="income_percent_selected_period" localSheetId="2">#REF!</definedName>
    <definedName name="income_percent_selected_period" localSheetId="4">#REF!</definedName>
    <definedName name="income_percent_selected_period" localSheetId="5">#REF!</definedName>
    <definedName name="income_percent_selected_period" localSheetId="3">#REF!</definedName>
    <definedName name="income_percent_selected_period" localSheetId="1">#REF!</definedName>
    <definedName name="income_percent_selected_period">#REF!</definedName>
    <definedName name="Indic" localSheetId="0">#REF!</definedName>
    <definedName name="Indic" localSheetId="2">#REF!</definedName>
    <definedName name="Indic" localSheetId="4">#REF!</definedName>
    <definedName name="Indic" localSheetId="5">#REF!</definedName>
    <definedName name="Indic" localSheetId="3">#REF!</definedName>
    <definedName name="Indic" localSheetId="1">#REF!</definedName>
    <definedName name="Indic">#REF!</definedName>
    <definedName name="INPUT2" localSheetId="2">#REF!</definedName>
    <definedName name="INPUT2" localSheetId="4">#REF!</definedName>
    <definedName name="INPUT2" localSheetId="5">#REF!</definedName>
    <definedName name="INPUT2" localSheetId="3">#REF!</definedName>
    <definedName name="INPUT2" localSheetId="1">#REF!</definedName>
    <definedName name="INPUT2">#REF!</definedName>
    <definedName name="INT" localSheetId="2">#REF!</definedName>
    <definedName name="INT" localSheetId="4">#REF!</definedName>
    <definedName name="INT" localSheetId="5">#REF!</definedName>
    <definedName name="INT" localSheetId="3">#REF!</definedName>
    <definedName name="INT" localSheetId="1">#REF!</definedName>
    <definedName name="INT">#REF!</definedName>
    <definedName name="Jabatan">[1]Kode!$J$13:$J$20</definedName>
    <definedName name="jal" localSheetId="0">#REF!</definedName>
    <definedName name="jal" localSheetId="2">#REF!</definedName>
    <definedName name="jal" localSheetId="4">#REF!</definedName>
    <definedName name="jal" localSheetId="5">#REF!</definedName>
    <definedName name="jal" localSheetId="3">#REF!</definedName>
    <definedName name="jal" localSheetId="1">#REF!</definedName>
    <definedName name="jal">#REF!</definedName>
    <definedName name="Jasa" localSheetId="0">#REF!</definedName>
    <definedName name="Jasa" localSheetId="2">#REF!</definedName>
    <definedName name="Jasa" localSheetId="4">#REF!</definedName>
    <definedName name="Jasa" localSheetId="5">#REF!</definedName>
    <definedName name="Jasa" localSheetId="3">#REF!</definedName>
    <definedName name="Jasa" localSheetId="1">#REF!</definedName>
    <definedName name="Jasa">#REF!</definedName>
    <definedName name="jsampurna.id" localSheetId="2">#REF!</definedName>
    <definedName name="jsampurna.id" localSheetId="4">#REF!</definedName>
    <definedName name="jsampurna.id" localSheetId="5">#REF!</definedName>
    <definedName name="jsampurna.id" localSheetId="3">#REF!</definedName>
    <definedName name="jsampurna.id" localSheetId="1">#REF!</definedName>
    <definedName name="jsampurna.id">#REF!</definedName>
    <definedName name="k" localSheetId="2">#REF!</definedName>
    <definedName name="k" localSheetId="4">#REF!</definedName>
    <definedName name="k" localSheetId="5">#REF!</definedName>
    <definedName name="k" localSheetId="3">#REF!</definedName>
    <definedName name="k" localSheetId="1">#REF!</definedName>
    <definedName name="k">#REF!</definedName>
    <definedName name="KA_PPA" localSheetId="0">#REF!</definedName>
    <definedName name="KA_PPA" localSheetId="2">#REF!</definedName>
    <definedName name="KA_PPA" localSheetId="4">#REF!</definedName>
    <definedName name="KA_PPA" localSheetId="5">#REF!</definedName>
    <definedName name="KA_PPA" localSheetId="3">#REF!</definedName>
    <definedName name="KA_PPA" localSheetId="1">#REF!</definedName>
    <definedName name="KA_PPA">#REF!</definedName>
    <definedName name="KAP" localSheetId="0">#REF!</definedName>
    <definedName name="KAP" localSheetId="2">#REF!</definedName>
    <definedName name="KAP" localSheetId="4">#REF!</definedName>
    <definedName name="KAP" localSheetId="5">#REF!</definedName>
    <definedName name="KAP" localSheetId="3">#REF!</definedName>
    <definedName name="KAP" localSheetId="1">#REF!</definedName>
    <definedName name="KAP">#REF!</definedName>
    <definedName name="KAP_PPA" localSheetId="0">#REF!</definedName>
    <definedName name="KAP_PPA" localSheetId="2">#REF!</definedName>
    <definedName name="KAP_PPA" localSheetId="4">#REF!</definedName>
    <definedName name="KAP_PPA" localSheetId="5">#REF!</definedName>
    <definedName name="KAP_PPA" localSheetId="3">#REF!</definedName>
    <definedName name="KAP_PPA" localSheetId="1">#REF!</definedName>
    <definedName name="KAP_PPA">#REF!</definedName>
    <definedName name="Kas" localSheetId="0">#REF!</definedName>
    <definedName name="Kas" localSheetId="2">#REF!</definedName>
    <definedName name="Kas" localSheetId="4">#REF!</definedName>
    <definedName name="Kas" localSheetId="5">#REF!</definedName>
    <definedName name="Kas" localSheetId="3">#REF!</definedName>
    <definedName name="Kas" localSheetId="1">#REF!</definedName>
    <definedName name="Kas">#REF!</definedName>
    <definedName name="KERTASKERJA">#REF!</definedName>
    <definedName name="kontr._exist._Teras" localSheetId="2">#REF!</definedName>
    <definedName name="kontr._exist._Teras" localSheetId="4">#REF!</definedName>
    <definedName name="kontr._exist._Teras" localSheetId="5">#REF!</definedName>
    <definedName name="kontr._exist._Teras" localSheetId="3">#REF!</definedName>
    <definedName name="kontr._exist._Teras" localSheetId="1">#REF!</definedName>
    <definedName name="kontr._exist._Teras">#REF!</definedName>
    <definedName name="kontr._existing_unit" localSheetId="2">#REF!</definedName>
    <definedName name="kontr._existing_unit" localSheetId="4">#REF!</definedName>
    <definedName name="kontr._existing_unit" localSheetId="5">#REF!</definedName>
    <definedName name="kontr._existing_unit" localSheetId="3">#REF!</definedName>
    <definedName name="kontr._existing_unit" localSheetId="1">#REF!</definedName>
    <definedName name="kontr._existing_unit">#REF!</definedName>
    <definedName name="Kontr._KC_Exist." localSheetId="2">#REF!</definedName>
    <definedName name="Kontr._KC_Exist." localSheetId="4">#REF!</definedName>
    <definedName name="Kontr._KC_Exist." localSheetId="5">#REF!</definedName>
    <definedName name="Kontr._KC_Exist." localSheetId="3">#REF!</definedName>
    <definedName name="Kontr._KC_Exist." localSheetId="1">#REF!</definedName>
    <definedName name="Kontr._KC_Exist.">#REF!</definedName>
    <definedName name="kontr._KCP_exist." localSheetId="2">#REF!</definedName>
    <definedName name="kontr._KCP_exist." localSheetId="4">#REF!</definedName>
    <definedName name="kontr._KCP_exist." localSheetId="5">#REF!</definedName>
    <definedName name="kontr._KCP_exist." localSheetId="3">#REF!</definedName>
    <definedName name="kontr._KCP_exist." localSheetId="1">#REF!</definedName>
    <definedName name="kontr._KCP_exist.">#REF!</definedName>
    <definedName name="kontr._Teras_baru" localSheetId="2">#REF!</definedName>
    <definedName name="kontr._Teras_baru" localSheetId="4">#REF!</definedName>
    <definedName name="kontr._Teras_baru" localSheetId="5">#REF!</definedName>
    <definedName name="kontr._Teras_baru" localSheetId="3">#REF!</definedName>
    <definedName name="kontr._Teras_baru" localSheetId="1">#REF!</definedName>
    <definedName name="kontr._Teras_baru">#REF!</definedName>
    <definedName name="kontr._unit_baru" localSheetId="2">#REF!</definedName>
    <definedName name="kontr._unit_baru" localSheetId="4">#REF!</definedName>
    <definedName name="kontr._unit_baru" localSheetId="5">#REF!</definedName>
    <definedName name="kontr._unit_baru" localSheetId="3">#REF!</definedName>
    <definedName name="kontr._unit_baru" localSheetId="1">#REF!</definedName>
    <definedName name="kontr._unit_baru">#REF!</definedName>
    <definedName name="Kota" localSheetId="2">#REF!</definedName>
    <definedName name="Kota" localSheetId="4">#REF!</definedName>
    <definedName name="Kota" localSheetId="5">#REF!</definedName>
    <definedName name="Kota" localSheetId="3">#REF!</definedName>
    <definedName name="Kota" localSheetId="1">#REF!</definedName>
    <definedName name="Kota">#REF!</definedName>
    <definedName name="Kota_Prop" localSheetId="2">#REF!</definedName>
    <definedName name="Kota_Prop" localSheetId="4">#REF!</definedName>
    <definedName name="Kota_Prop" localSheetId="5">#REF!</definedName>
    <definedName name="Kota_Prop" localSheetId="3">#REF!</definedName>
    <definedName name="Kota_Prop" localSheetId="1">#REF!</definedName>
    <definedName name="Kota_Prop">#REF!</definedName>
    <definedName name="KRD_KONS" localSheetId="0">#REF!</definedName>
    <definedName name="KRD_KONS" localSheetId="2">#REF!</definedName>
    <definedName name="KRD_KONS" localSheetId="4">#REF!</definedName>
    <definedName name="KRD_KONS" localSheetId="5">#REF!</definedName>
    <definedName name="KRD_KONS" localSheetId="3">#REF!</definedName>
    <definedName name="KRD_KONS" localSheetId="1">#REF!</definedName>
    <definedName name="KRD_KONS">#REF!</definedName>
    <definedName name="KRD_PROD" localSheetId="0">#REF!</definedName>
    <definedName name="KRD_PROD" localSheetId="2">#REF!</definedName>
    <definedName name="KRD_PROD" localSheetId="4">#REF!</definedName>
    <definedName name="KRD_PROD" localSheetId="5">#REF!</definedName>
    <definedName name="KRD_PROD" localSheetId="3">#REF!</definedName>
    <definedName name="KRD_PROD" localSheetId="1">#REF!</definedName>
    <definedName name="KRD_PROD">#REF!</definedName>
    <definedName name="Kredit" localSheetId="0">#REF!</definedName>
    <definedName name="Kredit" localSheetId="2">#REF!</definedName>
    <definedName name="Kredit" localSheetId="4">#REF!</definedName>
    <definedName name="Kredit" localSheetId="5">#REF!</definedName>
    <definedName name="Kredit" localSheetId="3">#REF!</definedName>
    <definedName name="Kredit" localSheetId="1">#REF!</definedName>
    <definedName name="Kredit">#REF!</definedName>
    <definedName name="Kredit_B" localSheetId="0">#REF!</definedName>
    <definedName name="Kredit_B" localSheetId="2">#REF!</definedName>
    <definedName name="Kredit_B" localSheetId="4">#REF!</definedName>
    <definedName name="Kredit_B" localSheetId="5">#REF!</definedName>
    <definedName name="Kredit_B" localSheetId="3">#REF!</definedName>
    <definedName name="Kredit_B" localSheetId="1">#REF!</definedName>
    <definedName name="Kredit_B">#REF!</definedName>
    <definedName name="Kredit_Code" localSheetId="0">#REF!</definedName>
    <definedName name="Kredit_Code" localSheetId="2">#REF!</definedName>
    <definedName name="Kredit_Code" localSheetId="4">#REF!</definedName>
    <definedName name="Kredit_Code" localSheetId="5">#REF!</definedName>
    <definedName name="Kredit_Code" localSheetId="3">#REF!</definedName>
    <definedName name="Kredit_Code" localSheetId="1">#REF!</definedName>
    <definedName name="Kredit_Code">#REF!</definedName>
    <definedName name="Kredit_Koperasi" localSheetId="0">#REF!</definedName>
    <definedName name="Kredit_Koperasi" localSheetId="2">#REF!</definedName>
    <definedName name="Kredit_Koperasi" localSheetId="4">#REF!</definedName>
    <definedName name="Kredit_Koperasi" localSheetId="5">#REF!</definedName>
    <definedName name="Kredit_Koperasi" localSheetId="3">#REF!</definedName>
    <definedName name="Kredit_Koperasi" localSheetId="1">#REF!</definedName>
    <definedName name="Kredit_Koperasi">#REF!</definedName>
    <definedName name="KREDIT_PRODUK" localSheetId="0">#REF!</definedName>
    <definedName name="KREDIT_PRODUK" localSheetId="2">#REF!</definedName>
    <definedName name="KREDIT_PRODUK" localSheetId="4">#REF!</definedName>
    <definedName name="KREDIT_PRODUK" localSheetId="5">#REF!</definedName>
    <definedName name="KREDIT_PRODUK" localSheetId="3">#REF!</definedName>
    <definedName name="KREDIT_PRODUK" localSheetId="1">#REF!</definedName>
    <definedName name="KREDIT_PRODUK">#REF!</definedName>
    <definedName name="Laporan" localSheetId="2">#REF!</definedName>
    <definedName name="Laporan" localSheetId="4">#REF!</definedName>
    <definedName name="Laporan" localSheetId="5">#REF!</definedName>
    <definedName name="Laporan" localSheetId="3">#REF!</definedName>
    <definedName name="Laporan" localSheetId="1">#REF!</definedName>
    <definedName name="Laporan">#REF!</definedName>
    <definedName name="LRLBU" localSheetId="0">#REF!</definedName>
    <definedName name="LRLBU" localSheetId="2">#REF!</definedName>
    <definedName name="LRLBU" localSheetId="4">#REF!</definedName>
    <definedName name="LRLBU" localSheetId="5">#REF!</definedName>
    <definedName name="LRLBU" localSheetId="3">#REF!</definedName>
    <definedName name="LRLBU" localSheetId="1">#REF!</definedName>
    <definedName name="LRLBU">#REF!</definedName>
    <definedName name="LRSyr" localSheetId="0">#REF!</definedName>
    <definedName name="LRSyr" localSheetId="2">#REF!</definedName>
    <definedName name="LRSyr" localSheetId="4">#REF!</definedName>
    <definedName name="LRSyr" localSheetId="5">#REF!</definedName>
    <definedName name="LRSyr" localSheetId="3">#REF!</definedName>
    <definedName name="LRSyr" localSheetId="1">#REF!</definedName>
    <definedName name="LRSyr">#REF!</definedName>
    <definedName name="LRSyr1" localSheetId="0">#REF!</definedName>
    <definedName name="LRSyr1" localSheetId="2">#REF!</definedName>
    <definedName name="LRSyr1" localSheetId="4">#REF!</definedName>
    <definedName name="LRSyr1" localSheetId="5">#REF!</definedName>
    <definedName name="LRSyr1" localSheetId="3">#REF!</definedName>
    <definedName name="LRSyr1" localSheetId="1">#REF!</definedName>
    <definedName name="LRSyr1">#REF!</definedName>
    <definedName name="lstMetrics" localSheetId="0">#REF!</definedName>
    <definedName name="lstMetrics" localSheetId="2">#REF!</definedName>
    <definedName name="lstMetrics" localSheetId="4">#REF!</definedName>
    <definedName name="lstMetrics" localSheetId="5">#REF!</definedName>
    <definedName name="lstMetrics" localSheetId="3">#REF!</definedName>
    <definedName name="lstMetrics" localSheetId="1">#REF!</definedName>
    <definedName name="lstMetrics">#REF!</definedName>
    <definedName name="lstYears" localSheetId="0">#REF!</definedName>
    <definedName name="lstYears" localSheetId="2">#REF!</definedName>
    <definedName name="lstYears" localSheetId="4">#REF!</definedName>
    <definedName name="lstYears" localSheetId="5">#REF!</definedName>
    <definedName name="lstYears" localSheetId="3">#REF!</definedName>
    <definedName name="lstYears" localSheetId="1">#REF!</definedName>
    <definedName name="lstYears">#REF!</definedName>
    <definedName name="m" localSheetId="2">#REF!</definedName>
    <definedName name="m" localSheetId="4">#REF!</definedName>
    <definedName name="m" localSheetId="5">#REF!</definedName>
    <definedName name="m" localSheetId="3">#REF!</definedName>
    <definedName name="m" localSheetId="1">#REF!</definedName>
    <definedName name="m">#REF!</definedName>
    <definedName name="Macro_Sr1" localSheetId="0">#REF!</definedName>
    <definedName name="Macro_Sr1" localSheetId="2">#REF!</definedName>
    <definedName name="Macro_Sr1" localSheetId="4">#REF!</definedName>
    <definedName name="Macro_Sr1" localSheetId="5">#REF!</definedName>
    <definedName name="Macro_Sr1" localSheetId="3">#REF!</definedName>
    <definedName name="Macro_Sr1" localSheetId="1">#REF!</definedName>
    <definedName name="Macro_Sr1">#REF!</definedName>
    <definedName name="Macro1" localSheetId="0">#REF!</definedName>
    <definedName name="Macro1" localSheetId="2">#REF!</definedName>
    <definedName name="Macro1" localSheetId="4">#REF!</definedName>
    <definedName name="Macro1" localSheetId="5">#REF!</definedName>
    <definedName name="Macro1" localSheetId="3">#REF!</definedName>
    <definedName name="Macro1" localSheetId="1">#REF!</definedName>
    <definedName name="Macro1">#REF!</definedName>
    <definedName name="Macro2" localSheetId="0">#REF!</definedName>
    <definedName name="Macro2" localSheetId="2">#REF!</definedName>
    <definedName name="Macro2" localSheetId="4">#REF!</definedName>
    <definedName name="Macro2" localSheetId="5">#REF!</definedName>
    <definedName name="Macro2" localSheetId="3">#REF!</definedName>
    <definedName name="Macro2" localSheetId="1">#REF!</definedName>
    <definedName name="Macro2">#REF!</definedName>
    <definedName name="Macro3" localSheetId="0">#REF!</definedName>
    <definedName name="Macro3" localSheetId="2">#REF!</definedName>
    <definedName name="Macro3" localSheetId="4">#REF!</definedName>
    <definedName name="Macro3" localSheetId="5">#REF!</definedName>
    <definedName name="Macro3" localSheetId="3">#REF!</definedName>
    <definedName name="Macro3" localSheetId="1">#REF!</definedName>
    <definedName name="Macro3">#REF!</definedName>
    <definedName name="Macro4" localSheetId="0">#REF!</definedName>
    <definedName name="Macro4" localSheetId="2">#REF!</definedName>
    <definedName name="Macro4" localSheetId="4">#REF!</definedName>
    <definedName name="Macro4" localSheetId="5">#REF!</definedName>
    <definedName name="Macro4" localSheetId="3">#REF!</definedName>
    <definedName name="Macro4" localSheetId="1">#REF!</definedName>
    <definedName name="Macro4">#REF!</definedName>
    <definedName name="Macro5" localSheetId="0">#REF!</definedName>
    <definedName name="Macro5" localSheetId="2">#REF!</definedName>
    <definedName name="Macro5" localSheetId="4">#REF!</definedName>
    <definedName name="Macro5" localSheetId="5">#REF!</definedName>
    <definedName name="Macro5" localSheetId="3">#REF!</definedName>
    <definedName name="Macro5" localSheetId="1">#REF!</definedName>
    <definedName name="Macro5">#REF!</definedName>
    <definedName name="Macro6" localSheetId="0">#REF!</definedName>
    <definedName name="Macro6" localSheetId="2">#REF!</definedName>
    <definedName name="Macro6" localSheetId="4">#REF!</definedName>
    <definedName name="Macro6" localSheetId="5">#REF!</definedName>
    <definedName name="Macro6" localSheetId="3">#REF!</definedName>
    <definedName name="Macro6" localSheetId="1">#REF!</definedName>
    <definedName name="Macro6">#REF!</definedName>
    <definedName name="mas" localSheetId="0">#REF!</definedName>
    <definedName name="mas" localSheetId="2">#REF!</definedName>
    <definedName name="mas" localSheetId="4">#REF!</definedName>
    <definedName name="mas" localSheetId="5">#REF!</definedName>
    <definedName name="mas" localSheetId="3">#REF!</definedName>
    <definedName name="mas" localSheetId="1">#REF!</definedName>
    <definedName name="mas">#REF!</definedName>
    <definedName name="Master_Kredit_MIS_201909">#REF!</definedName>
    <definedName name="Menu" localSheetId="0">#REF!</definedName>
    <definedName name="Menu" localSheetId="2">#REF!</definedName>
    <definedName name="Menu" localSheetId="4">#REF!</definedName>
    <definedName name="Menu" localSheetId="5">#REF!</definedName>
    <definedName name="Menu" localSheetId="3">#REF!</definedName>
    <definedName name="Menu" localSheetId="1">#REF!</definedName>
    <definedName name="Menu">#REF!</definedName>
    <definedName name="menu_makro" localSheetId="0">#REF!</definedName>
    <definedName name="menu_makro" localSheetId="2">#REF!</definedName>
    <definedName name="menu_makro" localSheetId="4">#REF!</definedName>
    <definedName name="menu_makro" localSheetId="5">#REF!</definedName>
    <definedName name="menu_makro" localSheetId="3">#REF!</definedName>
    <definedName name="menu_makro" localSheetId="1">#REF!</definedName>
    <definedName name="menu_makro">#REF!</definedName>
    <definedName name="MenuRange" localSheetId="0">#REF!</definedName>
    <definedName name="MenuRange" localSheetId="2">#REF!</definedName>
    <definedName name="MenuRange" localSheetId="4">#REF!</definedName>
    <definedName name="MenuRange" localSheetId="5">#REF!</definedName>
    <definedName name="MenuRange" localSheetId="3">#REF!</definedName>
    <definedName name="MenuRange" localSheetId="1">#REF!</definedName>
    <definedName name="MenuRange">#REF!</definedName>
    <definedName name="MenuRange_Syar" localSheetId="0">#REF!</definedName>
    <definedName name="MenuRange_Syar" localSheetId="2">#REF!</definedName>
    <definedName name="MenuRange_Syar" localSheetId="4">#REF!</definedName>
    <definedName name="MenuRange_Syar" localSheetId="5">#REF!</definedName>
    <definedName name="MenuRange_Syar" localSheetId="3">#REF!</definedName>
    <definedName name="MenuRange_Syar" localSheetId="1">#REF!</definedName>
    <definedName name="MenuRange_Syar">#REF!</definedName>
    <definedName name="MKM_Total" localSheetId="2">#REF!</definedName>
    <definedName name="MKM_Total" localSheetId="4">#REF!</definedName>
    <definedName name="MKM_Total" localSheetId="5">#REF!</definedName>
    <definedName name="MKM_Total" localSheetId="3">#REF!</definedName>
    <definedName name="MKM_Total" localSheetId="1">#REF!</definedName>
    <definedName name="MKM_Total">#REF!</definedName>
    <definedName name="MonthlySavings" localSheetId="0">#REF!</definedName>
    <definedName name="MonthlySavings" localSheetId="2">#REF!</definedName>
    <definedName name="MonthlySavings" localSheetId="4">#REF!</definedName>
    <definedName name="MonthlySavings" localSheetId="5">#REF!</definedName>
    <definedName name="MonthlySavings" localSheetId="3">#REF!</definedName>
    <definedName name="MonthlySavings" localSheetId="1">#REF!</definedName>
    <definedName name="MonthlySavings">#REF!</definedName>
    <definedName name="MonthsUntilEvent" localSheetId="0">#REF!</definedName>
    <definedName name="MonthsUntilEvent" localSheetId="2">#REF!</definedName>
    <definedName name="MonthsUntilEvent" localSheetId="4">#REF!</definedName>
    <definedName name="MonthsUntilEvent" localSheetId="5">#REF!</definedName>
    <definedName name="MonthsUntilEvent" localSheetId="3">#REF!</definedName>
    <definedName name="MonthsUntilEvent" localSheetId="1">#REF!</definedName>
    <definedName name="MonthsUntilEvent">#REF!</definedName>
    <definedName name="morning" localSheetId="2">#REF!</definedName>
    <definedName name="morning" localSheetId="4">#REF!</definedName>
    <definedName name="morning" localSheetId="5">#REF!</definedName>
    <definedName name="morning" localSheetId="3">#REF!</definedName>
    <definedName name="morning" localSheetId="1">#REF!</definedName>
    <definedName name="morning">#REF!</definedName>
    <definedName name="MYHERI" localSheetId="2">#REF!</definedName>
    <definedName name="MYHERI" localSheetId="4">#REF!</definedName>
    <definedName name="MYHERI" localSheetId="5">#REF!</definedName>
    <definedName name="MYHERI" localSheetId="3">#REF!</definedName>
    <definedName name="MYHERI" localSheetId="1">#REF!</definedName>
    <definedName name="MYHERI">#REF!</definedName>
    <definedName name="Nama_Sheet_Mcr" localSheetId="0">#REF!</definedName>
    <definedName name="Nama_Sheet_Mcr" localSheetId="2">#REF!</definedName>
    <definedName name="Nama_Sheet_Mcr" localSheetId="4">#REF!</definedName>
    <definedName name="Nama_Sheet_Mcr" localSheetId="5">#REF!</definedName>
    <definedName name="Nama_Sheet_Mcr" localSheetId="3">#REF!</definedName>
    <definedName name="Nama_Sheet_Mcr" localSheetId="1">#REF!</definedName>
    <definedName name="Nama_Sheet_Mcr">#REF!</definedName>
    <definedName name="NamaBank" localSheetId="0">#REF!</definedName>
    <definedName name="NamaBank" localSheetId="2">#REF!</definedName>
    <definedName name="NamaBank" localSheetId="4">#REF!</definedName>
    <definedName name="NamaBank" localSheetId="5">#REF!</definedName>
    <definedName name="NamaBank" localSheetId="3">#REF!</definedName>
    <definedName name="NamaBank" localSheetId="1">#REF!</definedName>
    <definedName name="NamaBank">#REF!</definedName>
    <definedName name="NamaBank1" localSheetId="2">#REF!</definedName>
    <definedName name="NamaBank1" localSheetId="4">#REF!</definedName>
    <definedName name="NamaBank1" localSheetId="5">#REF!</definedName>
    <definedName name="NamaBank1" localSheetId="3">#REF!</definedName>
    <definedName name="NamaBank1" localSheetId="1">#REF!</definedName>
    <definedName name="NamaBank1">#REF!</definedName>
    <definedName name="Namabank3" localSheetId="2">#REF!</definedName>
    <definedName name="Namabank3" localSheetId="4">#REF!</definedName>
    <definedName name="Namabank3" localSheetId="5">#REF!</definedName>
    <definedName name="Namabank3" localSheetId="3">#REF!</definedName>
    <definedName name="Namabank3" localSheetId="1">#REF!</definedName>
    <definedName name="Namabank3">#REF!</definedName>
    <definedName name="nCab" localSheetId="0">#REF!</definedName>
    <definedName name="nCab" localSheetId="2">#REF!</definedName>
    <definedName name="nCab" localSheetId="4">#REF!</definedName>
    <definedName name="nCab" localSheetId="5">#REF!</definedName>
    <definedName name="nCab" localSheetId="3">#REF!</definedName>
    <definedName name="nCab" localSheetId="1">#REF!</definedName>
    <definedName name="nCab">#REF!</definedName>
    <definedName name="NERACA_1" localSheetId="0">#REF!</definedName>
    <definedName name="NERACA_1" localSheetId="2">#REF!</definedName>
    <definedName name="NERACA_1" localSheetId="4">#REF!</definedName>
    <definedName name="NERACA_1" localSheetId="5">#REF!</definedName>
    <definedName name="NERACA_1" localSheetId="3">#REF!</definedName>
    <definedName name="NERACA_1" localSheetId="1">#REF!</definedName>
    <definedName name="NERACA_1">#REF!</definedName>
    <definedName name="NextMonth" localSheetId="0">#REF!</definedName>
    <definedName name="NextMonth" localSheetId="2">#REF!</definedName>
    <definedName name="NextMonth" localSheetId="4">#REF!</definedName>
    <definedName name="NextMonth" localSheetId="5">#REF!</definedName>
    <definedName name="NextMonth" localSheetId="3">#REF!</definedName>
    <definedName name="NextMonth" localSheetId="1">#REF!</definedName>
    <definedName name="NextMonth">#REF!</definedName>
    <definedName name="nn" localSheetId="0">#REF!</definedName>
    <definedName name="nn" localSheetId="2">#REF!</definedName>
    <definedName name="nn" localSheetId="4">#REF!</definedName>
    <definedName name="nn" localSheetId="5">#REF!</definedName>
    <definedName name="nn" localSheetId="3">#REF!</definedName>
    <definedName name="nn" localSheetId="1">#REF!</definedName>
    <definedName name="nn">#REF!</definedName>
    <definedName name="NOL">#REF!</definedName>
    <definedName name="NP" localSheetId="0">#REF!</definedName>
    <definedName name="NP" localSheetId="2">#REF!</definedName>
    <definedName name="NP" localSheetId="4">#REF!</definedName>
    <definedName name="NP" localSheetId="5">#REF!</definedName>
    <definedName name="NP" localSheetId="3">#REF!</definedName>
    <definedName name="NP" localSheetId="1">#REF!</definedName>
    <definedName name="NP">#REF!</definedName>
    <definedName name="NRS" localSheetId="0">#REF!</definedName>
    <definedName name="NRS" localSheetId="2">#REF!</definedName>
    <definedName name="NRS" localSheetId="4">#REF!</definedName>
    <definedName name="NRS" localSheetId="5">#REF!</definedName>
    <definedName name="NRS" localSheetId="3">#REF!</definedName>
    <definedName name="NRS" localSheetId="1">#REF!</definedName>
    <definedName name="NRS">#REF!</definedName>
    <definedName name="NRSyr" localSheetId="0">#REF!</definedName>
    <definedName name="NRSyr" localSheetId="2">#REF!</definedName>
    <definedName name="NRSyr" localSheetId="4">#REF!</definedName>
    <definedName name="NRSyr" localSheetId="5">#REF!</definedName>
    <definedName name="NRSyr" localSheetId="3">#REF!</definedName>
    <definedName name="NRSyr" localSheetId="1">#REF!</definedName>
    <definedName name="NRSyr">#REF!</definedName>
    <definedName name="NRSYr1" localSheetId="0">#REF!</definedName>
    <definedName name="NRSYr1" localSheetId="2">#REF!</definedName>
    <definedName name="NRSYr1" localSheetId="4">#REF!</definedName>
    <definedName name="NRSYr1" localSheetId="5">#REF!</definedName>
    <definedName name="NRSYr1" localSheetId="3">#REF!</definedName>
    <definedName name="NRSYr1" localSheetId="1">#REF!</definedName>
    <definedName name="NRSYr1">#REF!</definedName>
    <definedName name="o" localSheetId="2">#REF!</definedName>
    <definedName name="o" localSheetId="4">#REF!</definedName>
    <definedName name="o" localSheetId="5">#REF!</definedName>
    <definedName name="o" localSheetId="3">#REF!</definedName>
    <definedName name="o" localSheetId="1">#REF!</definedName>
    <definedName name="o">#REF!</definedName>
    <definedName name="Obligasi" localSheetId="0">#REF!</definedName>
    <definedName name="Obligasi" localSheetId="2">#REF!</definedName>
    <definedName name="Obligasi" localSheetId="4">#REF!</definedName>
    <definedName name="Obligasi" localSheetId="5">#REF!</definedName>
    <definedName name="Obligasi" localSheetId="3">#REF!</definedName>
    <definedName name="Obligasi" localSheetId="1">#REF!</definedName>
    <definedName name="Obligasi">#REF!</definedName>
    <definedName name="OFF" localSheetId="0">#REF!</definedName>
    <definedName name="OFF" localSheetId="2">#REF!</definedName>
    <definedName name="OFF" localSheetId="4">#REF!</definedName>
    <definedName name="OFF" localSheetId="5">#REF!</definedName>
    <definedName name="OFF" localSheetId="3">#REF!</definedName>
    <definedName name="OFF" localSheetId="1">#REF!</definedName>
    <definedName name="OFF">#REF!</definedName>
    <definedName name="OS_FI" localSheetId="2">#REF!</definedName>
    <definedName name="OS_FI" localSheetId="4">#REF!</definedName>
    <definedName name="OS_FI" localSheetId="5">#REF!</definedName>
    <definedName name="OS_FI" localSheetId="3">#REF!</definedName>
    <definedName name="OS_FI" localSheetId="1">#REF!</definedName>
    <definedName name="OS_FI">#REF!</definedName>
    <definedName name="OS_FIXED_INCOME" localSheetId="2">#REF!</definedName>
    <definedName name="OS_FIXED_INCOME" localSheetId="4">#REF!</definedName>
    <definedName name="OS_FIXED_INCOME" localSheetId="5">#REF!</definedName>
    <definedName name="OS_FIXED_INCOME" localSheetId="3">#REF!</definedName>
    <definedName name="OS_FIXED_INCOME" localSheetId="1">#REF!</definedName>
    <definedName name="OS_FIXED_INCOME">#REF!</definedName>
    <definedName name="p">#REF!</definedName>
    <definedName name="pasiva" localSheetId="0">#REF!</definedName>
    <definedName name="pasiva" localSheetId="2">#REF!</definedName>
    <definedName name="pasiva" localSheetId="4">#REF!</definedName>
    <definedName name="pasiva" localSheetId="5">#REF!</definedName>
    <definedName name="pasiva" localSheetId="3">#REF!</definedName>
    <definedName name="pasiva" localSheetId="1">#REF!</definedName>
    <definedName name="pasiva">#REF!</definedName>
    <definedName name="PENDAPATAN">#REF!</definedName>
    <definedName name="PENDPTAN">#REF!</definedName>
    <definedName name="Penyediaan_Dana">[1]Kode!$K$13:$K$18</definedName>
    <definedName name="Per_EA" localSheetId="0">#REF!</definedName>
    <definedName name="Per_EA" localSheetId="2">#REF!</definedName>
    <definedName name="Per_EA" localSheetId="4">#REF!</definedName>
    <definedName name="Per_EA" localSheetId="5">#REF!</definedName>
    <definedName name="Per_EA" localSheetId="3">#REF!</definedName>
    <definedName name="Per_EA" localSheetId="1">#REF!</definedName>
    <definedName name="Per_EA">#REF!</definedName>
    <definedName name="Per_EA1" localSheetId="0">#REF!</definedName>
    <definedName name="Per_EA1" localSheetId="2">#REF!</definedName>
    <definedName name="Per_EA1" localSheetId="4">#REF!</definedName>
    <definedName name="Per_EA1" localSheetId="5">#REF!</definedName>
    <definedName name="Per_EA1" localSheetId="3">#REF!</definedName>
    <definedName name="Per_EA1" localSheetId="1">#REF!</definedName>
    <definedName name="Per_EA1">#REF!</definedName>
    <definedName name="Per_TPF" localSheetId="0">#REF!</definedName>
    <definedName name="Per_TPF" localSheetId="2">#REF!</definedName>
    <definedName name="Per_TPF" localSheetId="4">#REF!</definedName>
    <definedName name="Per_TPF" localSheetId="5">#REF!</definedName>
    <definedName name="Per_TPF" localSheetId="3">#REF!</definedName>
    <definedName name="Per_TPF" localSheetId="1">#REF!</definedName>
    <definedName name="Per_TPF">#REF!</definedName>
    <definedName name="Per_TPF1" localSheetId="0">#REF!</definedName>
    <definedName name="Per_TPF1" localSheetId="2">#REF!</definedName>
    <definedName name="Per_TPF1" localSheetId="4">#REF!</definedName>
    <definedName name="Per_TPF1" localSheetId="5">#REF!</definedName>
    <definedName name="Per_TPF1" localSheetId="3">#REF!</definedName>
    <definedName name="Per_TPF1" localSheetId="1">#REF!</definedName>
    <definedName name="Per_TPF1">#REF!</definedName>
    <definedName name="PercentsExpense" localSheetId="0">#REF!</definedName>
    <definedName name="PercentsExpense" localSheetId="2">#REF!</definedName>
    <definedName name="PercentsExpense" localSheetId="4">#REF!</definedName>
    <definedName name="PercentsExpense" localSheetId="5">#REF!</definedName>
    <definedName name="PercentsExpense" localSheetId="3">#REF!</definedName>
    <definedName name="PercentsExpense" localSheetId="1">#REF!</definedName>
    <definedName name="PercentsExpense">#REF!</definedName>
    <definedName name="PercentsIncome" localSheetId="0">#REF!</definedName>
    <definedName name="PercentsIncome" localSheetId="2">#REF!</definedName>
    <definedName name="PercentsIncome" localSheetId="4">#REF!</definedName>
    <definedName name="PercentsIncome" localSheetId="5">#REF!</definedName>
    <definedName name="PercentsIncome" localSheetId="3">#REF!</definedName>
    <definedName name="PercentsIncome" localSheetId="1">#REF!</definedName>
    <definedName name="PercentsIncome">#REF!</definedName>
    <definedName name="Periods" localSheetId="0">#REF!</definedName>
    <definedName name="Periods" localSheetId="2">#REF!</definedName>
    <definedName name="Periods" localSheetId="4">#REF!</definedName>
    <definedName name="Periods" localSheetId="5">#REF!</definedName>
    <definedName name="Periods" localSheetId="3">#REF!</definedName>
    <definedName name="Periods" localSheetId="1">#REF!</definedName>
    <definedName name="Periods">#REF!</definedName>
    <definedName name="Pinj" localSheetId="0">#REF!</definedName>
    <definedName name="Pinj" localSheetId="2">#REF!</definedName>
    <definedName name="Pinj" localSheetId="4">#REF!</definedName>
    <definedName name="Pinj" localSheetId="5">#REF!</definedName>
    <definedName name="Pinj" localSheetId="3">#REF!</definedName>
    <definedName name="Pinj" localSheetId="1">#REF!</definedName>
    <definedName name="Pinj">#REF!</definedName>
    <definedName name="PJK" localSheetId="0">#REF!</definedName>
    <definedName name="PJK" localSheetId="2">#REF!</definedName>
    <definedName name="PJK" localSheetId="4">#REF!</definedName>
    <definedName name="PJK" localSheetId="5">#REF!</definedName>
    <definedName name="PJK" localSheetId="3">#REF!</definedName>
    <definedName name="PJK" localSheetId="1">#REF!</definedName>
    <definedName name="PJK">#REF!</definedName>
    <definedName name="PLO">#REF!</definedName>
    <definedName name="PNO" localSheetId="0">#REF!</definedName>
    <definedName name="PNO" localSheetId="2">#REF!</definedName>
    <definedName name="PNO" localSheetId="4">#REF!</definedName>
    <definedName name="PNO" localSheetId="5">#REF!</definedName>
    <definedName name="PNO" localSheetId="3">#REF!</definedName>
    <definedName name="PNO" localSheetId="1">#REF!</definedName>
    <definedName name="PNO">#REF!</definedName>
    <definedName name="POL" localSheetId="0">#REF!</definedName>
    <definedName name="POL" localSheetId="2">#REF!</definedName>
    <definedName name="POL" localSheetId="4">#REF!</definedName>
    <definedName name="POL" localSheetId="5">#REF!</definedName>
    <definedName name="POL" localSheetId="3">#REF!</definedName>
    <definedName name="POL" localSheetId="1">#REF!</definedName>
    <definedName name="POL">#REF!</definedName>
    <definedName name="Porsi_KC" localSheetId="2">#REF!</definedName>
    <definedName name="Porsi_KC" localSheetId="4">#REF!</definedName>
    <definedName name="Porsi_KC" localSheetId="5">#REF!</definedName>
    <definedName name="Porsi_KC" localSheetId="3">#REF!</definedName>
    <definedName name="Porsi_KC" localSheetId="1">#REF!</definedName>
    <definedName name="Porsi_KC">#REF!</definedName>
    <definedName name="Porsi_KCP" localSheetId="2">#REF!</definedName>
    <definedName name="Porsi_KCP" localSheetId="4">#REF!</definedName>
    <definedName name="Porsi_KCP" localSheetId="5">#REF!</definedName>
    <definedName name="Porsi_KCP" localSheetId="3">#REF!</definedName>
    <definedName name="Porsi_KCP" localSheetId="1">#REF!</definedName>
    <definedName name="Porsi_KCP">#REF!</definedName>
    <definedName name="Porsi_Kecil_Menengah" localSheetId="2">#REF!</definedName>
    <definedName name="Porsi_Kecil_Menengah" localSheetId="4">#REF!</definedName>
    <definedName name="Porsi_Kecil_Menengah" localSheetId="5">#REF!</definedName>
    <definedName name="Porsi_Kecil_Menengah" localSheetId="3">#REF!</definedName>
    <definedName name="Porsi_Kecil_Menengah" localSheetId="1">#REF!</definedName>
    <definedName name="Porsi_Kecil_Menengah">#REF!</definedName>
    <definedName name="Porsi_Mikro" localSheetId="2">#REF!</definedName>
    <definedName name="Porsi_Mikro" localSheetId="4">#REF!</definedName>
    <definedName name="Porsi_Mikro" localSheetId="5">#REF!</definedName>
    <definedName name="Porsi_Mikro" localSheetId="3">#REF!</definedName>
    <definedName name="Porsi_Mikro" localSheetId="1">#REF!</definedName>
    <definedName name="Porsi_Mikro">#REF!</definedName>
    <definedName name="Porsi_Teras" localSheetId="2">#REF!</definedName>
    <definedName name="Porsi_Teras" localSheetId="4">#REF!</definedName>
    <definedName name="Porsi_Teras" localSheetId="5">#REF!</definedName>
    <definedName name="Porsi_Teras" localSheetId="3">#REF!</definedName>
    <definedName name="Porsi_Teras" localSheetId="1">#REF!</definedName>
    <definedName name="Porsi_Teras">#REF!</definedName>
    <definedName name="Porsi_Unit" localSheetId="2">#REF!</definedName>
    <definedName name="Porsi_Unit" localSheetId="4">#REF!</definedName>
    <definedName name="Porsi_Unit" localSheetId="5">#REF!</definedName>
    <definedName name="Porsi_Unit" localSheetId="3">#REF!</definedName>
    <definedName name="Porsi_Unit" localSheetId="1">#REF!</definedName>
    <definedName name="Porsi_Unit">#REF!</definedName>
    <definedName name="Print_Area_BB" localSheetId="0">#REF!</definedName>
    <definedName name="Print_Area_BB" localSheetId="2">#REF!</definedName>
    <definedName name="Print_Area_BB" localSheetId="4">#REF!</definedName>
    <definedName name="Print_Area_BB" localSheetId="5">#REF!</definedName>
    <definedName name="Print_Area_BB" localSheetId="3">#REF!</definedName>
    <definedName name="Print_Area_BB" localSheetId="1">#REF!</definedName>
    <definedName name="Print_Area_BB">#REF!</definedName>
    <definedName name="Print_Area_MI" localSheetId="0">#REF!</definedName>
    <definedName name="Print_Area_MI" localSheetId="2">#REF!</definedName>
    <definedName name="Print_Area_MI" localSheetId="4">#REF!</definedName>
    <definedName name="Print_Area_MI" localSheetId="5">#REF!</definedName>
    <definedName name="Print_Area_MI" localSheetId="3">#REF!</definedName>
    <definedName name="Print_Area_MI" localSheetId="1">#REF!</definedName>
    <definedName name="Print_Area_MI">#REF!</definedName>
    <definedName name="Print_Titles_MI" localSheetId="0">#REF!</definedName>
    <definedName name="Print_Titles_MI" localSheetId="2">#REF!</definedName>
    <definedName name="Print_Titles_MI" localSheetId="4">#REF!</definedName>
    <definedName name="Print_Titles_MI" localSheetId="5">#REF!</definedName>
    <definedName name="Print_Titles_MI" localSheetId="3">#REF!</definedName>
    <definedName name="Print_Titles_MI" localSheetId="1">#REF!</definedName>
    <definedName name="Print_Titles_MI">#REF!</definedName>
    <definedName name="Propinsi">[1]Kota!$D$2:$D$37</definedName>
    <definedName name="qqqqqq" localSheetId="0">#REF!</definedName>
    <definedName name="qqqqqq" localSheetId="2">#REF!</definedName>
    <definedName name="qqqqqq" localSheetId="4">#REF!</definedName>
    <definedName name="qqqqqq" localSheetId="5">#REF!</definedName>
    <definedName name="qqqqqq" localSheetId="3">#REF!</definedName>
    <definedName name="qqqqqq" localSheetId="1">#REF!</definedName>
    <definedName name="qqqqqq">#REF!</definedName>
    <definedName name="Query">#REF!</definedName>
    <definedName name="qw" localSheetId="0">#REF!</definedName>
    <definedName name="qw" localSheetId="2">#REF!</definedName>
    <definedName name="qw" localSheetId="4">#REF!</definedName>
    <definedName name="qw" localSheetId="5">#REF!</definedName>
    <definedName name="qw" localSheetId="3">#REF!</definedName>
    <definedName name="qw" localSheetId="1">#REF!</definedName>
    <definedName name="qw">#REF!</definedName>
    <definedName name="RAK" localSheetId="0">#REF!</definedName>
    <definedName name="RAK" localSheetId="2">#REF!</definedName>
    <definedName name="RAK" localSheetId="4">#REF!</definedName>
    <definedName name="RAK" localSheetId="5">#REF!</definedName>
    <definedName name="RAK" localSheetId="3">#REF!</definedName>
    <definedName name="RAK" localSheetId="1">#REF!</definedName>
    <definedName name="RAK">#REF!</definedName>
    <definedName name="rgThW_K" localSheetId="0">#REF!</definedName>
    <definedName name="rgThW_K" localSheetId="2">#REF!</definedName>
    <definedName name="rgThW_K" localSheetId="4">#REF!</definedName>
    <definedName name="rgThW_K" localSheetId="5">#REF!</definedName>
    <definedName name="rgThW_K" localSheetId="3">#REF!</definedName>
    <definedName name="rgThW_K" localSheetId="1">#REF!</definedName>
    <definedName name="rgThW_K">#REF!</definedName>
    <definedName name="RINCIAN_DPK" localSheetId="0">#REF!</definedName>
    <definedName name="RINCIAN_DPK" localSheetId="2">#REF!</definedName>
    <definedName name="RINCIAN_DPK" localSheetId="4">#REF!</definedName>
    <definedName name="RINCIAN_DPK" localSheetId="5">#REF!</definedName>
    <definedName name="RINCIAN_DPK" localSheetId="3">#REF!</definedName>
    <definedName name="RINCIAN_DPK" localSheetId="1">#REF!</definedName>
    <definedName name="RINCIAN_DPK">#REF!</definedName>
    <definedName name="RINCIAN_DPK_1" localSheetId="0">#REF!</definedName>
    <definedName name="RINCIAN_DPK_1" localSheetId="2">#REF!</definedName>
    <definedName name="RINCIAN_DPK_1" localSheetId="4">#REF!</definedName>
    <definedName name="RINCIAN_DPK_1" localSheetId="5">#REF!</definedName>
    <definedName name="RINCIAN_DPK_1" localSheetId="3">#REF!</definedName>
    <definedName name="RINCIAN_DPK_1" localSheetId="1">#REF!</definedName>
    <definedName name="RINCIAN_DPK_1">#REF!</definedName>
    <definedName name="RowTitleRegion1..C6" localSheetId="0">#REF!</definedName>
    <definedName name="RowTitleRegion1..C6" localSheetId="2">#REF!</definedName>
    <definedName name="RowTitleRegion1..C6" localSheetId="4">#REF!</definedName>
    <definedName name="RowTitleRegion1..C6" localSheetId="5">#REF!</definedName>
    <definedName name="RowTitleRegion1..C6" localSheetId="3">#REF!</definedName>
    <definedName name="RowTitleRegion1..C6" localSheetId="1">#REF!</definedName>
    <definedName name="RowTitleRegion1..C6">#REF!</definedName>
    <definedName name="RowTitleRegion1..C7" localSheetId="2">#REF!</definedName>
    <definedName name="RowTitleRegion1..C7" localSheetId="4">#REF!</definedName>
    <definedName name="RowTitleRegion1..C7" localSheetId="5">#REF!</definedName>
    <definedName name="RowTitleRegion1..C7" localSheetId="3">#REF!</definedName>
    <definedName name="RowTitleRegion1..C7" localSheetId="1">#REF!</definedName>
    <definedName name="RowTitleRegion1..C7">#REF!</definedName>
    <definedName name="RowTitleRegion2..C9" localSheetId="0">#REF!</definedName>
    <definedName name="RowTitleRegion2..C9" localSheetId="2">#REF!</definedName>
    <definedName name="RowTitleRegion2..C9" localSheetId="4">#REF!</definedName>
    <definedName name="RowTitleRegion2..C9" localSheetId="5">#REF!</definedName>
    <definedName name="RowTitleRegion2..C9" localSheetId="3">#REF!</definedName>
    <definedName name="RowTitleRegion2..C9" localSheetId="1">#REF!</definedName>
    <definedName name="RowTitleRegion2..C9">#REF!</definedName>
    <definedName name="RUGILABA">#REF!</definedName>
    <definedName name="RUMUSAKT">#REF!</definedName>
    <definedName name="SavingFrequency" localSheetId="0">#REF!</definedName>
    <definedName name="SavingFrequency" localSheetId="2">#REF!</definedName>
    <definedName name="SavingFrequency" localSheetId="4">#REF!</definedName>
    <definedName name="SavingFrequency" localSheetId="5">#REF!</definedName>
    <definedName name="SavingFrequency" localSheetId="3">#REF!</definedName>
    <definedName name="SavingFrequency" localSheetId="1">#REF!</definedName>
    <definedName name="SavingFrequency">#REF!</definedName>
    <definedName name="SavingsToDate" localSheetId="0">#REF!</definedName>
    <definedName name="SavingsToDate" localSheetId="2">#REF!</definedName>
    <definedName name="SavingsToDate" localSheetId="4">#REF!</definedName>
    <definedName name="SavingsToDate" localSheetId="5">#REF!</definedName>
    <definedName name="SavingsToDate" localSheetId="3">#REF!</definedName>
    <definedName name="SavingsToDate" localSheetId="1">#REF!</definedName>
    <definedName name="SavingsToDate">#REF!</definedName>
    <definedName name="sbi" localSheetId="0">#REF!</definedName>
    <definedName name="sbi" localSheetId="2">#REF!</definedName>
    <definedName name="sbi" localSheetId="4">#REF!</definedName>
    <definedName name="sbi" localSheetId="5">#REF!</definedName>
    <definedName name="sbi" localSheetId="3">#REF!</definedName>
    <definedName name="sbi" localSheetId="1">#REF!</definedName>
    <definedName name="sbi">#REF!</definedName>
    <definedName name="SBRT" localSheetId="0">#REF!</definedName>
    <definedName name="SBRT" localSheetId="2">#REF!</definedName>
    <definedName name="SBRT" localSheetId="4">#REF!</definedName>
    <definedName name="SBRT" localSheetId="5">#REF!</definedName>
    <definedName name="SBRT" localSheetId="3">#REF!</definedName>
    <definedName name="SBRT" localSheetId="1">#REF!</definedName>
    <definedName name="SBRT">#REF!</definedName>
    <definedName name="SBRT_Kr" localSheetId="0">#REF!</definedName>
    <definedName name="SBRT_Kr" localSheetId="2">#REF!</definedName>
    <definedName name="SBRT_Kr" localSheetId="4">#REF!</definedName>
    <definedName name="SBRT_Kr" localSheetId="5">#REF!</definedName>
    <definedName name="SBRT_Kr" localSheetId="3">#REF!</definedName>
    <definedName name="SBRT_Kr" localSheetId="1">#REF!</definedName>
    <definedName name="SBRT_Kr">#REF!</definedName>
    <definedName name="SBRTAP" localSheetId="0">#REF!</definedName>
    <definedName name="SBRTAP" localSheetId="2">#REF!</definedName>
    <definedName name="SBRTAP" localSheetId="4">#REF!</definedName>
    <definedName name="SBRTAP" localSheetId="5">#REF!</definedName>
    <definedName name="SBRTAP" localSheetId="3">#REF!</definedName>
    <definedName name="SBRTAP" localSheetId="1">#REF!</definedName>
    <definedName name="SBRTAP">#REF!</definedName>
    <definedName name="SBRTDPK" localSheetId="0">#REF!</definedName>
    <definedName name="SBRTDPK" localSheetId="2">#REF!</definedName>
    <definedName name="SBRTDPK" localSheetId="4">#REF!</definedName>
    <definedName name="SBRTDPK" localSheetId="5">#REF!</definedName>
    <definedName name="SBRTDPK" localSheetId="3">#REF!</definedName>
    <definedName name="SBRTDPK" localSheetId="1">#REF!</definedName>
    <definedName name="SBRTDPK">#REF!</definedName>
    <definedName name="sdasdfawefawe" localSheetId="0">#REF!</definedName>
    <definedName name="sdasdfawefawe" localSheetId="2">#REF!</definedName>
    <definedName name="sdasdfawefawe" localSheetId="4">#REF!</definedName>
    <definedName name="sdasdfawefawe" localSheetId="5">#REF!</definedName>
    <definedName name="sdasdfawefawe" localSheetId="3">#REF!</definedName>
    <definedName name="sdasdfawefawe" localSheetId="1">#REF!</definedName>
    <definedName name="sdasdfawefawe">#REF!</definedName>
    <definedName name="sdfas" localSheetId="0">#REF!</definedName>
    <definedName name="sdfas" localSheetId="2">#REF!</definedName>
    <definedName name="sdfas" localSheetId="4">#REF!</definedName>
    <definedName name="sdfas" localSheetId="5">#REF!</definedName>
    <definedName name="sdfas" localSheetId="3">#REF!</definedName>
    <definedName name="sdfas" localSheetId="1">#REF!</definedName>
    <definedName name="sdfas">#REF!</definedName>
    <definedName name="sdfasfsa" localSheetId="0">#REF!</definedName>
    <definedName name="sdfasfsa" localSheetId="2">#REF!</definedName>
    <definedName name="sdfasfsa" localSheetId="4">#REF!</definedName>
    <definedName name="sdfasfsa" localSheetId="5">#REF!</definedName>
    <definedName name="sdfasfsa" localSheetId="3">#REF!</definedName>
    <definedName name="sdfasfsa" localSheetId="1">#REF!</definedName>
    <definedName name="sdfasfsa">#REF!</definedName>
    <definedName name="sdfwrdewdfa" localSheetId="0">#REF!</definedName>
    <definedName name="sdfwrdewdfa" localSheetId="2">#REF!</definedName>
    <definedName name="sdfwrdewdfa" localSheetId="4">#REF!</definedName>
    <definedName name="sdfwrdewdfa" localSheetId="5">#REF!</definedName>
    <definedName name="sdfwrdewdfa" localSheetId="3">#REF!</definedName>
    <definedName name="sdfwrdewdfa" localSheetId="1">#REF!</definedName>
    <definedName name="sdfwrdewdfa">#REF!</definedName>
    <definedName name="sdgaf" localSheetId="0">#REF!</definedName>
    <definedName name="sdgaf" localSheetId="2">#REF!</definedName>
    <definedName name="sdgaf" localSheetId="4">#REF!</definedName>
    <definedName name="sdgaf" localSheetId="5">#REF!</definedName>
    <definedName name="sdgaf" localSheetId="3">#REF!</definedName>
    <definedName name="sdgaf" localSheetId="1">#REF!</definedName>
    <definedName name="sdgaf">#REF!</definedName>
    <definedName name="SelectedPeriodCashFlowNegative" localSheetId="0">#REF!</definedName>
    <definedName name="SelectedPeriodCashFlowNegative" localSheetId="2">#REF!</definedName>
    <definedName name="SelectedPeriodCashFlowNegative" localSheetId="4">#REF!</definedName>
    <definedName name="SelectedPeriodCashFlowNegative" localSheetId="5">#REF!</definedName>
    <definedName name="SelectedPeriodCashFlowNegative" localSheetId="3">#REF!</definedName>
    <definedName name="SelectedPeriodCashFlowNegative" localSheetId="1">#REF!</definedName>
    <definedName name="SelectedPeriodCashFlowNegative">#REF!</definedName>
    <definedName name="SelectedPeriodCashFlowPositive" localSheetId="0">#REF!</definedName>
    <definedName name="SelectedPeriodCashFlowPositive" localSheetId="2">#REF!</definedName>
    <definedName name="SelectedPeriodCashFlowPositive" localSheetId="4">#REF!</definedName>
    <definedName name="SelectedPeriodCashFlowPositive" localSheetId="5">#REF!</definedName>
    <definedName name="SelectedPeriodCashFlowPositive" localSheetId="3">#REF!</definedName>
    <definedName name="SelectedPeriodCashFlowPositive" localSheetId="1">#REF!</definedName>
    <definedName name="SelectedPeriodCashFlowPositive">#REF!</definedName>
    <definedName name="SelectedPeriodIsFunded" localSheetId="0">#REF!</definedName>
    <definedName name="SelectedPeriodIsFunded" localSheetId="2">#REF!</definedName>
    <definedName name="SelectedPeriodIsFunded" localSheetId="4">#REF!</definedName>
    <definedName name="SelectedPeriodIsFunded" localSheetId="5">#REF!</definedName>
    <definedName name="SelectedPeriodIsFunded" localSheetId="3">#REF!</definedName>
    <definedName name="SelectedPeriodIsFunded" localSheetId="1">#REF!</definedName>
    <definedName name="SelectedPeriodIsFunded">#REF!</definedName>
    <definedName name="SelectedStartMonth" localSheetId="0">#REF!</definedName>
    <definedName name="SelectedStartMonth" localSheetId="2">#REF!</definedName>
    <definedName name="SelectedStartMonth" localSheetId="4">#REF!</definedName>
    <definedName name="SelectedStartMonth" localSheetId="5">#REF!</definedName>
    <definedName name="SelectedStartMonth" localSheetId="3">#REF!</definedName>
    <definedName name="SelectedStartMonth" localSheetId="1">#REF!</definedName>
    <definedName name="SelectedStartMonth">#REF!</definedName>
    <definedName name="SelectedYear" localSheetId="0">#REF!</definedName>
    <definedName name="SelectedYear" localSheetId="2">#REF!</definedName>
    <definedName name="SelectedYear" localSheetId="4">#REF!</definedName>
    <definedName name="SelectedYear" localSheetId="5">#REF!</definedName>
    <definedName name="SelectedYear" localSheetId="3">#REF!</definedName>
    <definedName name="SelectedYear" localSheetId="1">#REF!</definedName>
    <definedName name="SelectedYear">#REF!</definedName>
    <definedName name="SI" localSheetId="0">#REF!</definedName>
    <definedName name="SI" localSheetId="2">#REF!</definedName>
    <definedName name="SI" localSheetId="4">#REF!</definedName>
    <definedName name="SI" localSheetId="5">#REF!</definedName>
    <definedName name="SI" localSheetId="3">#REF!</definedName>
    <definedName name="SI" localSheetId="1">#REF!</definedName>
    <definedName name="SI">#REF!</definedName>
    <definedName name="Simp" localSheetId="0">#REF!</definedName>
    <definedName name="Simp" localSheetId="2">#REF!</definedName>
    <definedName name="Simp" localSheetId="4">#REF!</definedName>
    <definedName name="Simp" localSheetId="5">#REF!</definedName>
    <definedName name="Simp" localSheetId="3">#REF!</definedName>
    <definedName name="Simp" localSheetId="1">#REF!</definedName>
    <definedName name="Simp">#REF!</definedName>
    <definedName name="SPREAD" localSheetId="2">#REF!</definedName>
    <definedName name="SPREAD" localSheetId="4">#REF!</definedName>
    <definedName name="SPREAD" localSheetId="5">#REF!</definedName>
    <definedName name="SPREAD" localSheetId="3">#REF!</definedName>
    <definedName name="SPREAD" localSheetId="1">#REF!</definedName>
    <definedName name="SPREAD">#REF!</definedName>
    <definedName name="SSS">#REF!</definedName>
    <definedName name="sukoharjo">#REF!</definedName>
    <definedName name="SumItemsBought" localSheetId="2">#REF!</definedName>
    <definedName name="SumItemsBought" localSheetId="4">#REF!</definedName>
    <definedName name="SumItemsBought" localSheetId="5">#REF!</definedName>
    <definedName name="SumItemsBought" localSheetId="3">#REF!</definedName>
    <definedName name="SumItemsBought" localSheetId="1">#REF!</definedName>
    <definedName name="SumItemsBought">#REF!</definedName>
    <definedName name="SumItemsToBuy" localSheetId="2">#REF!</definedName>
    <definedName name="SumItemsToBuy" localSheetId="4">#REF!</definedName>
    <definedName name="SumItemsToBuy" localSheetId="5">#REF!</definedName>
    <definedName name="SumItemsToBuy" localSheetId="3">#REF!</definedName>
    <definedName name="SumItemsToBuy" localSheetId="1">#REF!</definedName>
    <definedName name="SumItemsToBuy">#REF!</definedName>
    <definedName name="summary" localSheetId="0">#REF!</definedName>
    <definedName name="summary" localSheetId="2">#REF!</definedName>
    <definedName name="summary" localSheetId="4">#REF!</definedName>
    <definedName name="summary" localSheetId="5">#REF!</definedName>
    <definedName name="summary" localSheetId="3">#REF!</definedName>
    <definedName name="summary" localSheetId="1">#REF!</definedName>
    <definedName name="summary">#REF!</definedName>
    <definedName name="SuratBerharga" localSheetId="0">#REF!</definedName>
    <definedName name="SuratBerharga" localSheetId="2">#REF!</definedName>
    <definedName name="SuratBerharga" localSheetId="4">#REF!</definedName>
    <definedName name="SuratBerharga" localSheetId="5">#REF!</definedName>
    <definedName name="SuratBerharga" localSheetId="3">#REF!</definedName>
    <definedName name="SuratBerharga" localSheetId="1">#REF!</definedName>
    <definedName name="SuratBerharga">#REF!</definedName>
    <definedName name="SWAP" localSheetId="2">#REF!</definedName>
    <definedName name="SWAP" localSheetId="4">#REF!</definedName>
    <definedName name="SWAP" localSheetId="5">#REF!</definedName>
    <definedName name="SWAP" localSheetId="3">#REF!</definedName>
    <definedName name="SWAP" localSheetId="1">#REF!</definedName>
    <definedName name="SWAP">#REF!</definedName>
    <definedName name="SynCab" localSheetId="0">#REF!</definedName>
    <definedName name="SynCab" localSheetId="2">#REF!</definedName>
    <definedName name="SynCab" localSheetId="4">#REF!</definedName>
    <definedName name="SynCab" localSheetId="5">#REF!</definedName>
    <definedName name="SynCab" localSheetId="3">#REF!</definedName>
    <definedName name="SynCab" localSheetId="1">#REF!</definedName>
    <definedName name="SynCab">#REF!</definedName>
    <definedName name="syr_1" localSheetId="0">#REF!</definedName>
    <definedName name="syr_1" localSheetId="2">#REF!</definedName>
    <definedName name="syr_1" localSheetId="4">#REF!</definedName>
    <definedName name="syr_1" localSheetId="5">#REF!</definedName>
    <definedName name="syr_1" localSheetId="3">#REF!</definedName>
    <definedName name="syr_1" localSheetId="1">#REF!</definedName>
    <definedName name="syr_1">#REF!</definedName>
    <definedName name="syr_10" localSheetId="0">#REF!</definedName>
    <definedName name="syr_10" localSheetId="2">#REF!</definedName>
    <definedName name="syr_10" localSheetId="4">#REF!</definedName>
    <definedName name="syr_10" localSheetId="5">#REF!</definedName>
    <definedName name="syr_10" localSheetId="3">#REF!</definedName>
    <definedName name="syr_10" localSheetId="1">#REF!</definedName>
    <definedName name="syr_10">#REF!</definedName>
    <definedName name="syr_11" localSheetId="0">#REF!</definedName>
    <definedName name="syr_11" localSheetId="2">#REF!</definedName>
    <definedName name="syr_11" localSheetId="4">#REF!</definedName>
    <definedName name="syr_11" localSheetId="5">#REF!</definedName>
    <definedName name="syr_11" localSheetId="3">#REF!</definedName>
    <definedName name="syr_11" localSheetId="1">#REF!</definedName>
    <definedName name="syr_11">#REF!</definedName>
    <definedName name="syr_12" localSheetId="0">#REF!</definedName>
    <definedName name="syr_12" localSheetId="2">#REF!</definedName>
    <definedName name="syr_12" localSheetId="4">#REF!</definedName>
    <definedName name="syr_12" localSheetId="5">#REF!</definedName>
    <definedName name="syr_12" localSheetId="3">#REF!</definedName>
    <definedName name="syr_12" localSheetId="1">#REF!</definedName>
    <definedName name="syr_12">#REF!</definedName>
    <definedName name="syr_13" localSheetId="0">#REF!</definedName>
    <definedName name="syr_13" localSheetId="2">#REF!</definedName>
    <definedName name="syr_13" localSheetId="4">#REF!</definedName>
    <definedName name="syr_13" localSheetId="5">#REF!</definedName>
    <definedName name="syr_13" localSheetId="3">#REF!</definedName>
    <definedName name="syr_13" localSheetId="1">#REF!</definedName>
    <definedName name="syr_13">#REF!</definedName>
    <definedName name="syr_14" localSheetId="0">#REF!</definedName>
    <definedName name="syr_14" localSheetId="2">#REF!</definedName>
    <definedName name="syr_14" localSheetId="4">#REF!</definedName>
    <definedName name="syr_14" localSheetId="5">#REF!</definedName>
    <definedName name="syr_14" localSheetId="3">#REF!</definedName>
    <definedName name="syr_14" localSheetId="1">#REF!</definedName>
    <definedName name="syr_14">#REF!</definedName>
    <definedName name="syr_15" localSheetId="0">#REF!</definedName>
    <definedName name="syr_15" localSheetId="2">#REF!</definedName>
    <definedName name="syr_15" localSheetId="4">#REF!</definedName>
    <definedName name="syr_15" localSheetId="5">#REF!</definedName>
    <definedName name="syr_15" localSheetId="3">#REF!</definedName>
    <definedName name="syr_15" localSheetId="1">#REF!</definedName>
    <definedName name="syr_15">#REF!</definedName>
    <definedName name="syr_2" localSheetId="0">#REF!</definedName>
    <definedName name="syr_2" localSheetId="2">#REF!</definedName>
    <definedName name="syr_2" localSheetId="4">#REF!</definedName>
    <definedName name="syr_2" localSheetId="5">#REF!</definedName>
    <definedName name="syr_2" localSheetId="3">#REF!</definedName>
    <definedName name="syr_2" localSheetId="1">#REF!</definedName>
    <definedName name="syr_2">#REF!</definedName>
    <definedName name="syr_3" localSheetId="0">#REF!</definedName>
    <definedName name="syr_3" localSheetId="2">#REF!</definedName>
    <definedName name="syr_3" localSheetId="4">#REF!</definedName>
    <definedName name="syr_3" localSheetId="5">#REF!</definedName>
    <definedName name="syr_3" localSheetId="3">#REF!</definedName>
    <definedName name="syr_3" localSheetId="1">#REF!</definedName>
    <definedName name="syr_3">#REF!</definedName>
    <definedName name="syr_4" localSheetId="0">#REF!</definedName>
    <definedName name="syr_4" localSheetId="2">#REF!</definedName>
    <definedName name="syr_4" localSheetId="4">#REF!</definedName>
    <definedName name="syr_4" localSheetId="5">#REF!</definedName>
    <definedName name="syr_4" localSheetId="3">#REF!</definedName>
    <definedName name="syr_4" localSheetId="1">#REF!</definedName>
    <definedName name="syr_4">#REF!</definedName>
    <definedName name="syr_5" localSheetId="0">#REF!</definedName>
    <definedName name="syr_5" localSheetId="2">#REF!</definedName>
    <definedName name="syr_5" localSheetId="4">#REF!</definedName>
    <definedName name="syr_5" localSheetId="5">#REF!</definedName>
    <definedName name="syr_5" localSheetId="3">#REF!</definedName>
    <definedName name="syr_5" localSheetId="1">#REF!</definedName>
    <definedName name="syr_5">#REF!</definedName>
    <definedName name="syr_6" localSheetId="0">#REF!</definedName>
    <definedName name="syr_6" localSheetId="2">#REF!</definedName>
    <definedName name="syr_6" localSheetId="4">#REF!</definedName>
    <definedName name="syr_6" localSheetId="5">#REF!</definedName>
    <definedName name="syr_6" localSheetId="3">#REF!</definedName>
    <definedName name="syr_6" localSheetId="1">#REF!</definedName>
    <definedName name="syr_6">#REF!</definedName>
    <definedName name="syr_7" localSheetId="0">#REF!</definedName>
    <definedName name="syr_7" localSheetId="2">#REF!</definedName>
    <definedName name="syr_7" localSheetId="4">#REF!</definedName>
    <definedName name="syr_7" localSheetId="5">#REF!</definedName>
    <definedName name="syr_7" localSheetId="3">#REF!</definedName>
    <definedName name="syr_7" localSheetId="1">#REF!</definedName>
    <definedName name="syr_7">#REF!</definedName>
    <definedName name="syr_8" localSheetId="0">#REF!</definedName>
    <definedName name="syr_8" localSheetId="2">#REF!</definedName>
    <definedName name="syr_8" localSheetId="4">#REF!</definedName>
    <definedName name="syr_8" localSheetId="5">#REF!</definedName>
    <definedName name="syr_8" localSheetId="3">#REF!</definedName>
    <definedName name="syr_8" localSheetId="1">#REF!</definedName>
    <definedName name="syr_8">#REF!</definedName>
    <definedName name="syr_9" localSheetId="0">#REF!</definedName>
    <definedName name="syr_9" localSheetId="2">#REF!</definedName>
    <definedName name="syr_9" localSheetId="4">#REF!</definedName>
    <definedName name="syr_9" localSheetId="5">#REF!</definedName>
    <definedName name="syr_9" localSheetId="3">#REF!</definedName>
    <definedName name="syr_9" localSheetId="1">#REF!</definedName>
    <definedName name="syr_9">#REF!</definedName>
    <definedName name="szdf" localSheetId="0">#REF!</definedName>
    <definedName name="szdf" localSheetId="2">#REF!</definedName>
    <definedName name="szdf" localSheetId="4">#REF!</definedName>
    <definedName name="szdf" localSheetId="5">#REF!</definedName>
    <definedName name="szdf" localSheetId="3">#REF!</definedName>
    <definedName name="szdf" localSheetId="1">#REF!</definedName>
    <definedName name="szdf">#REF!</definedName>
    <definedName name="T_LALU" localSheetId="0">#REF!</definedName>
    <definedName name="T_LALU" localSheetId="2">#REF!</definedName>
    <definedName name="T_LALU" localSheetId="4">#REF!</definedName>
    <definedName name="T_LALU" localSheetId="5">#REF!</definedName>
    <definedName name="T_LALU" localSheetId="3">#REF!</definedName>
    <definedName name="T_LALU" localSheetId="1">#REF!</definedName>
    <definedName name="T_LALU">#REF!</definedName>
    <definedName name="T_SKR" localSheetId="0">#REF!</definedName>
    <definedName name="T_SKR" localSheetId="2">#REF!</definedName>
    <definedName name="T_SKR" localSheetId="4">#REF!</definedName>
    <definedName name="T_SKR" localSheetId="5">#REF!</definedName>
    <definedName name="T_SKR" localSheetId="3">#REF!</definedName>
    <definedName name="T_SKR" localSheetId="1">#REF!</definedName>
    <definedName name="T_SKR">#REF!</definedName>
    <definedName name="Tab_Simple" localSheetId="0">#REF!</definedName>
    <definedName name="Tab_Simple" localSheetId="2">#REF!</definedName>
    <definedName name="Tab_Simple" localSheetId="4">#REF!</definedName>
    <definedName name="Tab_Simple" localSheetId="5">#REF!</definedName>
    <definedName name="Tab_Simple" localSheetId="3">#REF!</definedName>
    <definedName name="Tab_Simple" localSheetId="1">#REF!</definedName>
    <definedName name="Tab_Simple">#REF!</definedName>
    <definedName name="TabelBulan" localSheetId="0">#REF!</definedName>
    <definedName name="TabelBulan" localSheetId="2">#REF!</definedName>
    <definedName name="TabelBulan" localSheetId="4">#REF!</definedName>
    <definedName name="TabelBulan" localSheetId="5">#REF!</definedName>
    <definedName name="TabelBulan" localSheetId="3">#REF!</definedName>
    <definedName name="TabelBulan" localSheetId="1">#REF!</definedName>
    <definedName name="TabelBulan">#REF!</definedName>
    <definedName name="Tahun" localSheetId="0">#REF!</definedName>
    <definedName name="Tahun" localSheetId="2">#REF!</definedName>
    <definedName name="Tahun" localSheetId="4">#REF!</definedName>
    <definedName name="Tahun" localSheetId="5">#REF!</definedName>
    <definedName name="Tahun" localSheetId="3">#REF!</definedName>
    <definedName name="Tahun" localSheetId="1">#REF!</definedName>
    <definedName name="Tahun">#REF!</definedName>
    <definedName name="TD" localSheetId="0">#REF!</definedName>
    <definedName name="TD" localSheetId="2">#REF!</definedName>
    <definedName name="TD" localSheetId="4">#REF!</definedName>
    <definedName name="TD" localSheetId="5">#REF!</definedName>
    <definedName name="TD" localSheetId="3">#REF!</definedName>
    <definedName name="TD" localSheetId="1">#REF!</definedName>
    <definedName name="TD">#REF!</definedName>
    <definedName name="Telp" localSheetId="0">#REF!</definedName>
    <definedName name="Telp" localSheetId="2">#REF!</definedName>
    <definedName name="Telp" localSheetId="4">#REF!</definedName>
    <definedName name="Telp" localSheetId="5">#REF!</definedName>
    <definedName name="Telp" localSheetId="3">#REF!</definedName>
    <definedName name="Telp" localSheetId="1">#REF!</definedName>
    <definedName name="Telp">#REF!</definedName>
    <definedName name="thCb" localSheetId="0">#REF!</definedName>
    <definedName name="thCb" localSheetId="2">#REF!</definedName>
    <definedName name="thCb" localSheetId="4">#REF!</definedName>
    <definedName name="thCb" localSheetId="5">#REF!</definedName>
    <definedName name="thCb" localSheetId="3">#REF!</definedName>
    <definedName name="thCb" localSheetId="1">#REF!</definedName>
    <definedName name="thCb">#REF!</definedName>
    <definedName name="Title1" localSheetId="0">#REF!</definedName>
    <definedName name="Title1" localSheetId="2">#REF!</definedName>
    <definedName name="Title1" localSheetId="4">#REF!</definedName>
    <definedName name="Title1" localSheetId="5">#REF!</definedName>
    <definedName name="Title1" localSheetId="3">#REF!</definedName>
    <definedName name="Title1" localSheetId="1">#REF!</definedName>
    <definedName name="Title1">#REF!</definedName>
    <definedName name="TitleRegion1..G13" localSheetId="0">#REF!</definedName>
    <definedName name="TitleRegion1..G13" localSheetId="2">#REF!</definedName>
    <definedName name="TitleRegion1..G13" localSheetId="4">#REF!</definedName>
    <definedName name="TitleRegion1..G13" localSheetId="5">#REF!</definedName>
    <definedName name="TitleRegion1..G13" localSheetId="3">#REF!</definedName>
    <definedName name="TitleRegion1..G13" localSheetId="1">#REF!</definedName>
    <definedName name="TitleRegion1..G13">#REF!</definedName>
    <definedName name="TitleRegion2..G15" localSheetId="0">#REF!</definedName>
    <definedName name="TitleRegion2..G15" localSheetId="2">#REF!</definedName>
    <definedName name="TitleRegion2..G15" localSheetId="4">#REF!</definedName>
    <definedName name="TitleRegion2..G15" localSheetId="5">#REF!</definedName>
    <definedName name="TitleRegion2..G15" localSheetId="3">#REF!</definedName>
    <definedName name="TitleRegion2..G15" localSheetId="1">#REF!</definedName>
    <definedName name="TitleRegion2..G15">#REF!</definedName>
    <definedName name="TORBEF" localSheetId="2">#REF!</definedName>
    <definedName name="TORBEF" localSheetId="4">#REF!</definedName>
    <definedName name="TORBEF" localSheetId="5">#REF!</definedName>
    <definedName name="TORBEF" localSheetId="3">#REF!</definedName>
    <definedName name="TORBEF" localSheetId="1">#REF!</definedName>
    <definedName name="TORBEF">#REF!</definedName>
    <definedName name="TORDKK" localSheetId="2">#REF!</definedName>
    <definedName name="TORDKK" localSheetId="4">#REF!</definedName>
    <definedName name="TORDKK" localSheetId="5">#REF!</definedName>
    <definedName name="TORDKK" localSheetId="3">#REF!</definedName>
    <definedName name="TORDKK" localSheetId="1">#REF!</definedName>
    <definedName name="TORDKK">#REF!</definedName>
    <definedName name="TORITL" localSheetId="2">#REF!</definedName>
    <definedName name="TORITL" localSheetId="4">#REF!</definedName>
    <definedName name="TORITL" localSheetId="5">#REF!</definedName>
    <definedName name="TORITL" localSheetId="3">#REF!</definedName>
    <definedName name="TORITL" localSheetId="1">#REF!</definedName>
    <definedName name="TORITL">#REF!</definedName>
    <definedName name="TORMYR" localSheetId="2">#REF!</definedName>
    <definedName name="TORMYR" localSheetId="4">#REF!</definedName>
    <definedName name="TORMYR" localSheetId="5">#REF!</definedName>
    <definedName name="TORMYR" localSheetId="3">#REF!</definedName>
    <definedName name="TORMYR" localSheetId="1">#REF!</definedName>
    <definedName name="TORMYR">#REF!</definedName>
    <definedName name="TORNOK" localSheetId="2">#REF!</definedName>
    <definedName name="TORNOK" localSheetId="4">#REF!</definedName>
    <definedName name="TORNOK" localSheetId="5">#REF!</definedName>
    <definedName name="TORNOK" localSheetId="3">#REF!</definedName>
    <definedName name="TORNOK" localSheetId="1">#REF!</definedName>
    <definedName name="TORNOK">#REF!</definedName>
    <definedName name="TORSEK" localSheetId="2">#REF!</definedName>
    <definedName name="TORSEK" localSheetId="4">#REF!</definedName>
    <definedName name="TORSEK" localSheetId="5">#REF!</definedName>
    <definedName name="TORSEK" localSheetId="3">#REF!</definedName>
    <definedName name="TORSEK" localSheetId="1">#REF!</definedName>
    <definedName name="TORSEK">#REF!</definedName>
    <definedName name="TORSGD" localSheetId="2">#REF!</definedName>
    <definedName name="TORSGD" localSheetId="4">#REF!</definedName>
    <definedName name="TORSGD" localSheetId="5">#REF!</definedName>
    <definedName name="TORSGD" localSheetId="3">#REF!</definedName>
    <definedName name="TORSGD" localSheetId="1">#REF!</definedName>
    <definedName name="TORSGD">#REF!</definedName>
    <definedName name="TOTAL">#REF!</definedName>
    <definedName name="tp" localSheetId="2">#REF!</definedName>
    <definedName name="tp" localSheetId="4">#REF!</definedName>
    <definedName name="tp" localSheetId="5">#REF!</definedName>
    <definedName name="tp" localSheetId="3">#REF!</definedName>
    <definedName name="tp" localSheetId="1">#REF!</definedName>
    <definedName name="tp">#REF!</definedName>
    <definedName name="TPF" localSheetId="0">#REF!</definedName>
    <definedName name="TPF" localSheetId="2">#REF!</definedName>
    <definedName name="TPF" localSheetId="4">#REF!</definedName>
    <definedName name="TPF" localSheetId="5">#REF!</definedName>
    <definedName name="TPF" localSheetId="3">#REF!</definedName>
    <definedName name="TPF" localSheetId="1">#REF!</definedName>
    <definedName name="TPF">#REF!</definedName>
    <definedName name="TW">[1]Kode!$F$13:$F$17</definedName>
    <definedName name="TYPE" localSheetId="2">#REF!</definedName>
    <definedName name="TYPE" localSheetId="4">#REF!</definedName>
    <definedName name="TYPE" localSheetId="5">#REF!</definedName>
    <definedName name="TYPE" localSheetId="3">#REF!</definedName>
    <definedName name="TYPE" localSheetId="1">#REF!</definedName>
    <definedName name="TYPE">#REF!</definedName>
    <definedName name="USDRATE" localSheetId="2">#REF!</definedName>
    <definedName name="USDRATE" localSheetId="4">#REF!</definedName>
    <definedName name="USDRATE" localSheetId="5">#REF!</definedName>
    <definedName name="USDRATE" localSheetId="3">#REF!</definedName>
    <definedName name="USDRATE" localSheetId="1">#REF!</definedName>
    <definedName name="USDRATE">#REF!</definedName>
    <definedName name="VLS" localSheetId="0">#REF!</definedName>
    <definedName name="VLS" localSheetId="2">#REF!</definedName>
    <definedName name="VLS" localSheetId="4">#REF!</definedName>
    <definedName name="VLS" localSheetId="5">#REF!</definedName>
    <definedName name="VLS" localSheetId="3">#REF!</definedName>
    <definedName name="VLS" localSheetId="1">#REF!</definedName>
    <definedName name="VLS">#REF!</definedName>
    <definedName name="Wajiblain" localSheetId="0">#REF!</definedName>
    <definedName name="Wajiblain" localSheetId="2">#REF!</definedName>
    <definedName name="Wajiblain" localSheetId="4">#REF!</definedName>
    <definedName name="Wajiblain" localSheetId="5">#REF!</definedName>
    <definedName name="Wajiblain" localSheetId="3">#REF!</definedName>
    <definedName name="Wajiblain" localSheetId="1">#REF!</definedName>
    <definedName name="Wajiblain">#REF!</definedName>
    <definedName name="WeeklySavings" localSheetId="0">#REF!</definedName>
    <definedName name="WeeklySavings" localSheetId="2">#REF!</definedName>
    <definedName name="WeeklySavings" localSheetId="4">#REF!</definedName>
    <definedName name="WeeklySavings" localSheetId="5">#REF!</definedName>
    <definedName name="WeeklySavings" localSheetId="3">#REF!</definedName>
    <definedName name="WeeklySavings" localSheetId="1">#REF!</definedName>
    <definedName name="WeeklySavings">#REF!</definedName>
    <definedName name="WeeksUntilEvent" localSheetId="0">#REF!</definedName>
    <definedName name="WeeksUntilEvent" localSheetId="2">#REF!</definedName>
    <definedName name="WeeksUntilEvent" localSheetId="4">#REF!</definedName>
    <definedName name="WeeksUntilEvent" localSheetId="5">#REF!</definedName>
    <definedName name="WeeksUntilEvent" localSheetId="3">#REF!</definedName>
    <definedName name="WeeksUntilEvent" localSheetId="1">#REF!</definedName>
    <definedName name="WeeksUntilEvent">#REF!</definedName>
    <definedName name="Y" localSheetId="0">#REF!</definedName>
    <definedName name="Y" localSheetId="2">#REF!</definedName>
    <definedName name="Y" localSheetId="4">#REF!</definedName>
    <definedName name="Y" localSheetId="5">#REF!</definedName>
    <definedName name="Y" localSheetId="3">#REF!</definedName>
    <definedName name="Y" localSheetId="1">#REF!</definedName>
    <definedName name="Y">#REF!</definedName>
    <definedName name="YearsUntilEvent" localSheetId="0">#REF!</definedName>
    <definedName name="YearsUntilEvent" localSheetId="2">#REF!</definedName>
    <definedName name="YearsUntilEvent" localSheetId="4">#REF!</definedName>
    <definedName name="YearsUntilEvent" localSheetId="5">#REF!</definedName>
    <definedName name="YearsUntilEvent" localSheetId="3">#REF!</definedName>
    <definedName name="YearsUntilEvent" localSheetId="1">#REF!</definedName>
    <definedName name="YearsUntilEvent">#REF!</definedName>
    <definedName name="Z" localSheetId="0">#REF!</definedName>
    <definedName name="Z" localSheetId="2">#REF!</definedName>
    <definedName name="Z" localSheetId="4">#REF!</definedName>
    <definedName name="Z" localSheetId="5">#REF!</definedName>
    <definedName name="Z" localSheetId="3">#REF!</definedName>
    <definedName name="Z" localSheetId="1">#REF!</definedName>
    <definedName name="Z">#REF!</definedName>
    <definedName name="잔존만기" localSheetId="2">#REF!</definedName>
    <definedName name="잔존만기" localSheetId="4">#REF!</definedName>
    <definedName name="잔존만기" localSheetId="5">#REF!</definedName>
    <definedName name="잔존만기" localSheetId="3">#REF!</definedName>
    <definedName name="잔존만기" localSheetId="1">#REF!</definedName>
    <definedName name="잔존만기">#REF!</definedName>
  </definedNames>
  <calcPr calcId="191029"/>
</workbook>
</file>

<file path=xl/calcChain.xml><?xml version="1.0" encoding="utf-8"?>
<calcChain xmlns="http://schemas.openxmlformats.org/spreadsheetml/2006/main">
  <c r="A238" i="31" l="1"/>
  <c r="O213" i="31"/>
  <c r="N213" i="31"/>
  <c r="M213" i="31"/>
  <c r="L213" i="31"/>
  <c r="K213" i="31"/>
  <c r="J213" i="31"/>
  <c r="I213" i="31"/>
  <c r="H213" i="31"/>
  <c r="G213" i="31"/>
  <c r="F213" i="31"/>
  <c r="E213" i="31"/>
  <c r="D213" i="31"/>
  <c r="O210" i="31"/>
  <c r="N210" i="31"/>
  <c r="M210" i="31"/>
  <c r="L210" i="31"/>
  <c r="K210" i="31"/>
  <c r="J210" i="31"/>
  <c r="I210" i="31"/>
  <c r="H210" i="31"/>
  <c r="G210" i="31"/>
  <c r="F210" i="31"/>
  <c r="E210" i="31"/>
  <c r="D210" i="31"/>
  <c r="I206" i="31"/>
  <c r="G206" i="31"/>
  <c r="O205" i="31"/>
  <c r="O206" i="31" s="1"/>
  <c r="N205" i="31"/>
  <c r="M205" i="31"/>
  <c r="M206" i="31" s="1"/>
  <c r="L205" i="31"/>
  <c r="L206" i="31" s="1"/>
  <c r="K205" i="31"/>
  <c r="K206" i="31" s="1"/>
  <c r="J205" i="31"/>
  <c r="I205" i="31"/>
  <c r="H205" i="31"/>
  <c r="G205" i="31"/>
  <c r="F205" i="31"/>
  <c r="E205" i="31"/>
  <c r="E206" i="31" s="1"/>
  <c r="D205" i="31"/>
  <c r="D206" i="31" s="1"/>
  <c r="O203" i="31"/>
  <c r="N203" i="31"/>
  <c r="M203" i="31"/>
  <c r="L203" i="31"/>
  <c r="K203" i="31"/>
  <c r="J203" i="31"/>
  <c r="I203" i="31"/>
  <c r="H203" i="31"/>
  <c r="G203" i="31"/>
  <c r="F203" i="31"/>
  <c r="E203" i="31"/>
  <c r="D203" i="31"/>
  <c r="O199" i="31"/>
  <c r="N199" i="31"/>
  <c r="M199" i="31"/>
  <c r="L199" i="31"/>
  <c r="K199" i="31"/>
  <c r="J199" i="31"/>
  <c r="I199" i="31"/>
  <c r="H199" i="31"/>
  <c r="G199" i="31"/>
  <c r="F199" i="31"/>
  <c r="E199" i="31"/>
  <c r="D199" i="31"/>
  <c r="O193" i="31"/>
  <c r="N193" i="31"/>
  <c r="M193" i="31"/>
  <c r="L193" i="31"/>
  <c r="K193" i="31"/>
  <c r="J193" i="31"/>
  <c r="I193" i="31"/>
  <c r="H193" i="31"/>
  <c r="G193" i="31"/>
  <c r="F193" i="31"/>
  <c r="E193" i="31"/>
  <c r="D193" i="31"/>
  <c r="O188" i="31"/>
  <c r="N188" i="31"/>
  <c r="M188" i="31"/>
  <c r="L188" i="31"/>
  <c r="K188" i="31"/>
  <c r="J188" i="31"/>
  <c r="I188" i="31"/>
  <c r="H188" i="31"/>
  <c r="G188" i="31"/>
  <c r="F188" i="31"/>
  <c r="E188" i="31"/>
  <c r="D188" i="31"/>
  <c r="O183" i="31"/>
  <c r="N183" i="31"/>
  <c r="M183" i="31"/>
  <c r="L183" i="31"/>
  <c r="K183" i="31"/>
  <c r="J183" i="31"/>
  <c r="I183" i="31"/>
  <c r="H183" i="31"/>
  <c r="G183" i="31"/>
  <c r="F183" i="31"/>
  <c r="E183" i="31"/>
  <c r="D183" i="31"/>
  <c r="G168" i="31"/>
  <c r="E168" i="31"/>
  <c r="O167" i="31"/>
  <c r="O168" i="31" s="1"/>
  <c r="N167" i="31"/>
  <c r="M167" i="31"/>
  <c r="M168" i="31" s="1"/>
  <c r="L167" i="31"/>
  <c r="K167" i="31"/>
  <c r="J167" i="31"/>
  <c r="I167" i="31"/>
  <c r="I168" i="31" s="1"/>
  <c r="H167" i="31"/>
  <c r="H168" i="31" s="1"/>
  <c r="G167" i="31"/>
  <c r="F167" i="31"/>
  <c r="E167" i="31"/>
  <c r="D167" i="31"/>
  <c r="O162" i="31"/>
  <c r="N162" i="31"/>
  <c r="M162" i="31"/>
  <c r="L162" i="31"/>
  <c r="K162" i="31"/>
  <c r="J162" i="31"/>
  <c r="I162" i="31"/>
  <c r="H162" i="31"/>
  <c r="G162" i="31"/>
  <c r="F162" i="31"/>
  <c r="E162" i="31"/>
  <c r="D162" i="31"/>
  <c r="O157" i="31"/>
  <c r="N157" i="31"/>
  <c r="M157" i="31"/>
  <c r="L157" i="31"/>
  <c r="K157" i="31"/>
  <c r="J157" i="31"/>
  <c r="I157" i="31"/>
  <c r="H157" i="31"/>
  <c r="G157" i="31"/>
  <c r="F157" i="31"/>
  <c r="E157" i="31"/>
  <c r="D157" i="31"/>
  <c r="O153" i="31"/>
  <c r="N153" i="31"/>
  <c r="M153" i="31"/>
  <c r="L153" i="31"/>
  <c r="K153" i="31"/>
  <c r="J153" i="31"/>
  <c r="I153" i="31"/>
  <c r="H153" i="31"/>
  <c r="G153" i="31"/>
  <c r="F153" i="31"/>
  <c r="E153" i="31"/>
  <c r="D153" i="31"/>
  <c r="O147" i="31"/>
  <c r="N147" i="31"/>
  <c r="M147" i="31"/>
  <c r="L147" i="31"/>
  <c r="K147" i="31"/>
  <c r="J147" i="31"/>
  <c r="I147" i="31"/>
  <c r="H147" i="31"/>
  <c r="G147" i="31"/>
  <c r="F147" i="31"/>
  <c r="E147" i="31"/>
  <c r="D147" i="31"/>
  <c r="I142" i="31"/>
  <c r="G142" i="31"/>
  <c r="O141" i="31"/>
  <c r="O142" i="31" s="1"/>
  <c r="N141" i="31"/>
  <c r="N142" i="31" s="1"/>
  <c r="M141" i="31"/>
  <c r="M142" i="31" s="1"/>
  <c r="L141" i="31"/>
  <c r="K141" i="31"/>
  <c r="J141" i="31"/>
  <c r="I141" i="31"/>
  <c r="H141" i="31"/>
  <c r="H142" i="31" s="1"/>
  <c r="G141" i="31"/>
  <c r="F141" i="31"/>
  <c r="F142" i="31" s="1"/>
  <c r="E141" i="31"/>
  <c r="E142" i="31" s="1"/>
  <c r="D141" i="31"/>
  <c r="O139" i="31"/>
  <c r="N139" i="31"/>
  <c r="M139" i="31"/>
  <c r="L139" i="31"/>
  <c r="K139" i="31"/>
  <c r="J139" i="31"/>
  <c r="I139" i="31"/>
  <c r="H139" i="31"/>
  <c r="G139" i="31"/>
  <c r="F139" i="31"/>
  <c r="E139" i="31"/>
  <c r="D139" i="31"/>
  <c r="O134" i="31"/>
  <c r="N134" i="31"/>
  <c r="M134" i="31"/>
  <c r="L134" i="31"/>
  <c r="K134" i="31"/>
  <c r="J134" i="31"/>
  <c r="I134" i="31"/>
  <c r="H134" i="31"/>
  <c r="G134" i="31"/>
  <c r="F134" i="31"/>
  <c r="E134" i="31"/>
  <c r="D134" i="31"/>
  <c r="O129" i="31"/>
  <c r="N129" i="31"/>
  <c r="M129" i="31"/>
  <c r="L129" i="31"/>
  <c r="K129" i="31"/>
  <c r="J129" i="31"/>
  <c r="I129" i="31"/>
  <c r="H129" i="31"/>
  <c r="G129" i="31"/>
  <c r="F129" i="31"/>
  <c r="E129" i="31"/>
  <c r="D129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O105" i="31"/>
  <c r="N105" i="31"/>
  <c r="M105" i="31"/>
  <c r="L105" i="31"/>
  <c r="K105" i="31"/>
  <c r="K106" i="31" s="1"/>
  <c r="J105" i="31"/>
  <c r="I105" i="31"/>
  <c r="I106" i="31" s="1"/>
  <c r="H105" i="31"/>
  <c r="G105" i="31"/>
  <c r="G106" i="31" s="1"/>
  <c r="F105" i="31"/>
  <c r="E105" i="31"/>
  <c r="D105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O90" i="31"/>
  <c r="N90" i="31"/>
  <c r="M90" i="31"/>
  <c r="L90" i="31"/>
  <c r="K90" i="31"/>
  <c r="J90" i="31"/>
  <c r="I90" i="31"/>
  <c r="H90" i="31"/>
  <c r="G90" i="31"/>
  <c r="F90" i="31"/>
  <c r="E90" i="31"/>
  <c r="D90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O79" i="31"/>
  <c r="N79" i="31"/>
  <c r="M79" i="31"/>
  <c r="L79" i="31"/>
  <c r="K79" i="31"/>
  <c r="J79" i="31"/>
  <c r="J106" i="31" s="1"/>
  <c r="I79" i="31"/>
  <c r="H79" i="31"/>
  <c r="G79" i="31"/>
  <c r="F79" i="31"/>
  <c r="E79" i="31"/>
  <c r="D79" i="31"/>
  <c r="O77" i="31"/>
  <c r="N77" i="31"/>
  <c r="M77" i="31"/>
  <c r="L77" i="31"/>
  <c r="K77" i="31"/>
  <c r="J77" i="31"/>
  <c r="I77" i="31"/>
  <c r="H77" i="31"/>
  <c r="G77" i="31"/>
  <c r="F77" i="31"/>
  <c r="E77" i="31"/>
  <c r="D77" i="31"/>
  <c r="J73" i="31"/>
  <c r="I73" i="31"/>
  <c r="G73" i="31"/>
  <c r="O72" i="31"/>
  <c r="O73" i="31" s="1"/>
  <c r="N72" i="31"/>
  <c r="M72" i="31"/>
  <c r="L72" i="31"/>
  <c r="L73" i="31" s="1"/>
  <c r="K72" i="31"/>
  <c r="K73" i="31" s="1"/>
  <c r="J72" i="31"/>
  <c r="I72" i="31"/>
  <c r="H72" i="31"/>
  <c r="H73" i="31" s="1"/>
  <c r="G72" i="31"/>
  <c r="F72" i="31"/>
  <c r="E72" i="31"/>
  <c r="D72" i="31"/>
  <c r="D73" i="31" s="1"/>
  <c r="O68" i="31"/>
  <c r="N68" i="31"/>
  <c r="M68" i="31"/>
  <c r="L68" i="31"/>
  <c r="K68" i="31"/>
  <c r="J68" i="31"/>
  <c r="I68" i="31"/>
  <c r="H68" i="31"/>
  <c r="G68" i="31"/>
  <c r="F68" i="31"/>
  <c r="E68" i="31"/>
  <c r="D68" i="31"/>
  <c r="O63" i="31"/>
  <c r="N63" i="31"/>
  <c r="N73" i="31" s="1"/>
  <c r="M63" i="31"/>
  <c r="L63" i="31"/>
  <c r="K63" i="31"/>
  <c r="J63" i="31"/>
  <c r="I63" i="31"/>
  <c r="H63" i="31"/>
  <c r="G63" i="31"/>
  <c r="F63" i="31"/>
  <c r="F73" i="31" s="1"/>
  <c r="E63" i="31"/>
  <c r="D63" i="31"/>
  <c r="O57" i="31"/>
  <c r="N57" i="31"/>
  <c r="M57" i="31"/>
  <c r="L57" i="31"/>
  <c r="K57" i="31"/>
  <c r="J57" i="31"/>
  <c r="I57" i="31"/>
  <c r="H57" i="31"/>
  <c r="G57" i="31"/>
  <c r="F57" i="31"/>
  <c r="E57" i="31"/>
  <c r="D57" i="31"/>
  <c r="H50" i="31"/>
  <c r="G50" i="31"/>
  <c r="O47" i="31"/>
  <c r="O50" i="31" s="1"/>
  <c r="N47" i="31"/>
  <c r="M47" i="31"/>
  <c r="L47" i="31"/>
  <c r="K47" i="31"/>
  <c r="K50" i="31" s="1"/>
  <c r="J47" i="31"/>
  <c r="I47" i="31"/>
  <c r="H47" i="31"/>
  <c r="G47" i="31"/>
  <c r="F47" i="31"/>
  <c r="E47" i="31"/>
  <c r="E50" i="31" s="1"/>
  <c r="D47" i="31"/>
  <c r="O40" i="31"/>
  <c r="N40" i="31"/>
  <c r="M40" i="31"/>
  <c r="L40" i="31"/>
  <c r="K40" i="31"/>
  <c r="J40" i="31"/>
  <c r="I40" i="31"/>
  <c r="H40" i="31"/>
  <c r="G40" i="31"/>
  <c r="F40" i="31"/>
  <c r="E40" i="31"/>
  <c r="D40" i="31"/>
  <c r="O35" i="31"/>
  <c r="N35" i="31"/>
  <c r="M35" i="31"/>
  <c r="L35" i="31"/>
  <c r="K35" i="31"/>
  <c r="J35" i="31"/>
  <c r="I35" i="31"/>
  <c r="H35" i="31"/>
  <c r="G35" i="31"/>
  <c r="F35" i="31"/>
  <c r="E35" i="31"/>
  <c r="D35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O21" i="31"/>
  <c r="N21" i="31"/>
  <c r="M21" i="31"/>
  <c r="L21" i="31"/>
  <c r="K21" i="31"/>
  <c r="J21" i="31"/>
  <c r="I21" i="31"/>
  <c r="H21" i="31"/>
  <c r="G21" i="31"/>
  <c r="F21" i="31"/>
  <c r="E21" i="31"/>
  <c r="D21" i="31"/>
  <c r="O16" i="31"/>
  <c r="N16" i="31"/>
  <c r="M16" i="31"/>
  <c r="L16" i="31"/>
  <c r="K16" i="31"/>
  <c r="J16" i="31"/>
  <c r="I16" i="31"/>
  <c r="H16" i="31"/>
  <c r="G16" i="31"/>
  <c r="F16" i="31"/>
  <c r="E16" i="31"/>
  <c r="D16" i="31"/>
  <c r="O8" i="31"/>
  <c r="N8" i="31"/>
  <c r="M8" i="31"/>
  <c r="L8" i="31"/>
  <c r="K8" i="31"/>
  <c r="J8" i="31"/>
  <c r="I8" i="31"/>
  <c r="H8" i="31"/>
  <c r="G8" i="31"/>
  <c r="F8" i="31"/>
  <c r="E8" i="31"/>
  <c r="D8" i="31"/>
  <c r="A6" i="31"/>
  <c r="A7" i="31" s="1"/>
  <c r="A8" i="31" s="1"/>
  <c r="A9" i="31" s="1"/>
  <c r="A10" i="31" s="1"/>
  <c r="A11" i="31" s="1"/>
  <c r="A12" i="31" s="1"/>
  <c r="A13" i="31" s="1"/>
  <c r="A14" i="31" s="1"/>
  <c r="A15" i="31" s="1"/>
  <c r="A16" i="31" s="1"/>
  <c r="A17" i="31" s="1"/>
  <c r="A18" i="31" s="1"/>
  <c r="A19" i="31" s="1"/>
  <c r="A20" i="31" s="1"/>
  <c r="A21" i="31" s="1"/>
  <c r="A22" i="31" s="1"/>
  <c r="A23" i="31" s="1"/>
  <c r="A24" i="31" s="1"/>
  <c r="A25" i="31" s="1"/>
  <c r="A26" i="31" s="1"/>
  <c r="A27" i="31" s="1"/>
  <c r="A28" i="31" s="1"/>
  <c r="A29" i="31" s="1"/>
  <c r="A30" i="31" s="1"/>
  <c r="A31" i="31" s="1"/>
  <c r="A32" i="31" s="1"/>
  <c r="A33" i="31" s="1"/>
  <c r="A34" i="31" s="1"/>
  <c r="A35" i="31" s="1"/>
  <c r="A36" i="31" s="1"/>
  <c r="A37" i="31" s="1"/>
  <c r="A38" i="31" s="1"/>
  <c r="A39" i="31" s="1"/>
  <c r="A40" i="31" s="1"/>
  <c r="A41" i="31" s="1"/>
  <c r="A42" i="31" s="1"/>
  <c r="A43" i="31" s="1"/>
  <c r="A44" i="31" s="1"/>
  <c r="A45" i="31" s="1"/>
  <c r="A46" i="31" s="1"/>
  <c r="A47" i="31" s="1"/>
  <c r="A48" i="31" s="1"/>
  <c r="A49" i="31" s="1"/>
  <c r="A50" i="31" s="1"/>
  <c r="A51" i="31" s="1"/>
  <c r="A52" i="31" s="1"/>
  <c r="A53" i="31" s="1"/>
  <c r="A54" i="31" s="1"/>
  <c r="A55" i="31" s="1"/>
  <c r="A56" i="31" s="1"/>
  <c r="A57" i="31" s="1"/>
  <c r="A58" i="31" s="1"/>
  <c r="A59" i="31" s="1"/>
  <c r="A60" i="31" s="1"/>
  <c r="A61" i="31" s="1"/>
  <c r="A62" i="31" s="1"/>
  <c r="A63" i="31" s="1"/>
  <c r="A64" i="31" s="1"/>
  <c r="A65" i="31" s="1"/>
  <c r="A66" i="31" s="1"/>
  <c r="A67" i="31" s="1"/>
  <c r="A68" i="31" s="1"/>
  <c r="A69" i="31" s="1"/>
  <c r="A70" i="31" s="1"/>
  <c r="A71" i="31" s="1"/>
  <c r="A72" i="31" s="1"/>
  <c r="A73" i="31" s="1"/>
  <c r="A74" i="31" s="1"/>
  <c r="A75" i="31" s="1"/>
  <c r="A76" i="31" s="1"/>
  <c r="A77" i="31" s="1"/>
  <c r="A78" i="31" s="1"/>
  <c r="A79" i="31" s="1"/>
  <c r="A80" i="31" s="1"/>
  <c r="A81" i="31" s="1"/>
  <c r="A82" i="31" s="1"/>
  <c r="A83" i="31" s="1"/>
  <c r="A84" i="31" s="1"/>
  <c r="A85" i="31" s="1"/>
  <c r="A86" i="31" s="1"/>
  <c r="A87" i="31" s="1"/>
  <c r="A88" i="31" s="1"/>
  <c r="A89" i="31" s="1"/>
  <c r="A90" i="31" s="1"/>
  <c r="A91" i="31" s="1"/>
  <c r="A92" i="31" s="1"/>
  <c r="A93" i="31" s="1"/>
  <c r="A94" i="31" s="1"/>
  <c r="A95" i="31" s="1"/>
  <c r="A96" i="31" s="1"/>
  <c r="A97" i="31" s="1"/>
  <c r="A98" i="31" s="1"/>
  <c r="A99" i="31" s="1"/>
  <c r="A100" i="31" s="1"/>
  <c r="A101" i="31" s="1"/>
  <c r="A102" i="31" s="1"/>
  <c r="A103" i="31" s="1"/>
  <c r="A104" i="31" s="1"/>
  <c r="A105" i="31" s="1"/>
  <c r="A106" i="31" s="1"/>
  <c r="A107" i="31" s="1"/>
  <c r="A108" i="31" s="1"/>
  <c r="A109" i="31" s="1"/>
  <c r="A110" i="31" s="1"/>
  <c r="A111" i="31" s="1"/>
  <c r="A112" i="31" s="1"/>
  <c r="A113" i="31" s="1"/>
  <c r="A114" i="31" s="1"/>
  <c r="A115" i="31" s="1"/>
  <c r="A116" i="31" s="1"/>
  <c r="A117" i="31" s="1"/>
  <c r="A118" i="31" s="1"/>
  <c r="A119" i="31" s="1"/>
  <c r="A120" i="31" s="1"/>
  <c r="A121" i="31" s="1"/>
  <c r="A122" i="31" s="1"/>
  <c r="A123" i="31" s="1"/>
  <c r="A124" i="31" s="1"/>
  <c r="A125" i="31" s="1"/>
  <c r="A126" i="31" s="1"/>
  <c r="A127" i="31" s="1"/>
  <c r="A128" i="31" s="1"/>
  <c r="A129" i="31" s="1"/>
  <c r="A130" i="31" s="1"/>
  <c r="A131" i="31" s="1"/>
  <c r="A132" i="31" s="1"/>
  <c r="A133" i="31" s="1"/>
  <c r="A134" i="31" s="1"/>
  <c r="A135" i="31" s="1"/>
  <c r="A136" i="31" s="1"/>
  <c r="A137" i="31" s="1"/>
  <c r="A138" i="31" s="1"/>
  <c r="A139" i="31" s="1"/>
  <c r="A140" i="31" s="1"/>
  <c r="A141" i="31" s="1"/>
  <c r="A142" i="31" s="1"/>
  <c r="A143" i="31" s="1"/>
  <c r="A144" i="31" s="1"/>
  <c r="A145" i="31" s="1"/>
  <c r="A146" i="31" s="1"/>
  <c r="A147" i="31" s="1"/>
  <c r="A148" i="31" s="1"/>
  <c r="A149" i="31" s="1"/>
  <c r="A150" i="31" s="1"/>
  <c r="A151" i="31" s="1"/>
  <c r="A152" i="31" s="1"/>
  <c r="A153" i="31" s="1"/>
  <c r="A154" i="31" s="1"/>
  <c r="A155" i="31" s="1"/>
  <c r="A156" i="31" s="1"/>
  <c r="A157" i="31" s="1"/>
  <c r="A158" i="31" s="1"/>
  <c r="A159" i="31" s="1"/>
  <c r="A160" i="31" s="1"/>
  <c r="A161" i="31" s="1"/>
  <c r="A162" i="31" s="1"/>
  <c r="A163" i="31" s="1"/>
  <c r="A164" i="31" s="1"/>
  <c r="A165" i="31" s="1"/>
  <c r="A166" i="31" s="1"/>
  <c r="A167" i="31" s="1"/>
  <c r="A168" i="31" s="1"/>
  <c r="A169" i="31" s="1"/>
  <c r="A170" i="31" s="1"/>
  <c r="A171" i="31" s="1"/>
  <c r="A172" i="31" s="1"/>
  <c r="A173" i="31" s="1"/>
  <c r="A174" i="31" s="1"/>
  <c r="A175" i="31" s="1"/>
  <c r="A176" i="31" s="1"/>
  <c r="A177" i="31" s="1"/>
  <c r="A178" i="31" s="1"/>
  <c r="A179" i="31" s="1"/>
  <c r="A180" i="31" s="1"/>
  <c r="A181" i="31" s="1"/>
  <c r="A182" i="31" s="1"/>
  <c r="A183" i="31" s="1"/>
  <c r="A184" i="31" s="1"/>
  <c r="A185" i="31" s="1"/>
  <c r="A186" i="31" s="1"/>
  <c r="A187" i="31" s="1"/>
  <c r="A188" i="31" s="1"/>
  <c r="A189" i="31" s="1"/>
  <c r="A190" i="31" s="1"/>
  <c r="A191" i="31" s="1"/>
  <c r="A192" i="31" s="1"/>
  <c r="A193" i="31" s="1"/>
  <c r="A194" i="31" s="1"/>
  <c r="A195" i="31" s="1"/>
  <c r="A196" i="31" s="1"/>
  <c r="A197" i="31" s="1"/>
  <c r="A198" i="31" s="1"/>
  <c r="A199" i="31" s="1"/>
  <c r="A200" i="31" s="1"/>
  <c r="A201" i="31" s="1"/>
  <c r="A202" i="31" s="1"/>
  <c r="A203" i="31" s="1"/>
  <c r="A204" i="31" s="1"/>
  <c r="A205" i="31" s="1"/>
  <c r="A206" i="31" s="1"/>
  <c r="A207" i="31" s="1"/>
  <c r="A208" i="31" s="1"/>
  <c r="A209" i="31" s="1"/>
  <c r="A210" i="31" s="1"/>
  <c r="A211" i="31" s="1"/>
  <c r="A212" i="31" s="1"/>
  <c r="A213" i="31" s="1"/>
  <c r="A214" i="31" s="1"/>
  <c r="A215" i="31" s="1"/>
  <c r="A216" i="31" s="1"/>
  <c r="A217" i="31" s="1"/>
  <c r="A218" i="31" s="1"/>
  <c r="A219" i="31" s="1"/>
  <c r="A220" i="31" s="1"/>
  <c r="A221" i="31" s="1"/>
  <c r="A222" i="31" s="1"/>
  <c r="A223" i="31" s="1"/>
  <c r="A224" i="31" s="1"/>
  <c r="A225" i="31" s="1"/>
  <c r="A226" i="31" s="1"/>
  <c r="A227" i="31" s="1"/>
  <c r="A228" i="31" s="1"/>
  <c r="A229" i="31" s="1"/>
  <c r="A230" i="31" s="1"/>
  <c r="A231" i="31" s="1"/>
  <c r="A232" i="31" s="1"/>
  <c r="A233" i="31" s="1"/>
  <c r="A234" i="31" s="1"/>
  <c r="A235" i="31" s="1"/>
  <c r="A236" i="31" s="1"/>
  <c r="A5" i="31"/>
  <c r="A238" i="30"/>
  <c r="O213" i="30"/>
  <c r="N213" i="30"/>
  <c r="M213" i="30"/>
  <c r="L213" i="30"/>
  <c r="K213" i="30"/>
  <c r="J213" i="30"/>
  <c r="I213" i="30"/>
  <c r="H213" i="30"/>
  <c r="G213" i="30"/>
  <c r="F213" i="30"/>
  <c r="E213" i="30"/>
  <c r="D213" i="30"/>
  <c r="O210" i="30"/>
  <c r="N210" i="30"/>
  <c r="M210" i="30"/>
  <c r="L210" i="30"/>
  <c r="K210" i="30"/>
  <c r="J210" i="30"/>
  <c r="I210" i="30"/>
  <c r="H210" i="30"/>
  <c r="G210" i="30"/>
  <c r="F210" i="30"/>
  <c r="E210" i="30"/>
  <c r="D210" i="30"/>
  <c r="K206" i="30"/>
  <c r="O205" i="30"/>
  <c r="O206" i="30" s="1"/>
  <c r="N205" i="30"/>
  <c r="N206" i="30" s="1"/>
  <c r="M205" i="30"/>
  <c r="M206" i="30" s="1"/>
  <c r="L205" i="30"/>
  <c r="L206" i="30" s="1"/>
  <c r="K205" i="30"/>
  <c r="J205" i="30"/>
  <c r="I205" i="30"/>
  <c r="H205" i="30"/>
  <c r="H206" i="30" s="1"/>
  <c r="G205" i="30"/>
  <c r="F205" i="30"/>
  <c r="F206" i="30" s="1"/>
  <c r="E205" i="30"/>
  <c r="E206" i="30" s="1"/>
  <c r="D205" i="30"/>
  <c r="D206" i="30" s="1"/>
  <c r="O203" i="30"/>
  <c r="N203" i="30"/>
  <c r="M203" i="30"/>
  <c r="L203" i="30"/>
  <c r="K203" i="30"/>
  <c r="J203" i="30"/>
  <c r="I203" i="30"/>
  <c r="H203" i="30"/>
  <c r="G203" i="30"/>
  <c r="F203" i="30"/>
  <c r="E203" i="30"/>
  <c r="D203" i="30"/>
  <c r="O199" i="30"/>
  <c r="N199" i="30"/>
  <c r="M199" i="30"/>
  <c r="L199" i="30"/>
  <c r="K199" i="30"/>
  <c r="J199" i="30"/>
  <c r="I199" i="30"/>
  <c r="H199" i="30"/>
  <c r="G199" i="30"/>
  <c r="F199" i="30"/>
  <c r="E199" i="30"/>
  <c r="D199" i="30"/>
  <c r="O193" i="30"/>
  <c r="N193" i="30"/>
  <c r="M193" i="30"/>
  <c r="L193" i="30"/>
  <c r="K193" i="30"/>
  <c r="J193" i="30"/>
  <c r="I193" i="30"/>
  <c r="H193" i="30"/>
  <c r="G193" i="30"/>
  <c r="F193" i="30"/>
  <c r="E193" i="30"/>
  <c r="D193" i="30"/>
  <c r="O188" i="30"/>
  <c r="N188" i="30"/>
  <c r="M188" i="30"/>
  <c r="L188" i="30"/>
  <c r="K188" i="30"/>
  <c r="J188" i="30"/>
  <c r="I188" i="30"/>
  <c r="H188" i="30"/>
  <c r="G188" i="30"/>
  <c r="F188" i="30"/>
  <c r="E188" i="30"/>
  <c r="D188" i="30"/>
  <c r="O183" i="30"/>
  <c r="N183" i="30"/>
  <c r="M183" i="30"/>
  <c r="L183" i="30"/>
  <c r="K183" i="30"/>
  <c r="J183" i="30"/>
  <c r="I183" i="30"/>
  <c r="H183" i="30"/>
  <c r="G183" i="30"/>
  <c r="F183" i="30"/>
  <c r="E183" i="30"/>
  <c r="D183" i="30"/>
  <c r="J168" i="30"/>
  <c r="I168" i="30"/>
  <c r="F168" i="30"/>
  <c r="O167" i="30"/>
  <c r="N167" i="30"/>
  <c r="N168" i="30" s="1"/>
  <c r="M167" i="30"/>
  <c r="L167" i="30"/>
  <c r="L168" i="30" s="1"/>
  <c r="K167" i="30"/>
  <c r="J167" i="30"/>
  <c r="I167" i="30"/>
  <c r="H167" i="30"/>
  <c r="H168" i="30" s="1"/>
  <c r="G167" i="30"/>
  <c r="F167" i="30"/>
  <c r="E167" i="30"/>
  <c r="D167" i="30"/>
  <c r="D168" i="30" s="1"/>
  <c r="O162" i="30"/>
  <c r="N162" i="30"/>
  <c r="M162" i="30"/>
  <c r="L162" i="30"/>
  <c r="K162" i="30"/>
  <c r="J162" i="30"/>
  <c r="I162" i="30"/>
  <c r="H162" i="30"/>
  <c r="G162" i="30"/>
  <c r="F162" i="30"/>
  <c r="E162" i="30"/>
  <c r="D162" i="30"/>
  <c r="O157" i="30"/>
  <c r="N157" i="30"/>
  <c r="M157" i="30"/>
  <c r="L157" i="30"/>
  <c r="K157" i="30"/>
  <c r="J157" i="30"/>
  <c r="I157" i="30"/>
  <c r="H157" i="30"/>
  <c r="G157" i="30"/>
  <c r="F157" i="30"/>
  <c r="E157" i="30"/>
  <c r="D157" i="30"/>
  <c r="O153" i="30"/>
  <c r="N153" i="30"/>
  <c r="M153" i="30"/>
  <c r="L153" i="30"/>
  <c r="K153" i="30"/>
  <c r="J153" i="30"/>
  <c r="I153" i="30"/>
  <c r="H153" i="30"/>
  <c r="G153" i="30"/>
  <c r="F153" i="30"/>
  <c r="E153" i="30"/>
  <c r="D153" i="30"/>
  <c r="O147" i="30"/>
  <c r="N147" i="30"/>
  <c r="M147" i="30"/>
  <c r="L147" i="30"/>
  <c r="K147" i="30"/>
  <c r="J147" i="30"/>
  <c r="I147" i="30"/>
  <c r="H147" i="30"/>
  <c r="G147" i="30"/>
  <c r="F147" i="30"/>
  <c r="E147" i="30"/>
  <c r="D147" i="30"/>
  <c r="O142" i="30"/>
  <c r="O141" i="30"/>
  <c r="N141" i="30"/>
  <c r="N142" i="30" s="1"/>
  <c r="M141" i="30"/>
  <c r="L141" i="30"/>
  <c r="K141" i="30"/>
  <c r="J141" i="30"/>
  <c r="I141" i="30"/>
  <c r="H141" i="30"/>
  <c r="H142" i="30" s="1"/>
  <c r="G141" i="30"/>
  <c r="G142" i="30" s="1"/>
  <c r="F141" i="30"/>
  <c r="F142" i="30" s="1"/>
  <c r="E141" i="30"/>
  <c r="D141" i="30"/>
  <c r="O139" i="30"/>
  <c r="N139" i="30"/>
  <c r="M139" i="30"/>
  <c r="L139" i="30"/>
  <c r="K139" i="30"/>
  <c r="J139" i="30"/>
  <c r="I139" i="30"/>
  <c r="I142" i="30" s="1"/>
  <c r="H139" i="30"/>
  <c r="G139" i="30"/>
  <c r="F139" i="30"/>
  <c r="E139" i="30"/>
  <c r="D139" i="30"/>
  <c r="O134" i="30"/>
  <c r="N134" i="30"/>
  <c r="M134" i="30"/>
  <c r="L134" i="30"/>
  <c r="K134" i="30"/>
  <c r="J134" i="30"/>
  <c r="I134" i="30"/>
  <c r="H134" i="30"/>
  <c r="G134" i="30"/>
  <c r="F134" i="30"/>
  <c r="E134" i="30"/>
  <c r="D134" i="30"/>
  <c r="O129" i="30"/>
  <c r="N129" i="30"/>
  <c r="M129" i="30"/>
  <c r="L129" i="30"/>
  <c r="K129" i="30"/>
  <c r="J129" i="30"/>
  <c r="I129" i="30"/>
  <c r="H129" i="30"/>
  <c r="G129" i="30"/>
  <c r="F129" i="30"/>
  <c r="E129" i="30"/>
  <c r="D129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O116" i="30"/>
  <c r="N116" i="30"/>
  <c r="M116" i="30"/>
  <c r="L116" i="30"/>
  <c r="K116" i="30"/>
  <c r="J116" i="30"/>
  <c r="J142" i="30" s="1"/>
  <c r="I116" i="30"/>
  <c r="H116" i="30"/>
  <c r="G116" i="30"/>
  <c r="F116" i="30"/>
  <c r="E116" i="30"/>
  <c r="D116" i="30"/>
  <c r="N106" i="30"/>
  <c r="F106" i="30"/>
  <c r="O105" i="30"/>
  <c r="N105" i="30"/>
  <c r="M105" i="30"/>
  <c r="L105" i="30"/>
  <c r="L106" i="30" s="1"/>
  <c r="K105" i="30"/>
  <c r="K106" i="30" s="1"/>
  <c r="J105" i="30"/>
  <c r="J106" i="30" s="1"/>
  <c r="I105" i="30"/>
  <c r="H105" i="30"/>
  <c r="G105" i="30"/>
  <c r="F105" i="30"/>
  <c r="E105" i="30"/>
  <c r="D105" i="30"/>
  <c r="D106" i="30" s="1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O90" i="30"/>
  <c r="N90" i="30"/>
  <c r="M90" i="30"/>
  <c r="L90" i="30"/>
  <c r="K90" i="30"/>
  <c r="J90" i="30"/>
  <c r="I90" i="30"/>
  <c r="H90" i="30"/>
  <c r="H106" i="30" s="1"/>
  <c r="G90" i="30"/>
  <c r="F90" i="30"/>
  <c r="E90" i="30"/>
  <c r="D90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O79" i="30"/>
  <c r="N79" i="30"/>
  <c r="M79" i="30"/>
  <c r="L79" i="30"/>
  <c r="K79" i="30"/>
  <c r="J79" i="30"/>
  <c r="I79" i="30"/>
  <c r="H79" i="30"/>
  <c r="G79" i="30"/>
  <c r="F79" i="30"/>
  <c r="E79" i="30"/>
  <c r="D79" i="30"/>
  <c r="O77" i="30"/>
  <c r="N77" i="30"/>
  <c r="M77" i="30"/>
  <c r="L77" i="30"/>
  <c r="K77" i="30"/>
  <c r="J77" i="30"/>
  <c r="I77" i="30"/>
  <c r="H77" i="30"/>
  <c r="G77" i="30"/>
  <c r="F77" i="30"/>
  <c r="E77" i="30"/>
  <c r="D77" i="30"/>
  <c r="O72" i="30"/>
  <c r="O73" i="30" s="1"/>
  <c r="N72" i="30"/>
  <c r="M72" i="30"/>
  <c r="M73" i="30" s="1"/>
  <c r="L72" i="30"/>
  <c r="K72" i="30"/>
  <c r="K73" i="30" s="1"/>
  <c r="J72" i="30"/>
  <c r="J73" i="30" s="1"/>
  <c r="I72" i="30"/>
  <c r="H72" i="30"/>
  <c r="H73" i="30" s="1"/>
  <c r="G72" i="30"/>
  <c r="F72" i="30"/>
  <c r="E72" i="30"/>
  <c r="D72" i="30"/>
  <c r="O68" i="30"/>
  <c r="N68" i="30"/>
  <c r="M68" i="30"/>
  <c r="L68" i="30"/>
  <c r="L73" i="30" s="1"/>
  <c r="K68" i="30"/>
  <c r="J68" i="30"/>
  <c r="I68" i="30"/>
  <c r="H68" i="30"/>
  <c r="G68" i="30"/>
  <c r="F68" i="30"/>
  <c r="E68" i="30"/>
  <c r="E73" i="30" s="1"/>
  <c r="D68" i="30"/>
  <c r="D73" i="30" s="1"/>
  <c r="O63" i="30"/>
  <c r="N63" i="30"/>
  <c r="M63" i="30"/>
  <c r="L63" i="30"/>
  <c r="K63" i="30"/>
  <c r="J63" i="30"/>
  <c r="I63" i="30"/>
  <c r="H63" i="30"/>
  <c r="G63" i="30"/>
  <c r="G73" i="30" s="1"/>
  <c r="F63" i="30"/>
  <c r="E63" i="30"/>
  <c r="D63" i="30"/>
  <c r="O57" i="30"/>
  <c r="N57" i="30"/>
  <c r="M57" i="30"/>
  <c r="L57" i="30"/>
  <c r="K57" i="30"/>
  <c r="J57" i="30"/>
  <c r="I57" i="30"/>
  <c r="H57" i="30"/>
  <c r="G57" i="30"/>
  <c r="F57" i="30"/>
  <c r="E57" i="30"/>
  <c r="D57" i="30"/>
  <c r="N50" i="30"/>
  <c r="O47" i="30"/>
  <c r="N47" i="30"/>
  <c r="M47" i="30"/>
  <c r="L47" i="30"/>
  <c r="K47" i="30"/>
  <c r="J47" i="30"/>
  <c r="I47" i="30"/>
  <c r="H47" i="30"/>
  <c r="G47" i="30"/>
  <c r="F47" i="30"/>
  <c r="E47" i="30"/>
  <c r="D47" i="30"/>
  <c r="O40" i="30"/>
  <c r="N40" i="30"/>
  <c r="M40" i="30"/>
  <c r="L40" i="30"/>
  <c r="K40" i="30"/>
  <c r="J40" i="30"/>
  <c r="I40" i="30"/>
  <c r="H40" i="30"/>
  <c r="G40" i="30"/>
  <c r="F40" i="30"/>
  <c r="E40" i="30"/>
  <c r="D40" i="30"/>
  <c r="O35" i="30"/>
  <c r="N35" i="30"/>
  <c r="M35" i="30"/>
  <c r="L35" i="30"/>
  <c r="K35" i="30"/>
  <c r="J35" i="30"/>
  <c r="I35" i="30"/>
  <c r="H35" i="30"/>
  <c r="G35" i="30"/>
  <c r="F35" i="30"/>
  <c r="E35" i="30"/>
  <c r="D35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O21" i="30"/>
  <c r="N21" i="30"/>
  <c r="M21" i="30"/>
  <c r="L21" i="30"/>
  <c r="K21" i="30"/>
  <c r="J21" i="30"/>
  <c r="I21" i="30"/>
  <c r="H21" i="30"/>
  <c r="G21" i="30"/>
  <c r="F21" i="30"/>
  <c r="E21" i="30"/>
  <c r="D21" i="30"/>
  <c r="O16" i="30"/>
  <c r="N16" i="30"/>
  <c r="M16" i="30"/>
  <c r="L16" i="30"/>
  <c r="K16" i="30"/>
  <c r="J16" i="30"/>
  <c r="I16" i="30"/>
  <c r="H16" i="30"/>
  <c r="G16" i="30"/>
  <c r="F16" i="30"/>
  <c r="E16" i="30"/>
  <c r="D16" i="30"/>
  <c r="O8" i="30"/>
  <c r="N8" i="30"/>
  <c r="M8" i="30"/>
  <c r="L8" i="30"/>
  <c r="K8" i="30"/>
  <c r="J8" i="30"/>
  <c r="I8" i="30"/>
  <c r="H8" i="30"/>
  <c r="G8" i="30"/>
  <c r="F8" i="30"/>
  <c r="E8" i="30"/>
  <c r="D8" i="30"/>
  <c r="A5" i="30"/>
  <c r="A6" i="30" s="1"/>
  <c r="A7" i="30" s="1"/>
  <c r="A8" i="30" s="1"/>
  <c r="A9" i="30" s="1"/>
  <c r="A10" i="30" s="1"/>
  <c r="A11" i="30" s="1"/>
  <c r="A12" i="30" s="1"/>
  <c r="A13" i="30" s="1"/>
  <c r="A14" i="30" s="1"/>
  <c r="A15" i="30" s="1"/>
  <c r="A16" i="30" s="1"/>
  <c r="A17" i="30" s="1"/>
  <c r="A18" i="30" s="1"/>
  <c r="A19" i="30" s="1"/>
  <c r="A20" i="30" s="1"/>
  <c r="A21" i="30" s="1"/>
  <c r="A22" i="30" s="1"/>
  <c r="A23" i="30" s="1"/>
  <c r="A24" i="30" s="1"/>
  <c r="A25" i="30" s="1"/>
  <c r="A26" i="30" s="1"/>
  <c r="A27" i="30" s="1"/>
  <c r="A28" i="30" s="1"/>
  <c r="A29" i="30" s="1"/>
  <c r="A30" i="30" s="1"/>
  <c r="A31" i="30" s="1"/>
  <c r="A32" i="30" s="1"/>
  <c r="A33" i="30" s="1"/>
  <c r="A34" i="30" s="1"/>
  <c r="A35" i="30" s="1"/>
  <c r="A36" i="30" s="1"/>
  <c r="A37" i="30" s="1"/>
  <c r="A38" i="30" s="1"/>
  <c r="A39" i="30" s="1"/>
  <c r="A40" i="30" s="1"/>
  <c r="A41" i="30" s="1"/>
  <c r="A42" i="30" s="1"/>
  <c r="A43" i="30" s="1"/>
  <c r="A44" i="30" s="1"/>
  <c r="A45" i="30" s="1"/>
  <c r="A46" i="30" s="1"/>
  <c r="A47" i="30" s="1"/>
  <c r="A48" i="30" s="1"/>
  <c r="A49" i="30" s="1"/>
  <c r="A50" i="30" s="1"/>
  <c r="A51" i="30" s="1"/>
  <c r="A52" i="30" s="1"/>
  <c r="A53" i="30" s="1"/>
  <c r="A54" i="30" s="1"/>
  <c r="A55" i="30" s="1"/>
  <c r="A56" i="30" s="1"/>
  <c r="A57" i="30" s="1"/>
  <c r="A58" i="30" s="1"/>
  <c r="A59" i="30" s="1"/>
  <c r="A60" i="30" s="1"/>
  <c r="A61" i="30" s="1"/>
  <c r="A62" i="30" s="1"/>
  <c r="A63" i="30" s="1"/>
  <c r="A64" i="30" s="1"/>
  <c r="A65" i="30" s="1"/>
  <c r="A66" i="30" s="1"/>
  <c r="A67" i="30" s="1"/>
  <c r="A68" i="30" s="1"/>
  <c r="A69" i="30" s="1"/>
  <c r="A70" i="30" s="1"/>
  <c r="A71" i="30" s="1"/>
  <c r="A72" i="30" s="1"/>
  <c r="A73" i="30" s="1"/>
  <c r="A74" i="30" s="1"/>
  <c r="A75" i="30" s="1"/>
  <c r="A76" i="30" s="1"/>
  <c r="A77" i="30" s="1"/>
  <c r="A78" i="30" s="1"/>
  <c r="A79" i="30" s="1"/>
  <c r="A80" i="30" s="1"/>
  <c r="A81" i="30" s="1"/>
  <c r="A82" i="30" s="1"/>
  <c r="A83" i="30" s="1"/>
  <c r="A84" i="30" s="1"/>
  <c r="A85" i="30" s="1"/>
  <c r="A86" i="30" s="1"/>
  <c r="A87" i="30" s="1"/>
  <c r="A88" i="30" s="1"/>
  <c r="A89" i="30" s="1"/>
  <c r="A90" i="30" s="1"/>
  <c r="A91" i="30" s="1"/>
  <c r="A92" i="30" s="1"/>
  <c r="A93" i="30" s="1"/>
  <c r="A94" i="30" s="1"/>
  <c r="A95" i="30" s="1"/>
  <c r="A96" i="30" s="1"/>
  <c r="A97" i="30" s="1"/>
  <c r="A98" i="30" s="1"/>
  <c r="A99" i="30" s="1"/>
  <c r="A100" i="30" s="1"/>
  <c r="A101" i="30" s="1"/>
  <c r="A102" i="30" s="1"/>
  <c r="A103" i="30" s="1"/>
  <c r="A104" i="30" s="1"/>
  <c r="A105" i="30" s="1"/>
  <c r="A106" i="30" s="1"/>
  <c r="A107" i="30" s="1"/>
  <c r="A108" i="30" s="1"/>
  <c r="A109" i="30" s="1"/>
  <c r="A110" i="30" s="1"/>
  <c r="A111" i="30" s="1"/>
  <c r="A112" i="30" s="1"/>
  <c r="A113" i="30" s="1"/>
  <c r="A114" i="30" s="1"/>
  <c r="A115" i="30" s="1"/>
  <c r="A116" i="30" s="1"/>
  <c r="A117" i="30" s="1"/>
  <c r="A118" i="30" s="1"/>
  <c r="A119" i="30" s="1"/>
  <c r="A120" i="30" s="1"/>
  <c r="A121" i="30" s="1"/>
  <c r="A122" i="30" s="1"/>
  <c r="A123" i="30" s="1"/>
  <c r="A124" i="30" s="1"/>
  <c r="A125" i="30" s="1"/>
  <c r="A126" i="30" s="1"/>
  <c r="A127" i="30" s="1"/>
  <c r="A128" i="30" s="1"/>
  <c r="A129" i="30" s="1"/>
  <c r="A130" i="30" s="1"/>
  <c r="A131" i="30" s="1"/>
  <c r="A132" i="30" s="1"/>
  <c r="A133" i="30" s="1"/>
  <c r="A134" i="30" s="1"/>
  <c r="A135" i="30" s="1"/>
  <c r="A136" i="30" s="1"/>
  <c r="A137" i="30" s="1"/>
  <c r="A138" i="30" s="1"/>
  <c r="A139" i="30" s="1"/>
  <c r="A140" i="30" s="1"/>
  <c r="A141" i="30" s="1"/>
  <c r="A142" i="30" s="1"/>
  <c r="A143" i="30" s="1"/>
  <c r="A144" i="30" s="1"/>
  <c r="A145" i="30" s="1"/>
  <c r="A146" i="30" s="1"/>
  <c r="A147" i="30" s="1"/>
  <c r="A148" i="30" s="1"/>
  <c r="A149" i="30" s="1"/>
  <c r="A150" i="30" s="1"/>
  <c r="A151" i="30" s="1"/>
  <c r="A152" i="30" s="1"/>
  <c r="A153" i="30" s="1"/>
  <c r="A154" i="30" s="1"/>
  <c r="A155" i="30" s="1"/>
  <c r="A156" i="30" s="1"/>
  <c r="A157" i="30" s="1"/>
  <c r="A158" i="30" s="1"/>
  <c r="A159" i="30" s="1"/>
  <c r="A160" i="30" s="1"/>
  <c r="A161" i="30" s="1"/>
  <c r="A162" i="30" s="1"/>
  <c r="A163" i="30" s="1"/>
  <c r="A164" i="30" s="1"/>
  <c r="A165" i="30" s="1"/>
  <c r="A166" i="30" s="1"/>
  <c r="A167" i="30" s="1"/>
  <c r="A168" i="30" s="1"/>
  <c r="A169" i="30" s="1"/>
  <c r="A170" i="30" s="1"/>
  <c r="A171" i="30" s="1"/>
  <c r="A172" i="30" s="1"/>
  <c r="A173" i="30" s="1"/>
  <c r="A174" i="30" s="1"/>
  <c r="A175" i="30" s="1"/>
  <c r="A176" i="30" s="1"/>
  <c r="A177" i="30" s="1"/>
  <c r="A178" i="30" s="1"/>
  <c r="A179" i="30" s="1"/>
  <c r="A180" i="30" s="1"/>
  <c r="A181" i="30" s="1"/>
  <c r="A182" i="30" s="1"/>
  <c r="A183" i="30" s="1"/>
  <c r="A184" i="30" s="1"/>
  <c r="A185" i="30" s="1"/>
  <c r="A186" i="30" s="1"/>
  <c r="A187" i="30" s="1"/>
  <c r="A188" i="30" s="1"/>
  <c r="A189" i="30" s="1"/>
  <c r="A190" i="30" s="1"/>
  <c r="A191" i="30" s="1"/>
  <c r="A192" i="30" s="1"/>
  <c r="A193" i="30" s="1"/>
  <c r="A194" i="30" s="1"/>
  <c r="A195" i="30" s="1"/>
  <c r="A196" i="30" s="1"/>
  <c r="A197" i="30" s="1"/>
  <c r="A198" i="30" s="1"/>
  <c r="A199" i="30" s="1"/>
  <c r="A200" i="30" s="1"/>
  <c r="A201" i="30" s="1"/>
  <c r="A202" i="30" s="1"/>
  <c r="A203" i="30" s="1"/>
  <c r="A204" i="30" s="1"/>
  <c r="A205" i="30" s="1"/>
  <c r="A206" i="30" s="1"/>
  <c r="A207" i="30" s="1"/>
  <c r="A208" i="30" s="1"/>
  <c r="A209" i="30" s="1"/>
  <c r="A210" i="30" s="1"/>
  <c r="A211" i="30" s="1"/>
  <c r="A212" i="30" s="1"/>
  <c r="A213" i="30" s="1"/>
  <c r="A214" i="30" s="1"/>
  <c r="A215" i="30" s="1"/>
  <c r="A216" i="30" s="1"/>
  <c r="A217" i="30" s="1"/>
  <c r="A218" i="30" s="1"/>
  <c r="A219" i="30" s="1"/>
  <c r="A220" i="30" s="1"/>
  <c r="A221" i="30" s="1"/>
  <c r="A222" i="30" s="1"/>
  <c r="A223" i="30" s="1"/>
  <c r="A224" i="30" s="1"/>
  <c r="A225" i="30" s="1"/>
  <c r="A226" i="30" s="1"/>
  <c r="A227" i="30" s="1"/>
  <c r="A228" i="30" s="1"/>
  <c r="A229" i="30" s="1"/>
  <c r="A230" i="30" s="1"/>
  <c r="A231" i="30" s="1"/>
  <c r="A232" i="30" s="1"/>
  <c r="A233" i="30" s="1"/>
  <c r="A234" i="30" s="1"/>
  <c r="A235" i="30" s="1"/>
  <c r="A236" i="30" s="1"/>
  <c r="A238" i="29"/>
  <c r="O213" i="29"/>
  <c r="N213" i="29"/>
  <c r="M213" i="29"/>
  <c r="L213" i="29"/>
  <c r="K213" i="29"/>
  <c r="J213" i="29"/>
  <c r="I213" i="29"/>
  <c r="H213" i="29"/>
  <c r="G213" i="29"/>
  <c r="F213" i="29"/>
  <c r="E213" i="29"/>
  <c r="D213" i="29"/>
  <c r="O210" i="29"/>
  <c r="N210" i="29"/>
  <c r="M210" i="29"/>
  <c r="L210" i="29"/>
  <c r="K210" i="29"/>
  <c r="J210" i="29"/>
  <c r="I210" i="29"/>
  <c r="H210" i="29"/>
  <c r="G210" i="29"/>
  <c r="F210" i="29"/>
  <c r="E210" i="29"/>
  <c r="D210" i="29"/>
  <c r="O205" i="29"/>
  <c r="N205" i="29"/>
  <c r="M205" i="29"/>
  <c r="L205" i="29"/>
  <c r="K205" i="29"/>
  <c r="J205" i="29"/>
  <c r="I205" i="29"/>
  <c r="H205" i="29"/>
  <c r="H206" i="29" s="1"/>
  <c r="G205" i="29"/>
  <c r="F205" i="29"/>
  <c r="E205" i="29"/>
  <c r="D205" i="29"/>
  <c r="D206" i="29" s="1"/>
  <c r="O203" i="29"/>
  <c r="N203" i="29"/>
  <c r="M203" i="29"/>
  <c r="L203" i="29"/>
  <c r="K203" i="29"/>
  <c r="J203" i="29"/>
  <c r="I203" i="29"/>
  <c r="H203" i="29"/>
  <c r="G203" i="29"/>
  <c r="F203" i="29"/>
  <c r="E203" i="29"/>
  <c r="D203" i="29"/>
  <c r="O199" i="29"/>
  <c r="N199" i="29"/>
  <c r="M199" i="29"/>
  <c r="L199" i="29"/>
  <c r="K199" i="29"/>
  <c r="J199" i="29"/>
  <c r="I199" i="29"/>
  <c r="H199" i="29"/>
  <c r="G199" i="29"/>
  <c r="F199" i="29"/>
  <c r="E199" i="29"/>
  <c r="D199" i="29"/>
  <c r="O193" i="29"/>
  <c r="N193" i="29"/>
  <c r="M193" i="29"/>
  <c r="L193" i="29"/>
  <c r="K193" i="29"/>
  <c r="J193" i="29"/>
  <c r="I193" i="29"/>
  <c r="H193" i="29"/>
  <c r="G193" i="29"/>
  <c r="F193" i="29"/>
  <c r="E193" i="29"/>
  <c r="D193" i="29"/>
  <c r="O188" i="29"/>
  <c r="N188" i="29"/>
  <c r="M188" i="29"/>
  <c r="L188" i="29"/>
  <c r="K188" i="29"/>
  <c r="J188" i="29"/>
  <c r="I188" i="29"/>
  <c r="H188" i="29"/>
  <c r="G188" i="29"/>
  <c r="F188" i="29"/>
  <c r="E188" i="29"/>
  <c r="D188" i="29"/>
  <c r="O183" i="29"/>
  <c r="N183" i="29"/>
  <c r="M183" i="29"/>
  <c r="L183" i="29"/>
  <c r="K183" i="29"/>
  <c r="J183" i="29"/>
  <c r="I183" i="29"/>
  <c r="H183" i="29"/>
  <c r="G183" i="29"/>
  <c r="F183" i="29"/>
  <c r="E183" i="29"/>
  <c r="D183" i="29"/>
  <c r="O167" i="29"/>
  <c r="N167" i="29"/>
  <c r="M167" i="29"/>
  <c r="L167" i="29"/>
  <c r="K167" i="29"/>
  <c r="J167" i="29"/>
  <c r="I167" i="29"/>
  <c r="H167" i="29"/>
  <c r="G167" i="29"/>
  <c r="F167" i="29"/>
  <c r="E167" i="29"/>
  <c r="D167" i="29"/>
  <c r="D168" i="29" s="1"/>
  <c r="O162" i="29"/>
  <c r="N162" i="29"/>
  <c r="M162" i="29"/>
  <c r="L162" i="29"/>
  <c r="K162" i="29"/>
  <c r="J162" i="29"/>
  <c r="I162" i="29"/>
  <c r="H162" i="29"/>
  <c r="G162" i="29"/>
  <c r="F162" i="29"/>
  <c r="E162" i="29"/>
  <c r="D162" i="29"/>
  <c r="O157" i="29"/>
  <c r="N157" i="29"/>
  <c r="M157" i="29"/>
  <c r="L157" i="29"/>
  <c r="K157" i="29"/>
  <c r="J157" i="29"/>
  <c r="I157" i="29"/>
  <c r="H157" i="29"/>
  <c r="G157" i="29"/>
  <c r="F157" i="29"/>
  <c r="E157" i="29"/>
  <c r="D157" i="29"/>
  <c r="O153" i="29"/>
  <c r="N153" i="29"/>
  <c r="M153" i="29"/>
  <c r="L153" i="29"/>
  <c r="K153" i="29"/>
  <c r="J153" i="29"/>
  <c r="I153" i="29"/>
  <c r="H153" i="29"/>
  <c r="G153" i="29"/>
  <c r="F153" i="29"/>
  <c r="E153" i="29"/>
  <c r="D153" i="29"/>
  <c r="O147" i="29"/>
  <c r="N147" i="29"/>
  <c r="M147" i="29"/>
  <c r="L147" i="29"/>
  <c r="L168" i="29" s="1"/>
  <c r="K147" i="29"/>
  <c r="J147" i="29"/>
  <c r="I147" i="29"/>
  <c r="H147" i="29"/>
  <c r="G147" i="29"/>
  <c r="F147" i="29"/>
  <c r="E147" i="29"/>
  <c r="D147" i="29"/>
  <c r="O141" i="29"/>
  <c r="N141" i="29"/>
  <c r="M141" i="29"/>
  <c r="L141" i="29"/>
  <c r="K141" i="29"/>
  <c r="J141" i="29"/>
  <c r="I141" i="29"/>
  <c r="I142" i="29" s="1"/>
  <c r="H141" i="29"/>
  <c r="G141" i="29"/>
  <c r="F141" i="29"/>
  <c r="E141" i="29"/>
  <c r="D141" i="29"/>
  <c r="O139" i="29"/>
  <c r="N139" i="29"/>
  <c r="M139" i="29"/>
  <c r="M142" i="29" s="1"/>
  <c r="L139" i="29"/>
  <c r="K139" i="29"/>
  <c r="J139" i="29"/>
  <c r="I139" i="29"/>
  <c r="H139" i="29"/>
  <c r="G139" i="29"/>
  <c r="F139" i="29"/>
  <c r="E139" i="29"/>
  <c r="D139" i="29"/>
  <c r="O134" i="29"/>
  <c r="N134" i="29"/>
  <c r="M134" i="29"/>
  <c r="L134" i="29"/>
  <c r="K134" i="29"/>
  <c r="J134" i="29"/>
  <c r="I134" i="29"/>
  <c r="H134" i="29"/>
  <c r="G134" i="29"/>
  <c r="F134" i="29"/>
  <c r="E134" i="29"/>
  <c r="D134" i="29"/>
  <c r="O129" i="29"/>
  <c r="N129" i="29"/>
  <c r="M129" i="29"/>
  <c r="L129" i="29"/>
  <c r="K129" i="29"/>
  <c r="J129" i="29"/>
  <c r="I129" i="29"/>
  <c r="H129" i="29"/>
  <c r="G129" i="29"/>
  <c r="F129" i="29"/>
  <c r="E129" i="29"/>
  <c r="D129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O105" i="29"/>
  <c r="N105" i="29"/>
  <c r="M105" i="29"/>
  <c r="L105" i="29"/>
  <c r="K105" i="29"/>
  <c r="J105" i="29"/>
  <c r="I105" i="29"/>
  <c r="H105" i="29"/>
  <c r="G105" i="29"/>
  <c r="F105" i="29"/>
  <c r="E105" i="29"/>
  <c r="D105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O90" i="29"/>
  <c r="N90" i="29"/>
  <c r="M90" i="29"/>
  <c r="M106" i="29" s="1"/>
  <c r="L90" i="29"/>
  <c r="K90" i="29"/>
  <c r="J90" i="29"/>
  <c r="I90" i="29"/>
  <c r="H90" i="29"/>
  <c r="G90" i="29"/>
  <c r="F90" i="29"/>
  <c r="E90" i="29"/>
  <c r="D90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O79" i="29"/>
  <c r="N79" i="29"/>
  <c r="M79" i="29"/>
  <c r="L79" i="29"/>
  <c r="K79" i="29"/>
  <c r="J79" i="29"/>
  <c r="I79" i="29"/>
  <c r="H79" i="29"/>
  <c r="G79" i="29"/>
  <c r="F79" i="29"/>
  <c r="E79" i="29"/>
  <c r="D79" i="29"/>
  <c r="O77" i="29"/>
  <c r="N77" i="29"/>
  <c r="M77" i="29"/>
  <c r="L77" i="29"/>
  <c r="K77" i="29"/>
  <c r="J77" i="29"/>
  <c r="I77" i="29"/>
  <c r="H77" i="29"/>
  <c r="G77" i="29"/>
  <c r="F77" i="29"/>
  <c r="E77" i="29"/>
  <c r="D77" i="29"/>
  <c r="N73" i="29"/>
  <c r="O72" i="29"/>
  <c r="N72" i="29"/>
  <c r="M72" i="29"/>
  <c r="L72" i="29"/>
  <c r="K72" i="29"/>
  <c r="J72" i="29"/>
  <c r="I72" i="29"/>
  <c r="H72" i="29"/>
  <c r="G72" i="29"/>
  <c r="G73" i="29" s="1"/>
  <c r="F72" i="29"/>
  <c r="E72" i="29"/>
  <c r="D72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O63" i="29"/>
  <c r="N63" i="29"/>
  <c r="M63" i="29"/>
  <c r="L63" i="29"/>
  <c r="K63" i="29"/>
  <c r="J63" i="29"/>
  <c r="I63" i="29"/>
  <c r="H63" i="29"/>
  <c r="G63" i="29"/>
  <c r="F63" i="29"/>
  <c r="E63" i="29"/>
  <c r="D63" i="29"/>
  <c r="O57" i="29"/>
  <c r="N57" i="29"/>
  <c r="M57" i="29"/>
  <c r="L57" i="29"/>
  <c r="K57" i="29"/>
  <c r="J57" i="29"/>
  <c r="I57" i="29"/>
  <c r="H57" i="29"/>
  <c r="G57" i="29"/>
  <c r="F57" i="29"/>
  <c r="E57" i="29"/>
  <c r="D57" i="29"/>
  <c r="O47" i="29"/>
  <c r="N47" i="29"/>
  <c r="M47" i="29"/>
  <c r="L47" i="29"/>
  <c r="K47" i="29"/>
  <c r="J47" i="29"/>
  <c r="I47" i="29"/>
  <c r="H47" i="29"/>
  <c r="H50" i="29" s="1"/>
  <c r="G47" i="29"/>
  <c r="F47" i="29"/>
  <c r="E47" i="29"/>
  <c r="D47" i="29"/>
  <c r="O40" i="29"/>
  <c r="N40" i="29"/>
  <c r="M40" i="29"/>
  <c r="L40" i="29"/>
  <c r="K40" i="29"/>
  <c r="J40" i="29"/>
  <c r="I40" i="29"/>
  <c r="H40" i="29"/>
  <c r="G40" i="29"/>
  <c r="F40" i="29"/>
  <c r="E40" i="29"/>
  <c r="D40" i="29"/>
  <c r="O35" i="29"/>
  <c r="N35" i="29"/>
  <c r="M35" i="29"/>
  <c r="L35" i="29"/>
  <c r="K35" i="29"/>
  <c r="J35" i="29"/>
  <c r="I35" i="29"/>
  <c r="H35" i="29"/>
  <c r="G35" i="29"/>
  <c r="F35" i="29"/>
  <c r="E35" i="29"/>
  <c r="D35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O21" i="29"/>
  <c r="N21" i="29"/>
  <c r="M21" i="29"/>
  <c r="L21" i="29"/>
  <c r="K21" i="29"/>
  <c r="J21" i="29"/>
  <c r="I21" i="29"/>
  <c r="H21" i="29"/>
  <c r="G21" i="29"/>
  <c r="F21" i="29"/>
  <c r="E21" i="29"/>
  <c r="D21" i="29"/>
  <c r="O16" i="29"/>
  <c r="N16" i="29"/>
  <c r="M16" i="29"/>
  <c r="L16" i="29"/>
  <c r="K16" i="29"/>
  <c r="J16" i="29"/>
  <c r="I16" i="29"/>
  <c r="H16" i="29"/>
  <c r="G16" i="29"/>
  <c r="F16" i="29"/>
  <c r="E16" i="29"/>
  <c r="D16" i="29"/>
  <c r="O8" i="29"/>
  <c r="N8" i="29"/>
  <c r="M8" i="29"/>
  <c r="L8" i="29"/>
  <c r="K8" i="29"/>
  <c r="J8" i="29"/>
  <c r="I8" i="29"/>
  <c r="H8" i="29"/>
  <c r="G8" i="29"/>
  <c r="F8" i="29"/>
  <c r="E8" i="29"/>
  <c r="D8" i="29"/>
  <c r="A5" i="29"/>
  <c r="A6" i="29" s="1"/>
  <c r="A7" i="29" s="1"/>
  <c r="A8" i="29" s="1"/>
  <c r="A9" i="29" s="1"/>
  <c r="A10" i="29" s="1"/>
  <c r="A11" i="29" s="1"/>
  <c r="A12" i="29" s="1"/>
  <c r="A13" i="29" s="1"/>
  <c r="A14" i="29" s="1"/>
  <c r="A15" i="29" s="1"/>
  <c r="A16" i="29" s="1"/>
  <c r="A17" i="29" s="1"/>
  <c r="A18" i="29" s="1"/>
  <c r="A19" i="29" s="1"/>
  <c r="A20" i="29" s="1"/>
  <c r="A21" i="29" s="1"/>
  <c r="A22" i="29" s="1"/>
  <c r="A23" i="29" s="1"/>
  <c r="A24" i="29" s="1"/>
  <c r="A25" i="29" s="1"/>
  <c r="A26" i="29" s="1"/>
  <c r="A27" i="29" s="1"/>
  <c r="A28" i="29" s="1"/>
  <c r="A29" i="29" s="1"/>
  <c r="A30" i="29" s="1"/>
  <c r="A31" i="29" s="1"/>
  <c r="A32" i="29" s="1"/>
  <c r="A33" i="29" s="1"/>
  <c r="A34" i="29" s="1"/>
  <c r="A35" i="29" s="1"/>
  <c r="A36" i="29" s="1"/>
  <c r="A37" i="29" s="1"/>
  <c r="A38" i="29" s="1"/>
  <c r="A39" i="29" s="1"/>
  <c r="A40" i="29" s="1"/>
  <c r="A41" i="29" s="1"/>
  <c r="A42" i="29" s="1"/>
  <c r="A43" i="29" s="1"/>
  <c r="A44" i="29" s="1"/>
  <c r="A45" i="29" s="1"/>
  <c r="A46" i="29" s="1"/>
  <c r="A47" i="29" s="1"/>
  <c r="A48" i="29" s="1"/>
  <c r="A49" i="29" s="1"/>
  <c r="A50" i="29" s="1"/>
  <c r="A51" i="29" s="1"/>
  <c r="A52" i="29" s="1"/>
  <c r="A53" i="29" s="1"/>
  <c r="A54" i="29" s="1"/>
  <c r="A55" i="29" s="1"/>
  <c r="A56" i="29" s="1"/>
  <c r="A57" i="29" s="1"/>
  <c r="A58" i="29" s="1"/>
  <c r="A59" i="29" s="1"/>
  <c r="A60" i="29" s="1"/>
  <c r="A61" i="29" s="1"/>
  <c r="A62" i="29" s="1"/>
  <c r="A63" i="29" s="1"/>
  <c r="A64" i="29" s="1"/>
  <c r="A65" i="29" s="1"/>
  <c r="A66" i="29" s="1"/>
  <c r="A67" i="29" s="1"/>
  <c r="A68" i="29" s="1"/>
  <c r="A69" i="29" s="1"/>
  <c r="A70" i="29" s="1"/>
  <c r="A71" i="29" s="1"/>
  <c r="A72" i="29" s="1"/>
  <c r="A73" i="29" s="1"/>
  <c r="A74" i="29" s="1"/>
  <c r="A75" i="29" s="1"/>
  <c r="A76" i="29" s="1"/>
  <c r="A77" i="29" s="1"/>
  <c r="A78" i="29" s="1"/>
  <c r="A79" i="29" s="1"/>
  <c r="A80" i="29" s="1"/>
  <c r="A81" i="29" s="1"/>
  <c r="A82" i="29" s="1"/>
  <c r="A83" i="29" s="1"/>
  <c r="A84" i="29" s="1"/>
  <c r="A85" i="29" s="1"/>
  <c r="A86" i="29" s="1"/>
  <c r="A87" i="29" s="1"/>
  <c r="A88" i="29" s="1"/>
  <c r="A89" i="29" s="1"/>
  <c r="A90" i="29" s="1"/>
  <c r="A91" i="29" s="1"/>
  <c r="A92" i="29" s="1"/>
  <c r="A93" i="29" s="1"/>
  <c r="A94" i="29" s="1"/>
  <c r="A95" i="29" s="1"/>
  <c r="A96" i="29" s="1"/>
  <c r="A97" i="29" s="1"/>
  <c r="A98" i="29" s="1"/>
  <c r="A99" i="29" s="1"/>
  <c r="A100" i="29" s="1"/>
  <c r="A101" i="29" s="1"/>
  <c r="A102" i="29" s="1"/>
  <c r="A103" i="29" s="1"/>
  <c r="A104" i="29" s="1"/>
  <c r="A105" i="29" s="1"/>
  <c r="A106" i="29" s="1"/>
  <c r="A107" i="29" s="1"/>
  <c r="A108" i="29" s="1"/>
  <c r="A109" i="29" s="1"/>
  <c r="A110" i="29" s="1"/>
  <c r="A111" i="29" s="1"/>
  <c r="A112" i="29" s="1"/>
  <c r="A113" i="29" s="1"/>
  <c r="A114" i="29" s="1"/>
  <c r="A115" i="29" s="1"/>
  <c r="A116" i="29" s="1"/>
  <c r="A117" i="29" s="1"/>
  <c r="A118" i="29" s="1"/>
  <c r="A119" i="29" s="1"/>
  <c r="A120" i="29" s="1"/>
  <c r="A121" i="29" s="1"/>
  <c r="A122" i="29" s="1"/>
  <c r="A123" i="29" s="1"/>
  <c r="A124" i="29" s="1"/>
  <c r="A125" i="29" s="1"/>
  <c r="A126" i="29" s="1"/>
  <c r="A127" i="29" s="1"/>
  <c r="A128" i="29" s="1"/>
  <c r="A129" i="29" s="1"/>
  <c r="A130" i="29" s="1"/>
  <c r="A131" i="29" s="1"/>
  <c r="A132" i="29" s="1"/>
  <c r="A133" i="29" s="1"/>
  <c r="A134" i="29" s="1"/>
  <c r="A135" i="29" s="1"/>
  <c r="A136" i="29" s="1"/>
  <c r="A137" i="29" s="1"/>
  <c r="A138" i="29" s="1"/>
  <c r="A139" i="29" s="1"/>
  <c r="A140" i="29" s="1"/>
  <c r="A141" i="29" s="1"/>
  <c r="A142" i="29" s="1"/>
  <c r="A143" i="29" s="1"/>
  <c r="A144" i="29" s="1"/>
  <c r="A145" i="29" s="1"/>
  <c r="A146" i="29" s="1"/>
  <c r="A147" i="29" s="1"/>
  <c r="A148" i="29" s="1"/>
  <c r="A149" i="29" s="1"/>
  <c r="A150" i="29" s="1"/>
  <c r="A151" i="29" s="1"/>
  <c r="A152" i="29" s="1"/>
  <c r="A153" i="29" s="1"/>
  <c r="A154" i="29" s="1"/>
  <c r="A155" i="29" s="1"/>
  <c r="A156" i="29" s="1"/>
  <c r="A157" i="29" s="1"/>
  <c r="A158" i="29" s="1"/>
  <c r="A159" i="29" s="1"/>
  <c r="A160" i="29" s="1"/>
  <c r="A161" i="29" s="1"/>
  <c r="A162" i="29" s="1"/>
  <c r="A163" i="29" s="1"/>
  <c r="A164" i="29" s="1"/>
  <c r="A165" i="29" s="1"/>
  <c r="A166" i="29" s="1"/>
  <c r="A167" i="29" s="1"/>
  <c r="A168" i="29" s="1"/>
  <c r="A169" i="29" s="1"/>
  <c r="A170" i="29" s="1"/>
  <c r="A171" i="29" s="1"/>
  <c r="A172" i="29" s="1"/>
  <c r="A173" i="29" s="1"/>
  <c r="A174" i="29" s="1"/>
  <c r="A175" i="29" s="1"/>
  <c r="A176" i="29" s="1"/>
  <c r="A177" i="29" s="1"/>
  <c r="A178" i="29" s="1"/>
  <c r="A179" i="29" s="1"/>
  <c r="A180" i="29" s="1"/>
  <c r="A181" i="29" s="1"/>
  <c r="A182" i="29" s="1"/>
  <c r="A183" i="29" s="1"/>
  <c r="A184" i="29" s="1"/>
  <c r="A185" i="29" s="1"/>
  <c r="A186" i="29" s="1"/>
  <c r="A187" i="29" s="1"/>
  <c r="A188" i="29" s="1"/>
  <c r="A189" i="29" s="1"/>
  <c r="A190" i="29" s="1"/>
  <c r="A191" i="29" s="1"/>
  <c r="A192" i="29" s="1"/>
  <c r="A193" i="29" s="1"/>
  <c r="A194" i="29" s="1"/>
  <c r="A195" i="29" s="1"/>
  <c r="A196" i="29" s="1"/>
  <c r="A197" i="29" s="1"/>
  <c r="A198" i="29" s="1"/>
  <c r="A199" i="29" s="1"/>
  <c r="A200" i="29" s="1"/>
  <c r="A201" i="29" s="1"/>
  <c r="A202" i="29" s="1"/>
  <c r="A203" i="29" s="1"/>
  <c r="A204" i="29" s="1"/>
  <c r="A205" i="29" s="1"/>
  <c r="A206" i="29" s="1"/>
  <c r="A207" i="29" s="1"/>
  <c r="A208" i="29" s="1"/>
  <c r="A209" i="29" s="1"/>
  <c r="A210" i="29" s="1"/>
  <c r="A211" i="29" s="1"/>
  <c r="A212" i="29" s="1"/>
  <c r="A213" i="29" s="1"/>
  <c r="A214" i="29" s="1"/>
  <c r="A215" i="29" s="1"/>
  <c r="A216" i="29" s="1"/>
  <c r="A217" i="29" s="1"/>
  <c r="A218" i="29" s="1"/>
  <c r="A219" i="29" s="1"/>
  <c r="A220" i="29" s="1"/>
  <c r="A221" i="29" s="1"/>
  <c r="A222" i="29" s="1"/>
  <c r="A223" i="29" s="1"/>
  <c r="A224" i="29" s="1"/>
  <c r="A225" i="29" s="1"/>
  <c r="A226" i="29" s="1"/>
  <c r="A227" i="29" s="1"/>
  <c r="A228" i="29" s="1"/>
  <c r="A229" i="29" s="1"/>
  <c r="A230" i="29" s="1"/>
  <c r="A231" i="29" s="1"/>
  <c r="A232" i="29" s="1"/>
  <c r="A233" i="29" s="1"/>
  <c r="A234" i="29" s="1"/>
  <c r="A235" i="29" s="1"/>
  <c r="A236" i="29" s="1"/>
  <c r="A238" i="28"/>
  <c r="O213" i="28"/>
  <c r="N213" i="28"/>
  <c r="M213" i="28"/>
  <c r="L213" i="28"/>
  <c r="K213" i="28"/>
  <c r="J213" i="28"/>
  <c r="I213" i="28"/>
  <c r="H213" i="28"/>
  <c r="G213" i="28"/>
  <c r="F213" i="28"/>
  <c r="E213" i="28"/>
  <c r="D213" i="28"/>
  <c r="O210" i="28"/>
  <c r="N210" i="28"/>
  <c r="M210" i="28"/>
  <c r="L210" i="28"/>
  <c r="K210" i="28"/>
  <c r="J210" i="28"/>
  <c r="I210" i="28"/>
  <c r="H210" i="28"/>
  <c r="G210" i="28"/>
  <c r="F210" i="28"/>
  <c r="E210" i="28"/>
  <c r="D210" i="28"/>
  <c r="O205" i="28"/>
  <c r="N205" i="28"/>
  <c r="M205" i="28"/>
  <c r="L205" i="28"/>
  <c r="K205" i="28"/>
  <c r="K206" i="28" s="1"/>
  <c r="J205" i="28"/>
  <c r="I205" i="28"/>
  <c r="H205" i="28"/>
  <c r="G205" i="28"/>
  <c r="F205" i="28"/>
  <c r="E205" i="28"/>
  <c r="D205" i="28"/>
  <c r="O203" i="28"/>
  <c r="N203" i="28"/>
  <c r="M203" i="28"/>
  <c r="L203" i="28"/>
  <c r="K203" i="28"/>
  <c r="J203" i="28"/>
  <c r="I203" i="28"/>
  <c r="H203" i="28"/>
  <c r="G203" i="28"/>
  <c r="F203" i="28"/>
  <c r="E203" i="28"/>
  <c r="D203" i="28"/>
  <c r="O199" i="28"/>
  <c r="N199" i="28"/>
  <c r="M199" i="28"/>
  <c r="L199" i="28"/>
  <c r="K199" i="28"/>
  <c r="J199" i="28"/>
  <c r="I199" i="28"/>
  <c r="H199" i="28"/>
  <c r="G199" i="28"/>
  <c r="F199" i="28"/>
  <c r="E199" i="28"/>
  <c r="D199" i="28"/>
  <c r="O193" i="28"/>
  <c r="N193" i="28"/>
  <c r="M193" i="28"/>
  <c r="L193" i="28"/>
  <c r="K193" i="28"/>
  <c r="J193" i="28"/>
  <c r="I193" i="28"/>
  <c r="H193" i="28"/>
  <c r="G193" i="28"/>
  <c r="F193" i="28"/>
  <c r="E193" i="28"/>
  <c r="D193" i="28"/>
  <c r="O188" i="28"/>
  <c r="N188" i="28"/>
  <c r="M188" i="28"/>
  <c r="L188" i="28"/>
  <c r="K188" i="28"/>
  <c r="J188" i="28"/>
  <c r="I188" i="28"/>
  <c r="I206" i="28" s="1"/>
  <c r="H188" i="28"/>
  <c r="G188" i="28"/>
  <c r="F188" i="28"/>
  <c r="E188" i="28"/>
  <c r="D188" i="28"/>
  <c r="O183" i="28"/>
  <c r="N183" i="28"/>
  <c r="M183" i="28"/>
  <c r="L183" i="28"/>
  <c r="K183" i="28"/>
  <c r="J183" i="28"/>
  <c r="I183" i="28"/>
  <c r="H183" i="28"/>
  <c r="G183" i="28"/>
  <c r="F183" i="28"/>
  <c r="E183" i="28"/>
  <c r="D183" i="28"/>
  <c r="O167" i="28"/>
  <c r="O168" i="28" s="1"/>
  <c r="N167" i="28"/>
  <c r="M167" i="28"/>
  <c r="L167" i="28"/>
  <c r="K167" i="28"/>
  <c r="J167" i="28"/>
  <c r="I167" i="28"/>
  <c r="H167" i="28"/>
  <c r="G167" i="28"/>
  <c r="F167" i="28"/>
  <c r="E167" i="28"/>
  <c r="D167" i="28"/>
  <c r="O162" i="28"/>
  <c r="N162" i="28"/>
  <c r="M162" i="28"/>
  <c r="L162" i="28"/>
  <c r="K162" i="28"/>
  <c r="J162" i="28"/>
  <c r="I162" i="28"/>
  <c r="H162" i="28"/>
  <c r="G162" i="28"/>
  <c r="F162" i="28"/>
  <c r="E162" i="28"/>
  <c r="D162" i="28"/>
  <c r="O157" i="28"/>
  <c r="N157" i="28"/>
  <c r="M157" i="28"/>
  <c r="L157" i="28"/>
  <c r="K157" i="28"/>
  <c r="J157" i="28"/>
  <c r="I157" i="28"/>
  <c r="H157" i="28"/>
  <c r="G157" i="28"/>
  <c r="F157" i="28"/>
  <c r="E157" i="28"/>
  <c r="D157" i="28"/>
  <c r="O153" i="28"/>
  <c r="N153" i="28"/>
  <c r="M153" i="28"/>
  <c r="L153" i="28"/>
  <c r="K153" i="28"/>
  <c r="J153" i="28"/>
  <c r="I153" i="28"/>
  <c r="H153" i="28"/>
  <c r="G153" i="28"/>
  <c r="F153" i="28"/>
  <c r="E153" i="28"/>
  <c r="D153" i="28"/>
  <c r="O147" i="28"/>
  <c r="N147" i="28"/>
  <c r="M147" i="28"/>
  <c r="L147" i="28"/>
  <c r="K147" i="28"/>
  <c r="J147" i="28"/>
  <c r="I147" i="28"/>
  <c r="H147" i="28"/>
  <c r="G147" i="28"/>
  <c r="F147" i="28"/>
  <c r="E147" i="28"/>
  <c r="D147" i="28"/>
  <c r="F142" i="28"/>
  <c r="O141" i="28"/>
  <c r="N141" i="28"/>
  <c r="M141" i="28"/>
  <c r="L141" i="28"/>
  <c r="K141" i="28"/>
  <c r="J141" i="28"/>
  <c r="I141" i="28"/>
  <c r="I142" i="28" s="1"/>
  <c r="H141" i="28"/>
  <c r="G141" i="28"/>
  <c r="F141" i="28"/>
  <c r="E141" i="28"/>
  <c r="D141" i="28"/>
  <c r="O139" i="28"/>
  <c r="N139" i="28"/>
  <c r="M139" i="28"/>
  <c r="L139" i="28"/>
  <c r="K139" i="28"/>
  <c r="J139" i="28"/>
  <c r="I139" i="28"/>
  <c r="H139" i="28"/>
  <c r="G139" i="28"/>
  <c r="F139" i="28"/>
  <c r="E139" i="28"/>
  <c r="D139" i="28"/>
  <c r="O134" i="28"/>
  <c r="N134" i="28"/>
  <c r="M134" i="28"/>
  <c r="L134" i="28"/>
  <c r="K134" i="28"/>
  <c r="J134" i="28"/>
  <c r="I134" i="28"/>
  <c r="H134" i="28"/>
  <c r="G134" i="28"/>
  <c r="F134" i="28"/>
  <c r="E134" i="28"/>
  <c r="D134" i="28"/>
  <c r="O129" i="28"/>
  <c r="N129" i="28"/>
  <c r="M129" i="28"/>
  <c r="L129" i="28"/>
  <c r="K129" i="28"/>
  <c r="J129" i="28"/>
  <c r="I129" i="28"/>
  <c r="H129" i="28"/>
  <c r="G129" i="28"/>
  <c r="F129" i="28"/>
  <c r="E129" i="28"/>
  <c r="D129" i="28"/>
  <c r="O124" i="28"/>
  <c r="N124" i="28"/>
  <c r="M124" i="28"/>
  <c r="L124" i="28"/>
  <c r="K124" i="28"/>
  <c r="J124" i="28"/>
  <c r="I124" i="28"/>
  <c r="H124" i="28"/>
  <c r="G124" i="28"/>
  <c r="F124" i="28"/>
  <c r="E124" i="28"/>
  <c r="D124" i="28"/>
  <c r="O116" i="28"/>
  <c r="N116" i="28"/>
  <c r="M116" i="28"/>
  <c r="L116" i="28"/>
  <c r="K116" i="28"/>
  <c r="J116" i="28"/>
  <c r="I116" i="28"/>
  <c r="H116" i="28"/>
  <c r="G116" i="28"/>
  <c r="F116" i="28"/>
  <c r="E116" i="28"/>
  <c r="D116" i="28"/>
  <c r="O105" i="28"/>
  <c r="N105" i="28"/>
  <c r="M105" i="28"/>
  <c r="L105" i="28"/>
  <c r="K105" i="28"/>
  <c r="K106" i="28" s="1"/>
  <c r="J105" i="28"/>
  <c r="I105" i="28"/>
  <c r="H105" i="28"/>
  <c r="G105" i="28"/>
  <c r="F105" i="28"/>
  <c r="E105" i="28"/>
  <c r="D105" i="28"/>
  <c r="O100" i="28"/>
  <c r="N100" i="28"/>
  <c r="M100" i="28"/>
  <c r="L100" i="28"/>
  <c r="K100" i="28"/>
  <c r="J100" i="28"/>
  <c r="I100" i="28"/>
  <c r="H100" i="28"/>
  <c r="G100" i="28"/>
  <c r="F100" i="28"/>
  <c r="E100" i="28"/>
  <c r="D100" i="28"/>
  <c r="O95" i="28"/>
  <c r="N95" i="28"/>
  <c r="M95" i="28"/>
  <c r="L95" i="28"/>
  <c r="K95" i="28"/>
  <c r="J95" i="28"/>
  <c r="I95" i="28"/>
  <c r="H95" i="28"/>
  <c r="G95" i="28"/>
  <c r="F95" i="28"/>
  <c r="E95" i="28"/>
  <c r="D95" i="28"/>
  <c r="O90" i="28"/>
  <c r="N90" i="28"/>
  <c r="M90" i="28"/>
  <c r="M106" i="28" s="1"/>
  <c r="L90" i="28"/>
  <c r="K90" i="28"/>
  <c r="J90" i="28"/>
  <c r="I90" i="28"/>
  <c r="H90" i="28"/>
  <c r="G90" i="28"/>
  <c r="F90" i="28"/>
  <c r="E90" i="28"/>
  <c r="E106" i="28" s="1"/>
  <c r="D90" i="28"/>
  <c r="O85" i="28"/>
  <c r="N85" i="28"/>
  <c r="M85" i="28"/>
  <c r="L85" i="28"/>
  <c r="K85" i="28"/>
  <c r="J85" i="28"/>
  <c r="I85" i="28"/>
  <c r="H85" i="28"/>
  <c r="G85" i="28"/>
  <c r="F85" i="28"/>
  <c r="E85" i="28"/>
  <c r="D85" i="28"/>
  <c r="O79" i="28"/>
  <c r="N79" i="28"/>
  <c r="M79" i="28"/>
  <c r="L79" i="28"/>
  <c r="K79" i="28"/>
  <c r="J79" i="28"/>
  <c r="I79" i="28"/>
  <c r="H79" i="28"/>
  <c r="G79" i="28"/>
  <c r="F79" i="28"/>
  <c r="E79" i="28"/>
  <c r="D79" i="28"/>
  <c r="O77" i="28"/>
  <c r="N77" i="28"/>
  <c r="M77" i="28"/>
  <c r="L77" i="28"/>
  <c r="K77" i="28"/>
  <c r="J77" i="28"/>
  <c r="I77" i="28"/>
  <c r="H77" i="28"/>
  <c r="G77" i="28"/>
  <c r="F77" i="28"/>
  <c r="E77" i="28"/>
  <c r="D77" i="28"/>
  <c r="J73" i="28"/>
  <c r="O72" i="28"/>
  <c r="N72" i="28"/>
  <c r="M72" i="28"/>
  <c r="L72" i="28"/>
  <c r="K72" i="28"/>
  <c r="J72" i="28"/>
  <c r="I72" i="28"/>
  <c r="H72" i="28"/>
  <c r="H73" i="28" s="1"/>
  <c r="G72" i="28"/>
  <c r="F72" i="28"/>
  <c r="E72" i="28"/>
  <c r="D72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O63" i="28"/>
  <c r="N63" i="28"/>
  <c r="M63" i="28"/>
  <c r="L63" i="28"/>
  <c r="K63" i="28"/>
  <c r="J63" i="28"/>
  <c r="I63" i="28"/>
  <c r="H63" i="28"/>
  <c r="G63" i="28"/>
  <c r="F63" i="28"/>
  <c r="E63" i="28"/>
  <c r="D63" i="28"/>
  <c r="O57" i="28"/>
  <c r="N57" i="28"/>
  <c r="M57" i="28"/>
  <c r="L57" i="28"/>
  <c r="K57" i="28"/>
  <c r="K73" i="28" s="1"/>
  <c r="J57" i="28"/>
  <c r="I57" i="28"/>
  <c r="H57" i="28"/>
  <c r="G57" i="28"/>
  <c r="F57" i="28"/>
  <c r="E57" i="28"/>
  <c r="D5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D50" i="28" s="1"/>
  <c r="O35" i="28"/>
  <c r="N35" i="28"/>
  <c r="M35" i="28"/>
  <c r="L35" i="28"/>
  <c r="K35" i="28"/>
  <c r="J35" i="28"/>
  <c r="I35" i="28"/>
  <c r="H35" i="28"/>
  <c r="G35" i="28"/>
  <c r="F35" i="28"/>
  <c r="E35" i="28"/>
  <c r="D35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O8" i="28"/>
  <c r="N8" i="28"/>
  <c r="M8" i="28"/>
  <c r="L8" i="28"/>
  <c r="K8" i="28"/>
  <c r="J8" i="28"/>
  <c r="I8" i="28"/>
  <c r="H8" i="28"/>
  <c r="G8" i="28"/>
  <c r="F8" i="28"/>
  <c r="E8" i="28"/>
  <c r="D8" i="28"/>
  <c r="A5" i="28"/>
  <c r="A6" i="28" s="1"/>
  <c r="A7" i="28" s="1"/>
  <c r="A8" i="28" s="1"/>
  <c r="A9" i="28" s="1"/>
  <c r="A10" i="28" s="1"/>
  <c r="A11" i="28" s="1"/>
  <c r="A12" i="28" s="1"/>
  <c r="A13" i="28" s="1"/>
  <c r="A14" i="28" s="1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A26" i="28" s="1"/>
  <c r="A27" i="28" s="1"/>
  <c r="A28" i="28" s="1"/>
  <c r="A29" i="28" s="1"/>
  <c r="A30" i="28" s="1"/>
  <c r="A31" i="28" s="1"/>
  <c r="A32" i="28" s="1"/>
  <c r="A33" i="28" s="1"/>
  <c r="A34" i="28" s="1"/>
  <c r="A35" i="28" s="1"/>
  <c r="A36" i="28" s="1"/>
  <c r="A37" i="28" s="1"/>
  <c r="A38" i="28" s="1"/>
  <c r="A39" i="28" s="1"/>
  <c r="A40" i="28" s="1"/>
  <c r="A41" i="28" s="1"/>
  <c r="A42" i="28" s="1"/>
  <c r="A43" i="28" s="1"/>
  <c r="A44" i="28" s="1"/>
  <c r="A45" i="28" s="1"/>
  <c r="A46" i="28" s="1"/>
  <c r="A47" i="28" s="1"/>
  <c r="A48" i="28" s="1"/>
  <c r="A49" i="28" s="1"/>
  <c r="A50" i="28" s="1"/>
  <c r="A51" i="28" s="1"/>
  <c r="A52" i="28" s="1"/>
  <c r="A53" i="28" s="1"/>
  <c r="A54" i="28" s="1"/>
  <c r="A55" i="28" s="1"/>
  <c r="A56" i="28" s="1"/>
  <c r="A57" i="28" s="1"/>
  <c r="A58" i="28" s="1"/>
  <c r="A59" i="28" s="1"/>
  <c r="A60" i="28" s="1"/>
  <c r="A61" i="28" s="1"/>
  <c r="A62" i="28" s="1"/>
  <c r="A63" i="28" s="1"/>
  <c r="A64" i="28" s="1"/>
  <c r="A65" i="28" s="1"/>
  <c r="A66" i="28" s="1"/>
  <c r="A67" i="28" s="1"/>
  <c r="A68" i="28" s="1"/>
  <c r="A69" i="28" s="1"/>
  <c r="A70" i="28" s="1"/>
  <c r="A71" i="28" s="1"/>
  <c r="A72" i="28" s="1"/>
  <c r="A73" i="28" s="1"/>
  <c r="A74" i="28" s="1"/>
  <c r="A75" i="28" s="1"/>
  <c r="A76" i="28" s="1"/>
  <c r="A77" i="28" s="1"/>
  <c r="A78" i="28" s="1"/>
  <c r="A79" i="28" s="1"/>
  <c r="A80" i="28" s="1"/>
  <c r="A81" i="28" s="1"/>
  <c r="A82" i="28" s="1"/>
  <c r="A83" i="28" s="1"/>
  <c r="A84" i="28" s="1"/>
  <c r="A85" i="28" s="1"/>
  <c r="A86" i="28" s="1"/>
  <c r="A87" i="28" s="1"/>
  <c r="A88" i="28" s="1"/>
  <c r="A89" i="28" s="1"/>
  <c r="A90" i="28" s="1"/>
  <c r="A91" i="28" s="1"/>
  <c r="A92" i="28" s="1"/>
  <c r="A93" i="28" s="1"/>
  <c r="A94" i="28" s="1"/>
  <c r="A95" i="28" s="1"/>
  <c r="A96" i="28" s="1"/>
  <c r="A97" i="28" s="1"/>
  <c r="A98" i="28" s="1"/>
  <c r="A99" i="28" s="1"/>
  <c r="A100" i="28" s="1"/>
  <c r="A101" i="28" s="1"/>
  <c r="A102" i="28" s="1"/>
  <c r="A103" i="28" s="1"/>
  <c r="A104" i="28" s="1"/>
  <c r="A105" i="28" s="1"/>
  <c r="A106" i="28" s="1"/>
  <c r="A107" i="28" s="1"/>
  <c r="A108" i="28" s="1"/>
  <c r="A109" i="28" s="1"/>
  <c r="A110" i="28" s="1"/>
  <c r="A111" i="28" s="1"/>
  <c r="A112" i="28" s="1"/>
  <c r="A113" i="28" s="1"/>
  <c r="A114" i="28" s="1"/>
  <c r="A115" i="28" s="1"/>
  <c r="A116" i="28" s="1"/>
  <c r="A117" i="28" s="1"/>
  <c r="A118" i="28" s="1"/>
  <c r="A119" i="28" s="1"/>
  <c r="A120" i="28" s="1"/>
  <c r="A121" i="28" s="1"/>
  <c r="A122" i="28" s="1"/>
  <c r="A123" i="28" s="1"/>
  <c r="A124" i="28" s="1"/>
  <c r="A125" i="28" s="1"/>
  <c r="A126" i="28" s="1"/>
  <c r="A127" i="28" s="1"/>
  <c r="A128" i="28" s="1"/>
  <c r="A129" i="28" s="1"/>
  <c r="A130" i="28" s="1"/>
  <c r="A131" i="28" s="1"/>
  <c r="A132" i="28" s="1"/>
  <c r="A133" i="28" s="1"/>
  <c r="A134" i="28" s="1"/>
  <c r="A135" i="28" s="1"/>
  <c r="A136" i="28" s="1"/>
  <c r="A137" i="28" s="1"/>
  <c r="A138" i="28" s="1"/>
  <c r="A139" i="28" s="1"/>
  <c r="A140" i="28" s="1"/>
  <c r="A141" i="28" s="1"/>
  <c r="A142" i="28" s="1"/>
  <c r="A143" i="28" s="1"/>
  <c r="A144" i="28" s="1"/>
  <c r="A145" i="28" s="1"/>
  <c r="A146" i="28" s="1"/>
  <c r="A147" i="28" s="1"/>
  <c r="A148" i="28" s="1"/>
  <c r="A149" i="28" s="1"/>
  <c r="A150" i="28" s="1"/>
  <c r="A151" i="28" s="1"/>
  <c r="A152" i="28" s="1"/>
  <c r="A153" i="28" s="1"/>
  <c r="A154" i="28" s="1"/>
  <c r="A155" i="28" s="1"/>
  <c r="A156" i="28" s="1"/>
  <c r="A157" i="28" s="1"/>
  <c r="A158" i="28" s="1"/>
  <c r="A159" i="28" s="1"/>
  <c r="A160" i="28" s="1"/>
  <c r="A161" i="28" s="1"/>
  <c r="A162" i="28" s="1"/>
  <c r="A163" i="28" s="1"/>
  <c r="A164" i="28" s="1"/>
  <c r="A165" i="28" s="1"/>
  <c r="A166" i="28" s="1"/>
  <c r="A167" i="28" s="1"/>
  <c r="A168" i="28" s="1"/>
  <c r="A169" i="28" s="1"/>
  <c r="A170" i="28" s="1"/>
  <c r="A171" i="28" s="1"/>
  <c r="A172" i="28" s="1"/>
  <c r="A173" i="28" s="1"/>
  <c r="A174" i="28" s="1"/>
  <c r="A175" i="28" s="1"/>
  <c r="A176" i="28" s="1"/>
  <c r="A177" i="28" s="1"/>
  <c r="A178" i="28" s="1"/>
  <c r="A179" i="28" s="1"/>
  <c r="A180" i="28" s="1"/>
  <c r="A181" i="28" s="1"/>
  <c r="A182" i="28" s="1"/>
  <c r="A183" i="28" s="1"/>
  <c r="A184" i="28" s="1"/>
  <c r="A185" i="28" s="1"/>
  <c r="A186" i="28" s="1"/>
  <c r="A187" i="28" s="1"/>
  <c r="A188" i="28" s="1"/>
  <c r="A189" i="28" s="1"/>
  <c r="A190" i="28" s="1"/>
  <c r="A191" i="28" s="1"/>
  <c r="A192" i="28" s="1"/>
  <c r="A193" i="28" s="1"/>
  <c r="A194" i="28" s="1"/>
  <c r="A195" i="28" s="1"/>
  <c r="A196" i="28" s="1"/>
  <c r="A197" i="28" s="1"/>
  <c r="A198" i="28" s="1"/>
  <c r="A199" i="28" s="1"/>
  <c r="A200" i="28" s="1"/>
  <c r="A201" i="28" s="1"/>
  <c r="A202" i="28" s="1"/>
  <c r="A203" i="28" s="1"/>
  <c r="A204" i="28" s="1"/>
  <c r="A205" i="28" s="1"/>
  <c r="A206" i="28" s="1"/>
  <c r="A207" i="28" s="1"/>
  <c r="A208" i="28" s="1"/>
  <c r="A209" i="28" s="1"/>
  <c r="A210" i="28" s="1"/>
  <c r="A211" i="28" s="1"/>
  <c r="A212" i="28" s="1"/>
  <c r="A213" i="28" s="1"/>
  <c r="A214" i="28" s="1"/>
  <c r="A215" i="28" s="1"/>
  <c r="A216" i="28" s="1"/>
  <c r="A217" i="28" s="1"/>
  <c r="A218" i="28" s="1"/>
  <c r="A219" i="28" s="1"/>
  <c r="A220" i="28" s="1"/>
  <c r="A221" i="28" s="1"/>
  <c r="A222" i="28" s="1"/>
  <c r="A223" i="28" s="1"/>
  <c r="A224" i="28" s="1"/>
  <c r="A225" i="28" s="1"/>
  <c r="A226" i="28" s="1"/>
  <c r="A227" i="28" s="1"/>
  <c r="A228" i="28" s="1"/>
  <c r="A229" i="28" s="1"/>
  <c r="A230" i="28" s="1"/>
  <c r="A231" i="28" s="1"/>
  <c r="A232" i="28" s="1"/>
  <c r="A233" i="28" s="1"/>
  <c r="A234" i="28" s="1"/>
  <c r="A235" i="28" s="1"/>
  <c r="A236" i="28" s="1"/>
  <c r="A238" i="27"/>
  <c r="O213" i="27"/>
  <c r="N213" i="27"/>
  <c r="M213" i="27"/>
  <c r="L213" i="27"/>
  <c r="K213" i="27"/>
  <c r="J213" i="27"/>
  <c r="I213" i="27"/>
  <c r="H213" i="27"/>
  <c r="G213" i="27"/>
  <c r="F213" i="27"/>
  <c r="E213" i="27"/>
  <c r="D213" i="27"/>
  <c r="O210" i="27"/>
  <c r="N210" i="27"/>
  <c r="M210" i="27"/>
  <c r="L210" i="27"/>
  <c r="K210" i="27"/>
  <c r="J210" i="27"/>
  <c r="I210" i="27"/>
  <c r="H210" i="27"/>
  <c r="G210" i="27"/>
  <c r="F210" i="27"/>
  <c r="E210" i="27"/>
  <c r="D210" i="27"/>
  <c r="O205" i="27"/>
  <c r="N205" i="27"/>
  <c r="M205" i="27"/>
  <c r="L205" i="27"/>
  <c r="K205" i="27"/>
  <c r="J205" i="27"/>
  <c r="I205" i="27"/>
  <c r="H205" i="27"/>
  <c r="G205" i="27"/>
  <c r="F205" i="27"/>
  <c r="E205" i="27"/>
  <c r="E206" i="27" s="1"/>
  <c r="D205" i="27"/>
  <c r="O203" i="27"/>
  <c r="N203" i="27"/>
  <c r="M203" i="27"/>
  <c r="L203" i="27"/>
  <c r="K203" i="27"/>
  <c r="J203" i="27"/>
  <c r="I203" i="27"/>
  <c r="H203" i="27"/>
  <c r="G203" i="27"/>
  <c r="F203" i="27"/>
  <c r="E203" i="27"/>
  <c r="D203" i="27"/>
  <c r="O199" i="27"/>
  <c r="N199" i="27"/>
  <c r="M199" i="27"/>
  <c r="L199" i="27"/>
  <c r="K199" i="27"/>
  <c r="J199" i="27"/>
  <c r="I199" i="27"/>
  <c r="H199" i="27"/>
  <c r="G199" i="27"/>
  <c r="F199" i="27"/>
  <c r="E199" i="27"/>
  <c r="D199" i="27"/>
  <c r="O193" i="27"/>
  <c r="N193" i="27"/>
  <c r="M193" i="27"/>
  <c r="L193" i="27"/>
  <c r="K193" i="27"/>
  <c r="J193" i="27"/>
  <c r="I193" i="27"/>
  <c r="H193" i="27"/>
  <c r="G193" i="27"/>
  <c r="F193" i="27"/>
  <c r="E193" i="27"/>
  <c r="D193" i="27"/>
  <c r="O188" i="27"/>
  <c r="N188" i="27"/>
  <c r="M188" i="27"/>
  <c r="L188" i="27"/>
  <c r="K188" i="27"/>
  <c r="J188" i="27"/>
  <c r="I188" i="27"/>
  <c r="H188" i="27"/>
  <c r="G188" i="27"/>
  <c r="F188" i="27"/>
  <c r="E188" i="27"/>
  <c r="D188" i="27"/>
  <c r="O183" i="27"/>
  <c r="N183" i="27"/>
  <c r="N206" i="27" s="1"/>
  <c r="M183" i="27"/>
  <c r="L183" i="27"/>
  <c r="L206" i="27" s="1"/>
  <c r="K183" i="27"/>
  <c r="J183" i="27"/>
  <c r="I183" i="27"/>
  <c r="H183" i="27"/>
  <c r="G183" i="27"/>
  <c r="F183" i="27"/>
  <c r="F206" i="27" s="1"/>
  <c r="E183" i="27"/>
  <c r="D183" i="27"/>
  <c r="N168" i="27"/>
  <c r="O167" i="27"/>
  <c r="N167" i="27"/>
  <c r="M167" i="27"/>
  <c r="L167" i="27"/>
  <c r="K167" i="27"/>
  <c r="J167" i="27"/>
  <c r="I167" i="27"/>
  <c r="H167" i="27"/>
  <c r="G167" i="27"/>
  <c r="F167" i="27"/>
  <c r="E167" i="27"/>
  <c r="D167" i="27"/>
  <c r="O162" i="27"/>
  <c r="N162" i="27"/>
  <c r="M162" i="27"/>
  <c r="L162" i="27"/>
  <c r="K162" i="27"/>
  <c r="J162" i="27"/>
  <c r="I162" i="27"/>
  <c r="H162" i="27"/>
  <c r="G162" i="27"/>
  <c r="G168" i="27" s="1"/>
  <c r="F162" i="27"/>
  <c r="E162" i="27"/>
  <c r="D162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O153" i="27"/>
  <c r="N153" i="27"/>
  <c r="M153" i="27"/>
  <c r="L153" i="27"/>
  <c r="K153" i="27"/>
  <c r="J153" i="27"/>
  <c r="I153" i="27"/>
  <c r="H153" i="27"/>
  <c r="G153" i="27"/>
  <c r="F153" i="27"/>
  <c r="E153" i="27"/>
  <c r="D153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N142" i="27"/>
  <c r="O141" i="27"/>
  <c r="N141" i="27"/>
  <c r="M141" i="27"/>
  <c r="L141" i="27"/>
  <c r="K141" i="27"/>
  <c r="J141" i="27"/>
  <c r="I141" i="27"/>
  <c r="I142" i="27" s="1"/>
  <c r="H141" i="27"/>
  <c r="G141" i="27"/>
  <c r="F141" i="27"/>
  <c r="E141" i="27"/>
  <c r="D141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O134" i="27"/>
  <c r="N134" i="27"/>
  <c r="M134" i="27"/>
  <c r="L134" i="27"/>
  <c r="K134" i="27"/>
  <c r="J134" i="27"/>
  <c r="I134" i="27"/>
  <c r="H134" i="27"/>
  <c r="G134" i="27"/>
  <c r="F134" i="27"/>
  <c r="E134" i="27"/>
  <c r="D134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O116" i="27"/>
  <c r="N116" i="27"/>
  <c r="M116" i="27"/>
  <c r="L116" i="27"/>
  <c r="K116" i="27"/>
  <c r="J116" i="27"/>
  <c r="I116" i="27"/>
  <c r="H116" i="27"/>
  <c r="H142" i="27" s="1"/>
  <c r="G116" i="27"/>
  <c r="F116" i="27"/>
  <c r="E116" i="27"/>
  <c r="D116" i="27"/>
  <c r="O105" i="27"/>
  <c r="N105" i="27"/>
  <c r="M105" i="27"/>
  <c r="M106" i="27" s="1"/>
  <c r="L105" i="27"/>
  <c r="K105" i="27"/>
  <c r="J105" i="27"/>
  <c r="I105" i="27"/>
  <c r="H105" i="27"/>
  <c r="G105" i="27"/>
  <c r="F105" i="27"/>
  <c r="E105" i="27"/>
  <c r="E106" i="27" s="1"/>
  <c r="D105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O95" i="27"/>
  <c r="N95" i="27"/>
  <c r="M95" i="27"/>
  <c r="L95" i="27"/>
  <c r="K95" i="27"/>
  <c r="J95" i="27"/>
  <c r="I95" i="27"/>
  <c r="H95" i="27"/>
  <c r="G95" i="27"/>
  <c r="F95" i="27"/>
  <c r="E95" i="27"/>
  <c r="D95" i="27"/>
  <c r="O90" i="27"/>
  <c r="N90" i="27"/>
  <c r="M90" i="27"/>
  <c r="L90" i="27"/>
  <c r="K90" i="27"/>
  <c r="J90" i="27"/>
  <c r="I90" i="27"/>
  <c r="H90" i="27"/>
  <c r="H106" i="27" s="1"/>
  <c r="G90" i="27"/>
  <c r="F90" i="27"/>
  <c r="E90" i="27"/>
  <c r="D90" i="27"/>
  <c r="O85" i="27"/>
  <c r="N85" i="27"/>
  <c r="M85" i="27"/>
  <c r="L85" i="27"/>
  <c r="K85" i="27"/>
  <c r="J85" i="27"/>
  <c r="I85" i="27"/>
  <c r="H85" i="27"/>
  <c r="G85" i="27"/>
  <c r="F85" i="27"/>
  <c r="E85" i="27"/>
  <c r="D85" i="27"/>
  <c r="O79" i="27"/>
  <c r="N79" i="27"/>
  <c r="M79" i="27"/>
  <c r="L79" i="27"/>
  <c r="K79" i="27"/>
  <c r="J79" i="27"/>
  <c r="I79" i="27"/>
  <c r="H79" i="27"/>
  <c r="G79" i="27"/>
  <c r="F79" i="27"/>
  <c r="E79" i="27"/>
  <c r="D79" i="27"/>
  <c r="O77" i="27"/>
  <c r="N77" i="27"/>
  <c r="M77" i="27"/>
  <c r="L77" i="27"/>
  <c r="K77" i="27"/>
  <c r="J77" i="27"/>
  <c r="I77" i="27"/>
  <c r="H77" i="27"/>
  <c r="G77" i="27"/>
  <c r="F77" i="27"/>
  <c r="E77" i="27"/>
  <c r="D77" i="27"/>
  <c r="J73" i="27"/>
  <c r="O72" i="27"/>
  <c r="N72" i="27"/>
  <c r="M72" i="27"/>
  <c r="L72" i="27"/>
  <c r="K72" i="27"/>
  <c r="J72" i="27"/>
  <c r="I72" i="27"/>
  <c r="I73" i="27" s="1"/>
  <c r="H72" i="27"/>
  <c r="G72" i="27"/>
  <c r="F72" i="27"/>
  <c r="E72" i="27"/>
  <c r="D72" i="27"/>
  <c r="O68" i="27"/>
  <c r="N68" i="27"/>
  <c r="M68" i="27"/>
  <c r="L68" i="27"/>
  <c r="K68" i="27"/>
  <c r="J68" i="27"/>
  <c r="I68" i="27"/>
  <c r="H68" i="27"/>
  <c r="G68" i="27"/>
  <c r="F68" i="27"/>
  <c r="E68" i="27"/>
  <c r="D68" i="27"/>
  <c r="O63" i="27"/>
  <c r="N63" i="27"/>
  <c r="M63" i="27"/>
  <c r="L63" i="27"/>
  <c r="K63" i="27"/>
  <c r="J63" i="27"/>
  <c r="I63" i="27"/>
  <c r="H63" i="27"/>
  <c r="G63" i="27"/>
  <c r="F63" i="27"/>
  <c r="E63" i="27"/>
  <c r="D63" i="27"/>
  <c r="O57" i="27"/>
  <c r="O73" i="27" s="1"/>
  <c r="N57" i="27"/>
  <c r="M57" i="27"/>
  <c r="L57" i="27"/>
  <c r="K57" i="27"/>
  <c r="J57" i="27"/>
  <c r="I57" i="27"/>
  <c r="H57" i="27"/>
  <c r="G57" i="27"/>
  <c r="F57" i="27"/>
  <c r="E57" i="27"/>
  <c r="D57" i="27"/>
  <c r="O47" i="27"/>
  <c r="N47" i="27"/>
  <c r="M47" i="27"/>
  <c r="L47" i="27"/>
  <c r="K47" i="27"/>
  <c r="J47" i="27"/>
  <c r="I47" i="27"/>
  <c r="H47" i="27"/>
  <c r="G47" i="27"/>
  <c r="F47" i="27"/>
  <c r="E47" i="27"/>
  <c r="D47" i="27"/>
  <c r="O40" i="27"/>
  <c r="N40" i="27"/>
  <c r="M40" i="27"/>
  <c r="L40" i="27"/>
  <c r="K40" i="27"/>
  <c r="J40" i="27"/>
  <c r="I40" i="27"/>
  <c r="H40" i="27"/>
  <c r="G40" i="27"/>
  <c r="F40" i="27"/>
  <c r="E40" i="27"/>
  <c r="D40" i="27"/>
  <c r="O35" i="27"/>
  <c r="N35" i="27"/>
  <c r="M35" i="27"/>
  <c r="L35" i="27"/>
  <c r="K35" i="27"/>
  <c r="J35" i="27"/>
  <c r="I35" i="27"/>
  <c r="H35" i="27"/>
  <c r="G35" i="27"/>
  <c r="F35" i="27"/>
  <c r="E35" i="27"/>
  <c r="D35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O21" i="27"/>
  <c r="N21" i="27"/>
  <c r="M21" i="27"/>
  <c r="L21" i="27"/>
  <c r="K21" i="27"/>
  <c r="J21" i="27"/>
  <c r="I21" i="27"/>
  <c r="H21" i="27"/>
  <c r="G21" i="27"/>
  <c r="F21" i="27"/>
  <c r="E21" i="27"/>
  <c r="D21" i="27"/>
  <c r="O16" i="27"/>
  <c r="N16" i="27"/>
  <c r="M16" i="27"/>
  <c r="L16" i="27"/>
  <c r="K16" i="27"/>
  <c r="J16" i="27"/>
  <c r="I16" i="27"/>
  <c r="H16" i="27"/>
  <c r="G16" i="27"/>
  <c r="F16" i="27"/>
  <c r="E16" i="27"/>
  <c r="D16" i="27"/>
  <c r="O8" i="27"/>
  <c r="N8" i="27"/>
  <c r="M8" i="27"/>
  <c r="L8" i="27"/>
  <c r="K8" i="27"/>
  <c r="J8" i="27"/>
  <c r="I8" i="27"/>
  <c r="H8" i="27"/>
  <c r="G8" i="27"/>
  <c r="F8" i="27"/>
  <c r="E8" i="27"/>
  <c r="D8" i="27"/>
  <c r="A5" i="27"/>
  <c r="A6" i="27" s="1"/>
  <c r="A7" i="27" s="1"/>
  <c r="A8" i="27" s="1"/>
  <c r="A9" i="27" s="1"/>
  <c r="A10" i="27" s="1"/>
  <c r="A11" i="27" s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A45" i="27" s="1"/>
  <c r="A46" i="27" s="1"/>
  <c r="A47" i="27" s="1"/>
  <c r="A48" i="27" s="1"/>
  <c r="A49" i="27" s="1"/>
  <c r="A50" i="27" s="1"/>
  <c r="A51" i="27" s="1"/>
  <c r="A52" i="27" s="1"/>
  <c r="A53" i="27" s="1"/>
  <c r="A54" i="27" s="1"/>
  <c r="A55" i="27" s="1"/>
  <c r="A56" i="27" s="1"/>
  <c r="A57" i="27" s="1"/>
  <c r="A58" i="27" s="1"/>
  <c r="A59" i="27" s="1"/>
  <c r="A60" i="27" s="1"/>
  <c r="A61" i="27" s="1"/>
  <c r="A62" i="27" s="1"/>
  <c r="A63" i="27" s="1"/>
  <c r="A64" i="27" s="1"/>
  <c r="A65" i="27" s="1"/>
  <c r="A66" i="27" s="1"/>
  <c r="A67" i="27" s="1"/>
  <c r="A68" i="27" s="1"/>
  <c r="A69" i="27" s="1"/>
  <c r="A70" i="27" s="1"/>
  <c r="A71" i="27" s="1"/>
  <c r="A72" i="27" s="1"/>
  <c r="A73" i="27" s="1"/>
  <c r="A74" i="27" s="1"/>
  <c r="A75" i="27" s="1"/>
  <c r="A76" i="27" s="1"/>
  <c r="A77" i="27" s="1"/>
  <c r="A78" i="27" s="1"/>
  <c r="A79" i="27" s="1"/>
  <c r="A80" i="27" s="1"/>
  <c r="A81" i="27" s="1"/>
  <c r="A82" i="27" s="1"/>
  <c r="A83" i="27" s="1"/>
  <c r="A84" i="27" s="1"/>
  <c r="A85" i="27" s="1"/>
  <c r="A86" i="27" s="1"/>
  <c r="A87" i="27" s="1"/>
  <c r="A88" i="27" s="1"/>
  <c r="A89" i="27" s="1"/>
  <c r="A90" i="27" s="1"/>
  <c r="A91" i="27" s="1"/>
  <c r="A92" i="27" s="1"/>
  <c r="A93" i="27" s="1"/>
  <c r="A94" i="27" s="1"/>
  <c r="A95" i="27" s="1"/>
  <c r="A96" i="27" s="1"/>
  <c r="A97" i="27" s="1"/>
  <c r="A98" i="27" s="1"/>
  <c r="A99" i="27" s="1"/>
  <c r="A100" i="27" s="1"/>
  <c r="A101" i="27" s="1"/>
  <c r="A102" i="27" s="1"/>
  <c r="A103" i="27" s="1"/>
  <c r="A104" i="27" s="1"/>
  <c r="A105" i="27" s="1"/>
  <c r="A106" i="27" s="1"/>
  <c r="A107" i="27" s="1"/>
  <c r="A108" i="27" s="1"/>
  <c r="A109" i="27" s="1"/>
  <c r="A110" i="27" s="1"/>
  <c r="A111" i="27" s="1"/>
  <c r="A112" i="27" s="1"/>
  <c r="A113" i="27" s="1"/>
  <c r="A114" i="27" s="1"/>
  <c r="A115" i="27" s="1"/>
  <c r="A116" i="27" s="1"/>
  <c r="A117" i="27" s="1"/>
  <c r="A118" i="27" s="1"/>
  <c r="A119" i="27" s="1"/>
  <c r="A120" i="27" s="1"/>
  <c r="A121" i="27" s="1"/>
  <c r="A122" i="27" s="1"/>
  <c r="A123" i="27" s="1"/>
  <c r="A124" i="27" s="1"/>
  <c r="A125" i="27" s="1"/>
  <c r="A126" i="27" s="1"/>
  <c r="A127" i="27" s="1"/>
  <c r="A128" i="27" s="1"/>
  <c r="A129" i="27" s="1"/>
  <c r="A130" i="27" s="1"/>
  <c r="A131" i="27" s="1"/>
  <c r="A132" i="27" s="1"/>
  <c r="A133" i="27" s="1"/>
  <c r="A134" i="27" s="1"/>
  <c r="A135" i="27" s="1"/>
  <c r="A136" i="27" s="1"/>
  <c r="A137" i="27" s="1"/>
  <c r="A138" i="27" s="1"/>
  <c r="A139" i="27" s="1"/>
  <c r="A140" i="27" s="1"/>
  <c r="A141" i="27" s="1"/>
  <c r="A142" i="27" s="1"/>
  <c r="A143" i="27" s="1"/>
  <c r="A144" i="27" s="1"/>
  <c r="A145" i="27" s="1"/>
  <c r="A146" i="27" s="1"/>
  <c r="A147" i="27" s="1"/>
  <c r="A148" i="27" s="1"/>
  <c r="A149" i="27" s="1"/>
  <c r="A150" i="27" s="1"/>
  <c r="A151" i="27" s="1"/>
  <c r="A152" i="27" s="1"/>
  <c r="A153" i="27" s="1"/>
  <c r="A154" i="27" s="1"/>
  <c r="A155" i="27" s="1"/>
  <c r="A156" i="27" s="1"/>
  <c r="A157" i="27" s="1"/>
  <c r="A158" i="27" s="1"/>
  <c r="A159" i="27" s="1"/>
  <c r="A160" i="27" s="1"/>
  <c r="A161" i="27" s="1"/>
  <c r="A162" i="27" s="1"/>
  <c r="A163" i="27" s="1"/>
  <c r="A164" i="27" s="1"/>
  <c r="A165" i="27" s="1"/>
  <c r="A166" i="27" s="1"/>
  <c r="A167" i="27" s="1"/>
  <c r="A168" i="27" s="1"/>
  <c r="A169" i="27" s="1"/>
  <c r="A170" i="27" s="1"/>
  <c r="A171" i="27" s="1"/>
  <c r="A172" i="27" s="1"/>
  <c r="A173" i="27" s="1"/>
  <c r="A174" i="27" s="1"/>
  <c r="A175" i="27" s="1"/>
  <c r="A176" i="27" s="1"/>
  <c r="A177" i="27" s="1"/>
  <c r="A178" i="27" s="1"/>
  <c r="A179" i="27" s="1"/>
  <c r="A180" i="27" s="1"/>
  <c r="A181" i="27" s="1"/>
  <c r="A182" i="27" s="1"/>
  <c r="A183" i="27" s="1"/>
  <c r="A184" i="27" s="1"/>
  <c r="A185" i="27" s="1"/>
  <c r="A186" i="27" s="1"/>
  <c r="A187" i="27" s="1"/>
  <c r="A188" i="27" s="1"/>
  <c r="A189" i="27" s="1"/>
  <c r="A190" i="27" s="1"/>
  <c r="A191" i="27" s="1"/>
  <c r="A192" i="27" s="1"/>
  <c r="A193" i="27" s="1"/>
  <c r="A194" i="27" s="1"/>
  <c r="A195" i="27" s="1"/>
  <c r="A196" i="27" s="1"/>
  <c r="A197" i="27" s="1"/>
  <c r="A198" i="27" s="1"/>
  <c r="A199" i="27" s="1"/>
  <c r="A200" i="27" s="1"/>
  <c r="A201" i="27" s="1"/>
  <c r="A202" i="27" s="1"/>
  <c r="A203" i="27" s="1"/>
  <c r="A204" i="27" s="1"/>
  <c r="A205" i="27" s="1"/>
  <c r="A206" i="27" s="1"/>
  <c r="A207" i="27" s="1"/>
  <c r="A208" i="27" s="1"/>
  <c r="A209" i="27" s="1"/>
  <c r="A210" i="27" s="1"/>
  <c r="A211" i="27" s="1"/>
  <c r="A212" i="27" s="1"/>
  <c r="A213" i="27" s="1"/>
  <c r="A214" i="27" s="1"/>
  <c r="A215" i="27" s="1"/>
  <c r="A216" i="27" s="1"/>
  <c r="A217" i="27" s="1"/>
  <c r="A218" i="27" s="1"/>
  <c r="A219" i="27" s="1"/>
  <c r="A220" i="27" s="1"/>
  <c r="A221" i="27" s="1"/>
  <c r="A222" i="27" s="1"/>
  <c r="A223" i="27" s="1"/>
  <c r="A224" i="27" s="1"/>
  <c r="A225" i="27" s="1"/>
  <c r="A226" i="27" s="1"/>
  <c r="A227" i="27" s="1"/>
  <c r="A228" i="27" s="1"/>
  <c r="A229" i="27" s="1"/>
  <c r="A230" i="27" s="1"/>
  <c r="A231" i="27" s="1"/>
  <c r="A232" i="27" s="1"/>
  <c r="A233" i="27" s="1"/>
  <c r="A234" i="27" s="1"/>
  <c r="A235" i="27" s="1"/>
  <c r="A236" i="27" s="1"/>
  <c r="A238" i="26"/>
  <c r="O213" i="26"/>
  <c r="N213" i="26"/>
  <c r="M213" i="26"/>
  <c r="L213" i="26"/>
  <c r="K213" i="26"/>
  <c r="J213" i="26"/>
  <c r="I213" i="26"/>
  <c r="H213" i="26"/>
  <c r="G213" i="26"/>
  <c r="F213" i="26"/>
  <c r="E213" i="26"/>
  <c r="D213" i="26"/>
  <c r="O210" i="26"/>
  <c r="N210" i="26"/>
  <c r="M210" i="26"/>
  <c r="L210" i="26"/>
  <c r="K210" i="26"/>
  <c r="J210" i="26"/>
  <c r="I210" i="26"/>
  <c r="H210" i="26"/>
  <c r="G210" i="26"/>
  <c r="F210" i="26"/>
  <c r="E210" i="26"/>
  <c r="D210" i="26"/>
  <c r="O205" i="26"/>
  <c r="N205" i="26"/>
  <c r="M205" i="26"/>
  <c r="L205" i="26"/>
  <c r="K205" i="26"/>
  <c r="J205" i="26"/>
  <c r="I205" i="26"/>
  <c r="H205" i="26"/>
  <c r="H206" i="26" s="1"/>
  <c r="G205" i="26"/>
  <c r="F205" i="26"/>
  <c r="E205" i="26"/>
  <c r="D205" i="26"/>
  <c r="D206" i="26" s="1"/>
  <c r="O203" i="26"/>
  <c r="N203" i="26"/>
  <c r="M203" i="26"/>
  <c r="L203" i="26"/>
  <c r="K203" i="26"/>
  <c r="J203" i="26"/>
  <c r="I203" i="26"/>
  <c r="H203" i="26"/>
  <c r="G203" i="26"/>
  <c r="F203" i="26"/>
  <c r="E203" i="26"/>
  <c r="D203" i="26"/>
  <c r="O199" i="26"/>
  <c r="N199" i="26"/>
  <c r="M199" i="26"/>
  <c r="L199" i="26"/>
  <c r="L206" i="26" s="1"/>
  <c r="K199" i="26"/>
  <c r="J199" i="26"/>
  <c r="I199" i="26"/>
  <c r="H199" i="26"/>
  <c r="G199" i="26"/>
  <c r="F199" i="26"/>
  <c r="E199" i="26"/>
  <c r="D199" i="26"/>
  <c r="O193" i="26"/>
  <c r="N193" i="26"/>
  <c r="M193" i="26"/>
  <c r="L193" i="26"/>
  <c r="K193" i="26"/>
  <c r="J193" i="26"/>
  <c r="I193" i="26"/>
  <c r="H193" i="26"/>
  <c r="G193" i="26"/>
  <c r="F193" i="26"/>
  <c r="E193" i="26"/>
  <c r="D193" i="26"/>
  <c r="O188" i="26"/>
  <c r="N188" i="26"/>
  <c r="M188" i="26"/>
  <c r="L188" i="26"/>
  <c r="K188" i="26"/>
  <c r="J188" i="26"/>
  <c r="I188" i="26"/>
  <c r="H188" i="26"/>
  <c r="G188" i="26"/>
  <c r="F188" i="26"/>
  <c r="E188" i="26"/>
  <c r="D188" i="26"/>
  <c r="O183" i="26"/>
  <c r="N183" i="26"/>
  <c r="M183" i="26"/>
  <c r="L183" i="26"/>
  <c r="K183" i="26"/>
  <c r="J183" i="26"/>
  <c r="I183" i="26"/>
  <c r="H183" i="26"/>
  <c r="G183" i="26"/>
  <c r="F183" i="26"/>
  <c r="E183" i="26"/>
  <c r="D183" i="26"/>
  <c r="O167" i="26"/>
  <c r="N167" i="26"/>
  <c r="M167" i="26"/>
  <c r="L167" i="26"/>
  <c r="K167" i="26"/>
  <c r="J167" i="26"/>
  <c r="I167" i="26"/>
  <c r="H167" i="26"/>
  <c r="G167" i="26"/>
  <c r="F167" i="26"/>
  <c r="E167" i="26"/>
  <c r="D167" i="26"/>
  <c r="D168" i="26" s="1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O157" i="26"/>
  <c r="N157" i="26"/>
  <c r="N168" i="26" s="1"/>
  <c r="M157" i="26"/>
  <c r="L157" i="26"/>
  <c r="K157" i="26"/>
  <c r="J157" i="26"/>
  <c r="I157" i="26"/>
  <c r="H157" i="26"/>
  <c r="G157" i="26"/>
  <c r="F157" i="26"/>
  <c r="E157" i="26"/>
  <c r="D157" i="26"/>
  <c r="O153" i="26"/>
  <c r="N153" i="26"/>
  <c r="M153" i="26"/>
  <c r="L153" i="26"/>
  <c r="K153" i="26"/>
  <c r="J153" i="26"/>
  <c r="I153" i="26"/>
  <c r="H153" i="26"/>
  <c r="G153" i="26"/>
  <c r="F153" i="26"/>
  <c r="E153" i="26"/>
  <c r="D153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O139" i="26"/>
  <c r="N139" i="26"/>
  <c r="M139" i="26"/>
  <c r="M142" i="26" s="1"/>
  <c r="L139" i="26"/>
  <c r="K139" i="26"/>
  <c r="J139" i="26"/>
  <c r="I139" i="26"/>
  <c r="H139" i="26"/>
  <c r="G139" i="26"/>
  <c r="F139" i="26"/>
  <c r="E139" i="26"/>
  <c r="D139" i="26"/>
  <c r="O134" i="26"/>
  <c r="N134" i="26"/>
  <c r="M134" i="26"/>
  <c r="L134" i="26"/>
  <c r="K134" i="26"/>
  <c r="J134" i="26"/>
  <c r="I134" i="26"/>
  <c r="H134" i="26"/>
  <c r="G134" i="26"/>
  <c r="F134" i="26"/>
  <c r="E134" i="26"/>
  <c r="D134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O116" i="26"/>
  <c r="N116" i="26"/>
  <c r="M116" i="26"/>
  <c r="L116" i="26"/>
  <c r="K116" i="26"/>
  <c r="J116" i="26"/>
  <c r="I116" i="26"/>
  <c r="H116" i="26"/>
  <c r="G116" i="26"/>
  <c r="F116" i="26"/>
  <c r="E116" i="26"/>
  <c r="D116" i="26"/>
  <c r="O105" i="26"/>
  <c r="N105" i="26"/>
  <c r="M105" i="26"/>
  <c r="L105" i="26"/>
  <c r="L106" i="26" s="1"/>
  <c r="K105" i="26"/>
  <c r="J105" i="26"/>
  <c r="I105" i="26"/>
  <c r="I106" i="26" s="1"/>
  <c r="H105" i="26"/>
  <c r="G105" i="26"/>
  <c r="F105" i="26"/>
  <c r="E105" i="26"/>
  <c r="D105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O95" i="26"/>
  <c r="N95" i="26"/>
  <c r="M95" i="26"/>
  <c r="L95" i="26"/>
  <c r="K95" i="26"/>
  <c r="J95" i="26"/>
  <c r="I95" i="26"/>
  <c r="H95" i="26"/>
  <c r="G95" i="26"/>
  <c r="F95" i="26"/>
  <c r="E95" i="26"/>
  <c r="D95" i="26"/>
  <c r="O90" i="26"/>
  <c r="N90" i="26"/>
  <c r="M90" i="26"/>
  <c r="L90" i="26"/>
  <c r="K90" i="26"/>
  <c r="J90" i="26"/>
  <c r="I90" i="26"/>
  <c r="H90" i="26"/>
  <c r="G90" i="26"/>
  <c r="F90" i="26"/>
  <c r="E90" i="26"/>
  <c r="D90" i="26"/>
  <c r="O85" i="26"/>
  <c r="N85" i="26"/>
  <c r="M85" i="26"/>
  <c r="L85" i="26"/>
  <c r="K85" i="26"/>
  <c r="J85" i="26"/>
  <c r="I85" i="26"/>
  <c r="H85" i="26"/>
  <c r="G85" i="26"/>
  <c r="F85" i="26"/>
  <c r="E85" i="26"/>
  <c r="D85" i="26"/>
  <c r="O79" i="26"/>
  <c r="N79" i="26"/>
  <c r="M79" i="26"/>
  <c r="L79" i="26"/>
  <c r="K79" i="26"/>
  <c r="J79" i="26"/>
  <c r="I79" i="26"/>
  <c r="H79" i="26"/>
  <c r="G79" i="26"/>
  <c r="F79" i="26"/>
  <c r="E79" i="26"/>
  <c r="D79" i="26"/>
  <c r="O77" i="26"/>
  <c r="N77" i="26"/>
  <c r="M77" i="26"/>
  <c r="L77" i="26"/>
  <c r="K77" i="26"/>
  <c r="J77" i="26"/>
  <c r="I77" i="26"/>
  <c r="H77" i="26"/>
  <c r="G77" i="26"/>
  <c r="F77" i="26"/>
  <c r="E77" i="26"/>
  <c r="D77" i="26"/>
  <c r="O72" i="26"/>
  <c r="N72" i="26"/>
  <c r="M72" i="26"/>
  <c r="L72" i="26"/>
  <c r="K72" i="26"/>
  <c r="J72" i="26"/>
  <c r="I72" i="26"/>
  <c r="H72" i="26"/>
  <c r="G72" i="26"/>
  <c r="F72" i="26"/>
  <c r="E72" i="26"/>
  <c r="D72" i="26"/>
  <c r="O68" i="26"/>
  <c r="N68" i="26"/>
  <c r="M68" i="26"/>
  <c r="L68" i="26"/>
  <c r="K68" i="26"/>
  <c r="J68" i="26"/>
  <c r="I68" i="26"/>
  <c r="H68" i="26"/>
  <c r="G68" i="26"/>
  <c r="F68" i="26"/>
  <c r="E68" i="26"/>
  <c r="D68" i="26"/>
  <c r="O63" i="26"/>
  <c r="N63" i="26"/>
  <c r="M63" i="26"/>
  <c r="L63" i="26"/>
  <c r="K63" i="26"/>
  <c r="J63" i="26"/>
  <c r="I63" i="26"/>
  <c r="H63" i="26"/>
  <c r="G63" i="26"/>
  <c r="F63" i="26"/>
  <c r="E63" i="26"/>
  <c r="D63" i="26"/>
  <c r="O57" i="26"/>
  <c r="N57" i="26"/>
  <c r="M57" i="26"/>
  <c r="L57" i="26"/>
  <c r="K57" i="26"/>
  <c r="J57" i="26"/>
  <c r="J73" i="26" s="1"/>
  <c r="I57" i="26"/>
  <c r="H57" i="26"/>
  <c r="G57" i="26"/>
  <c r="F57" i="26"/>
  <c r="E57" i="26"/>
  <c r="D57" i="26"/>
  <c r="K50" i="26"/>
  <c r="O47" i="26"/>
  <c r="N47" i="26"/>
  <c r="M47" i="26"/>
  <c r="L47" i="26"/>
  <c r="K47" i="26"/>
  <c r="J47" i="26"/>
  <c r="I47" i="26"/>
  <c r="H47" i="26"/>
  <c r="G47" i="26"/>
  <c r="F47" i="26"/>
  <c r="E47" i="26"/>
  <c r="D47" i="26"/>
  <c r="O40" i="26"/>
  <c r="N40" i="26"/>
  <c r="M40" i="26"/>
  <c r="L40" i="26"/>
  <c r="K40" i="26"/>
  <c r="J40" i="26"/>
  <c r="I40" i="26"/>
  <c r="H40" i="26"/>
  <c r="G40" i="26"/>
  <c r="F40" i="26"/>
  <c r="E40" i="26"/>
  <c r="D40" i="26"/>
  <c r="O35" i="26"/>
  <c r="N35" i="26"/>
  <c r="M35" i="26"/>
  <c r="L35" i="26"/>
  <c r="K35" i="26"/>
  <c r="J35" i="26"/>
  <c r="I35" i="26"/>
  <c r="H35" i="26"/>
  <c r="G35" i="26"/>
  <c r="F35" i="26"/>
  <c r="E35" i="26"/>
  <c r="D35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O21" i="26"/>
  <c r="N21" i="26"/>
  <c r="M21" i="26"/>
  <c r="L21" i="26"/>
  <c r="K21" i="26"/>
  <c r="J21" i="26"/>
  <c r="I21" i="26"/>
  <c r="H21" i="26"/>
  <c r="G21" i="26"/>
  <c r="F21" i="26"/>
  <c r="E21" i="26"/>
  <c r="D21" i="26"/>
  <c r="O16" i="26"/>
  <c r="N16" i="26"/>
  <c r="M16" i="26"/>
  <c r="L16" i="26"/>
  <c r="K16" i="26"/>
  <c r="J16" i="26"/>
  <c r="I16" i="26"/>
  <c r="H16" i="26"/>
  <c r="G16" i="26"/>
  <c r="F16" i="26"/>
  <c r="E16" i="26"/>
  <c r="D16" i="26"/>
  <c r="O8" i="26"/>
  <c r="N8" i="26"/>
  <c r="M8" i="26"/>
  <c r="L8" i="26"/>
  <c r="K8" i="26"/>
  <c r="J8" i="26"/>
  <c r="I8" i="26"/>
  <c r="H8" i="26"/>
  <c r="G8" i="26"/>
  <c r="F8" i="26"/>
  <c r="E8" i="26"/>
  <c r="D8" i="26"/>
  <c r="A5" i="26"/>
  <c r="A6" i="26" s="1"/>
  <c r="A7" i="26" s="1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A31" i="26" s="1"/>
  <c r="A32" i="26" s="1"/>
  <c r="A33" i="26" s="1"/>
  <c r="A34" i="26" s="1"/>
  <c r="A35" i="26" s="1"/>
  <c r="A36" i="26" s="1"/>
  <c r="A37" i="26" s="1"/>
  <c r="A38" i="26" s="1"/>
  <c r="A39" i="26" s="1"/>
  <c r="A40" i="26" s="1"/>
  <c r="A41" i="26" s="1"/>
  <c r="A42" i="26" s="1"/>
  <c r="A43" i="26" s="1"/>
  <c r="A44" i="26" s="1"/>
  <c r="A45" i="26" s="1"/>
  <c r="A46" i="26" s="1"/>
  <c r="A47" i="26" s="1"/>
  <c r="A48" i="26" s="1"/>
  <c r="A49" i="26" s="1"/>
  <c r="A50" i="26" s="1"/>
  <c r="A51" i="26" s="1"/>
  <c r="A52" i="26" s="1"/>
  <c r="A53" i="26" s="1"/>
  <c r="A54" i="26" s="1"/>
  <c r="A55" i="26" s="1"/>
  <c r="A56" i="26" s="1"/>
  <c r="A57" i="26" s="1"/>
  <c r="A58" i="26" s="1"/>
  <c r="A59" i="26" s="1"/>
  <c r="A60" i="26" s="1"/>
  <c r="A61" i="26" s="1"/>
  <c r="A62" i="26" s="1"/>
  <c r="A63" i="26" s="1"/>
  <c r="A64" i="26" s="1"/>
  <c r="A65" i="26" s="1"/>
  <c r="A66" i="26" s="1"/>
  <c r="A67" i="26" s="1"/>
  <c r="A68" i="26" s="1"/>
  <c r="A69" i="26" s="1"/>
  <c r="A70" i="26" s="1"/>
  <c r="A71" i="26" s="1"/>
  <c r="A72" i="26" s="1"/>
  <c r="A73" i="26" s="1"/>
  <c r="A74" i="26" s="1"/>
  <c r="A75" i="26" s="1"/>
  <c r="A76" i="26" s="1"/>
  <c r="A77" i="26" s="1"/>
  <c r="A78" i="26" s="1"/>
  <c r="A79" i="26" s="1"/>
  <c r="A80" i="26" s="1"/>
  <c r="A81" i="26" s="1"/>
  <c r="A82" i="26" s="1"/>
  <c r="A83" i="26" s="1"/>
  <c r="A84" i="26" s="1"/>
  <c r="A85" i="26" s="1"/>
  <c r="A86" i="26" s="1"/>
  <c r="A87" i="26" s="1"/>
  <c r="A88" i="26" s="1"/>
  <c r="A89" i="26" s="1"/>
  <c r="A90" i="26" s="1"/>
  <c r="A91" i="26" s="1"/>
  <c r="A92" i="26" s="1"/>
  <c r="A93" i="26" s="1"/>
  <c r="A94" i="26" s="1"/>
  <c r="A95" i="26" s="1"/>
  <c r="A96" i="26" s="1"/>
  <c r="A97" i="26" s="1"/>
  <c r="A98" i="26" s="1"/>
  <c r="A99" i="26" s="1"/>
  <c r="A100" i="26" s="1"/>
  <c r="A101" i="26" s="1"/>
  <c r="A102" i="26" s="1"/>
  <c r="A103" i="26" s="1"/>
  <c r="A104" i="26" s="1"/>
  <c r="A105" i="26" s="1"/>
  <c r="A106" i="26" s="1"/>
  <c r="A107" i="26" s="1"/>
  <c r="A108" i="26" s="1"/>
  <c r="A109" i="26" s="1"/>
  <c r="A110" i="26" s="1"/>
  <c r="A111" i="26" s="1"/>
  <c r="A112" i="26" s="1"/>
  <c r="A113" i="26" s="1"/>
  <c r="A114" i="26" s="1"/>
  <c r="A115" i="26" s="1"/>
  <c r="A116" i="26" s="1"/>
  <c r="A117" i="26" s="1"/>
  <c r="A118" i="26" s="1"/>
  <c r="A119" i="26" s="1"/>
  <c r="A120" i="26" s="1"/>
  <c r="A121" i="26" s="1"/>
  <c r="A122" i="26" s="1"/>
  <c r="A123" i="26" s="1"/>
  <c r="A124" i="26" s="1"/>
  <c r="A125" i="26" s="1"/>
  <c r="A126" i="26" s="1"/>
  <c r="A127" i="26" s="1"/>
  <c r="A128" i="26" s="1"/>
  <c r="A129" i="26" s="1"/>
  <c r="A130" i="26" s="1"/>
  <c r="A131" i="26" s="1"/>
  <c r="A132" i="26" s="1"/>
  <c r="A133" i="26" s="1"/>
  <c r="A134" i="26" s="1"/>
  <c r="A135" i="26" s="1"/>
  <c r="A136" i="26" s="1"/>
  <c r="A137" i="26" s="1"/>
  <c r="A138" i="26" s="1"/>
  <c r="A139" i="26" s="1"/>
  <c r="A140" i="26" s="1"/>
  <c r="A141" i="26" s="1"/>
  <c r="A142" i="26" s="1"/>
  <c r="A143" i="26" s="1"/>
  <c r="A144" i="26" s="1"/>
  <c r="A145" i="26" s="1"/>
  <c r="A146" i="26" s="1"/>
  <c r="A147" i="26" s="1"/>
  <c r="A148" i="26" s="1"/>
  <c r="A149" i="26" s="1"/>
  <c r="A150" i="26" s="1"/>
  <c r="A151" i="26" s="1"/>
  <c r="A152" i="26" s="1"/>
  <c r="A153" i="26" s="1"/>
  <c r="A154" i="26" s="1"/>
  <c r="A155" i="26" s="1"/>
  <c r="A156" i="26" s="1"/>
  <c r="A157" i="26" s="1"/>
  <c r="A158" i="26" s="1"/>
  <c r="A159" i="26" s="1"/>
  <c r="A160" i="26" s="1"/>
  <c r="A161" i="26" s="1"/>
  <c r="A162" i="26" s="1"/>
  <c r="A163" i="26" s="1"/>
  <c r="A164" i="26" s="1"/>
  <c r="A165" i="26" s="1"/>
  <c r="A166" i="26" s="1"/>
  <c r="A167" i="26" s="1"/>
  <c r="A168" i="26" s="1"/>
  <c r="A169" i="26" s="1"/>
  <c r="A170" i="26" s="1"/>
  <c r="A171" i="26" s="1"/>
  <c r="A172" i="26" s="1"/>
  <c r="A173" i="26" s="1"/>
  <c r="A174" i="26" s="1"/>
  <c r="A175" i="26" s="1"/>
  <c r="A176" i="26" s="1"/>
  <c r="A177" i="26" s="1"/>
  <c r="A178" i="26" s="1"/>
  <c r="A179" i="26" s="1"/>
  <c r="A180" i="26" s="1"/>
  <c r="A181" i="26" s="1"/>
  <c r="A182" i="26" s="1"/>
  <c r="A183" i="26" s="1"/>
  <c r="A184" i="26" s="1"/>
  <c r="A185" i="26" s="1"/>
  <c r="A186" i="26" s="1"/>
  <c r="A187" i="26" s="1"/>
  <c r="A188" i="26" s="1"/>
  <c r="A189" i="26" s="1"/>
  <c r="A190" i="26" s="1"/>
  <c r="A191" i="26" s="1"/>
  <c r="A192" i="26" s="1"/>
  <c r="A193" i="26" s="1"/>
  <c r="A194" i="26" s="1"/>
  <c r="A195" i="26" s="1"/>
  <c r="A196" i="26" s="1"/>
  <c r="A197" i="26" s="1"/>
  <c r="A198" i="26" s="1"/>
  <c r="A199" i="26" s="1"/>
  <c r="A200" i="26" s="1"/>
  <c r="A201" i="26" s="1"/>
  <c r="A202" i="26" s="1"/>
  <c r="A203" i="26" s="1"/>
  <c r="A204" i="26" s="1"/>
  <c r="A205" i="26" s="1"/>
  <c r="A206" i="26" s="1"/>
  <c r="A207" i="26" s="1"/>
  <c r="A208" i="26" s="1"/>
  <c r="A209" i="26" s="1"/>
  <c r="A210" i="26" s="1"/>
  <c r="A211" i="26" s="1"/>
  <c r="A212" i="26" s="1"/>
  <c r="A213" i="26" s="1"/>
  <c r="A214" i="26" s="1"/>
  <c r="A215" i="26" s="1"/>
  <c r="A216" i="26" s="1"/>
  <c r="A217" i="26" s="1"/>
  <c r="A218" i="26" s="1"/>
  <c r="A219" i="26" s="1"/>
  <c r="A220" i="26" s="1"/>
  <c r="A221" i="26" s="1"/>
  <c r="A222" i="26" s="1"/>
  <c r="A223" i="26" s="1"/>
  <c r="A224" i="26" s="1"/>
  <c r="A225" i="26" s="1"/>
  <c r="A226" i="26" s="1"/>
  <c r="A227" i="26" s="1"/>
  <c r="A228" i="26" s="1"/>
  <c r="A229" i="26" s="1"/>
  <c r="A230" i="26" s="1"/>
  <c r="A231" i="26" s="1"/>
  <c r="A232" i="26" s="1"/>
  <c r="A233" i="26" s="1"/>
  <c r="A234" i="26" s="1"/>
  <c r="A235" i="26" s="1"/>
  <c r="A236" i="26" s="1"/>
  <c r="M50" i="31" l="1"/>
  <c r="L142" i="31"/>
  <c r="F50" i="30"/>
  <c r="M168" i="30"/>
  <c r="E106" i="31"/>
  <c r="F73" i="26"/>
  <c r="N73" i="26"/>
  <c r="D142" i="26"/>
  <c r="L142" i="26"/>
  <c r="J206" i="26"/>
  <c r="H50" i="27"/>
  <c r="H73" i="27"/>
  <c r="J106" i="27"/>
  <c r="J168" i="27"/>
  <c r="K50" i="28"/>
  <c r="F73" i="28"/>
  <c r="N73" i="28"/>
  <c r="H106" i="28"/>
  <c r="G142" i="28"/>
  <c r="E168" i="28"/>
  <c r="M168" i="28"/>
  <c r="H106" i="29"/>
  <c r="D142" i="29"/>
  <c r="M206" i="29"/>
  <c r="G50" i="30"/>
  <c r="O50" i="30"/>
  <c r="F73" i="30"/>
  <c r="N73" i="30"/>
  <c r="N207" i="30" s="1"/>
  <c r="N215" i="30" s="1"/>
  <c r="N238" i="30" s="1"/>
  <c r="D142" i="30"/>
  <c r="L142" i="30"/>
  <c r="L207" i="30" s="1"/>
  <c r="L215" i="30" s="1"/>
  <c r="L238" i="30" s="1"/>
  <c r="F106" i="31"/>
  <c r="N106" i="31"/>
  <c r="K142" i="31"/>
  <c r="K168" i="31"/>
  <c r="I206" i="27"/>
  <c r="K168" i="29"/>
  <c r="D142" i="31"/>
  <c r="M50" i="26"/>
  <c r="N50" i="27"/>
  <c r="H73" i="29"/>
  <c r="E106" i="26"/>
  <c r="N142" i="28"/>
  <c r="E106" i="30"/>
  <c r="J142" i="31"/>
  <c r="G50" i="26"/>
  <c r="O50" i="26"/>
  <c r="F106" i="26"/>
  <c r="F207" i="26" s="1"/>
  <c r="F215" i="26" s="1"/>
  <c r="F238" i="26" s="1"/>
  <c r="N106" i="26"/>
  <c r="H142" i="26"/>
  <c r="K168" i="26"/>
  <c r="G168" i="26"/>
  <c r="O168" i="26"/>
  <c r="F206" i="26"/>
  <c r="N206" i="26"/>
  <c r="D50" i="27"/>
  <c r="L50" i="27"/>
  <c r="D73" i="27"/>
  <c r="L73" i="27"/>
  <c r="F106" i="27"/>
  <c r="F168" i="27"/>
  <c r="D206" i="27"/>
  <c r="J73" i="29"/>
  <c r="D106" i="29"/>
  <c r="H142" i="29"/>
  <c r="F168" i="29"/>
  <c r="N168" i="29"/>
  <c r="J168" i="29"/>
  <c r="G206" i="30"/>
  <c r="G207" i="30" s="1"/>
  <c r="G215" i="30" s="1"/>
  <c r="G238" i="30" s="1"/>
  <c r="D50" i="31"/>
  <c r="L50" i="31"/>
  <c r="K106" i="26"/>
  <c r="O168" i="27"/>
  <c r="G73" i="28"/>
  <c r="J206" i="29"/>
  <c r="D50" i="30"/>
  <c r="M142" i="28"/>
  <c r="J50" i="31"/>
  <c r="J50" i="26"/>
  <c r="I73" i="26"/>
  <c r="E206" i="26"/>
  <c r="O206" i="27"/>
  <c r="O106" i="28"/>
  <c r="E73" i="31"/>
  <c r="M106" i="31"/>
  <c r="D50" i="26"/>
  <c r="L50" i="26"/>
  <c r="K73" i="26"/>
  <c r="I142" i="26"/>
  <c r="E142" i="26"/>
  <c r="M50" i="27"/>
  <c r="K106" i="27"/>
  <c r="M206" i="27"/>
  <c r="F168" i="28"/>
  <c r="N168" i="28"/>
  <c r="E206" i="28"/>
  <c r="M206" i="28"/>
  <c r="D50" i="29"/>
  <c r="L50" i="29"/>
  <c r="I106" i="29"/>
  <c r="E106" i="29"/>
  <c r="G168" i="29"/>
  <c r="L50" i="30"/>
  <c r="H50" i="30"/>
  <c r="H207" i="30" s="1"/>
  <c r="H215" i="30" s="1"/>
  <c r="H238" i="30" s="1"/>
  <c r="G106" i="30"/>
  <c r="O106" i="30"/>
  <c r="G168" i="30"/>
  <c r="O168" i="30"/>
  <c r="O207" i="30" s="1"/>
  <c r="O215" i="30" s="1"/>
  <c r="O238" i="30" s="1"/>
  <c r="O106" i="31"/>
  <c r="D168" i="31"/>
  <c r="L168" i="31"/>
  <c r="L207" i="31" s="1"/>
  <c r="L215" i="31" s="1"/>
  <c r="L238" i="31" s="1"/>
  <c r="J206" i="31"/>
  <c r="J207" i="31" s="1"/>
  <c r="J215" i="31" s="1"/>
  <c r="J238" i="31" s="1"/>
  <c r="H50" i="26"/>
  <c r="O73" i="26"/>
  <c r="O73" i="28"/>
  <c r="E50" i="26"/>
  <c r="F50" i="27"/>
  <c r="J106" i="28"/>
  <c r="I50" i="29"/>
  <c r="M106" i="26"/>
  <c r="G206" i="27"/>
  <c r="M106" i="30"/>
  <c r="K142" i="30"/>
  <c r="I50" i="26"/>
  <c r="H73" i="26"/>
  <c r="D73" i="26"/>
  <c r="L73" i="26"/>
  <c r="D106" i="26"/>
  <c r="D207" i="26" s="1"/>
  <c r="D215" i="26" s="1"/>
  <c r="D238" i="26" s="1"/>
  <c r="H106" i="26"/>
  <c r="F142" i="26"/>
  <c r="N142" i="26"/>
  <c r="F73" i="27"/>
  <c r="N73" i="27"/>
  <c r="L168" i="27"/>
  <c r="M50" i="28"/>
  <c r="L73" i="28"/>
  <c r="N106" i="28"/>
  <c r="G168" i="28"/>
  <c r="K168" i="28"/>
  <c r="E50" i="29"/>
  <c r="M50" i="29"/>
  <c r="F106" i="29"/>
  <c r="N106" i="29"/>
  <c r="F142" i="29"/>
  <c r="N142" i="29"/>
  <c r="F50" i="31"/>
  <c r="N50" i="31"/>
  <c r="D106" i="31"/>
  <c r="L106" i="31"/>
  <c r="G73" i="26"/>
  <c r="L168" i="26"/>
  <c r="L207" i="26" s="1"/>
  <c r="L215" i="26" s="1"/>
  <c r="L238" i="26" s="1"/>
  <c r="K168" i="30"/>
  <c r="K207" i="30" s="1"/>
  <c r="K215" i="30" s="1"/>
  <c r="K238" i="30" s="1"/>
  <c r="E142" i="28"/>
  <c r="F168" i="26"/>
  <c r="K142" i="27"/>
  <c r="J142" i="28"/>
  <c r="M73" i="31"/>
  <c r="J168" i="31"/>
  <c r="F50" i="26"/>
  <c r="N50" i="26"/>
  <c r="E73" i="26"/>
  <c r="M73" i="26"/>
  <c r="J168" i="26"/>
  <c r="M206" i="26"/>
  <c r="I206" i="26"/>
  <c r="G50" i="27"/>
  <c r="K73" i="27"/>
  <c r="I168" i="27"/>
  <c r="N50" i="28"/>
  <c r="E73" i="28"/>
  <c r="M73" i="28"/>
  <c r="H168" i="28"/>
  <c r="G206" i="28"/>
  <c r="G207" i="28" s="1"/>
  <c r="G215" i="28" s="1"/>
  <c r="G238" i="28" s="1"/>
  <c r="O206" i="28"/>
  <c r="I73" i="29"/>
  <c r="E73" i="29"/>
  <c r="M73" i="29"/>
  <c r="I168" i="29"/>
  <c r="L206" i="29"/>
  <c r="J50" i="30"/>
  <c r="I73" i="30"/>
  <c r="E168" i="30"/>
  <c r="J206" i="30"/>
  <c r="J207" i="30" s="1"/>
  <c r="J215" i="30" s="1"/>
  <c r="J238" i="30" s="1"/>
  <c r="F168" i="31"/>
  <c r="N168" i="31"/>
  <c r="H207" i="26"/>
  <c r="H215" i="26" s="1"/>
  <c r="H238" i="26" s="1"/>
  <c r="H168" i="26"/>
  <c r="I50" i="27"/>
  <c r="J206" i="27"/>
  <c r="O50" i="27"/>
  <c r="I50" i="28"/>
  <c r="D142" i="28"/>
  <c r="L142" i="28"/>
  <c r="I168" i="26"/>
  <c r="J106" i="26"/>
  <c r="G142" i="26"/>
  <c r="O142" i="26"/>
  <c r="K206" i="26"/>
  <c r="J50" i="27"/>
  <c r="I106" i="27"/>
  <c r="F142" i="27"/>
  <c r="D168" i="27"/>
  <c r="H50" i="28"/>
  <c r="M207" i="28"/>
  <c r="M215" i="28" s="1"/>
  <c r="M238" i="28" s="1"/>
  <c r="G142" i="27"/>
  <c r="G207" i="27" s="1"/>
  <c r="G215" i="27" s="1"/>
  <c r="G238" i="27" s="1"/>
  <c r="O142" i="27"/>
  <c r="E168" i="27"/>
  <c r="M168" i="27"/>
  <c r="E50" i="28"/>
  <c r="G73" i="27"/>
  <c r="E50" i="27"/>
  <c r="E73" i="27"/>
  <c r="M73" i="27"/>
  <c r="J142" i="27"/>
  <c r="H168" i="27"/>
  <c r="O50" i="28"/>
  <c r="O207" i="28"/>
  <c r="O215" i="28" s="1"/>
  <c r="O238" i="28" s="1"/>
  <c r="O106" i="26"/>
  <c r="J142" i="26"/>
  <c r="E168" i="26"/>
  <c r="E207" i="26" s="1"/>
  <c r="E215" i="26" s="1"/>
  <c r="E238" i="26" s="1"/>
  <c r="N207" i="26"/>
  <c r="N215" i="26" s="1"/>
  <c r="N238" i="26" s="1"/>
  <c r="F206" i="28"/>
  <c r="N206" i="28"/>
  <c r="G106" i="26"/>
  <c r="M168" i="26"/>
  <c r="N106" i="27"/>
  <c r="K142" i="26"/>
  <c r="G206" i="26"/>
  <c r="O206" i="26"/>
  <c r="G106" i="27"/>
  <c r="O106" i="27"/>
  <c r="H206" i="27"/>
  <c r="F50" i="28"/>
  <c r="L50" i="28"/>
  <c r="K50" i="27"/>
  <c r="K206" i="27"/>
  <c r="K207" i="27" s="1"/>
  <c r="K215" i="27" s="1"/>
  <c r="K238" i="27" s="1"/>
  <c r="G50" i="28"/>
  <c r="D73" i="28"/>
  <c r="I106" i="28"/>
  <c r="K142" i="28"/>
  <c r="D142" i="27"/>
  <c r="L142" i="27"/>
  <c r="K168" i="27"/>
  <c r="J50" i="28"/>
  <c r="F106" i="28"/>
  <c r="I168" i="28"/>
  <c r="D206" i="28"/>
  <c r="L206" i="28"/>
  <c r="D106" i="27"/>
  <c r="L106" i="27"/>
  <c r="L207" i="27" s="1"/>
  <c r="L215" i="27" s="1"/>
  <c r="L238" i="27" s="1"/>
  <c r="E142" i="27"/>
  <c r="M142" i="27"/>
  <c r="G106" i="28"/>
  <c r="O142" i="28"/>
  <c r="F207" i="30"/>
  <c r="F215" i="30" s="1"/>
  <c r="F238" i="30" s="1"/>
  <c r="J50" i="29"/>
  <c r="H206" i="28"/>
  <c r="F50" i="29"/>
  <c r="D73" i="29"/>
  <c r="L73" i="29"/>
  <c r="I73" i="28"/>
  <c r="J168" i="28"/>
  <c r="L106" i="29"/>
  <c r="D106" i="28"/>
  <c r="L106" i="28"/>
  <c r="H142" i="28"/>
  <c r="J206" i="28"/>
  <c r="F73" i="29"/>
  <c r="E142" i="29"/>
  <c r="O168" i="29"/>
  <c r="I206" i="29"/>
  <c r="D168" i="28"/>
  <c r="L168" i="28"/>
  <c r="O73" i="29"/>
  <c r="E206" i="29"/>
  <c r="L142" i="29"/>
  <c r="K50" i="29"/>
  <c r="G106" i="29"/>
  <c r="O106" i="29"/>
  <c r="G142" i="29"/>
  <c r="O142" i="29"/>
  <c r="K206" i="29"/>
  <c r="E207" i="31"/>
  <c r="E215" i="31" s="1"/>
  <c r="E238" i="31" s="1"/>
  <c r="N50" i="29"/>
  <c r="J106" i="29"/>
  <c r="J142" i="29"/>
  <c r="J207" i="29" s="1"/>
  <c r="J215" i="29" s="1"/>
  <c r="J238" i="29" s="1"/>
  <c r="E168" i="29"/>
  <c r="M168" i="29"/>
  <c r="F206" i="29"/>
  <c r="N206" i="29"/>
  <c r="G50" i="29"/>
  <c r="O50" i="29"/>
  <c r="K106" i="29"/>
  <c r="K142" i="29"/>
  <c r="G206" i="29"/>
  <c r="O206" i="29"/>
  <c r="K50" i="30"/>
  <c r="K73" i="29"/>
  <c r="H168" i="29"/>
  <c r="H207" i="29" s="1"/>
  <c r="H215" i="29" s="1"/>
  <c r="H238" i="29" s="1"/>
  <c r="I50" i="31"/>
  <c r="I207" i="31" s="1"/>
  <c r="I215" i="31" s="1"/>
  <c r="I238" i="31" s="1"/>
  <c r="H106" i="31"/>
  <c r="K207" i="31"/>
  <c r="K215" i="31" s="1"/>
  <c r="K238" i="31" s="1"/>
  <c r="E50" i="30"/>
  <c r="M50" i="30"/>
  <c r="M207" i="30" s="1"/>
  <c r="M215" i="30" s="1"/>
  <c r="M238" i="30" s="1"/>
  <c r="M207" i="31"/>
  <c r="M215" i="31" s="1"/>
  <c r="M238" i="31" s="1"/>
  <c r="E142" i="30"/>
  <c r="E207" i="30" s="1"/>
  <c r="E215" i="30" s="1"/>
  <c r="E238" i="30" s="1"/>
  <c r="M142" i="30"/>
  <c r="I206" i="30"/>
  <c r="D207" i="30"/>
  <c r="D215" i="30" s="1"/>
  <c r="D238" i="30" s="1"/>
  <c r="H206" i="31"/>
  <c r="O207" i="31"/>
  <c r="O215" i="31" s="1"/>
  <c r="O238" i="31" s="1"/>
  <c r="I106" i="30"/>
  <c r="F206" i="31"/>
  <c r="N206" i="31"/>
  <c r="N207" i="31" s="1"/>
  <c r="N215" i="31" s="1"/>
  <c r="N238" i="31" s="1"/>
  <c r="I50" i="30"/>
  <c r="G207" i="31"/>
  <c r="G215" i="31" s="1"/>
  <c r="G238" i="31" s="1"/>
  <c r="I207" i="27" l="1"/>
  <c r="I215" i="27" s="1"/>
  <c r="I238" i="27" s="1"/>
  <c r="N207" i="27"/>
  <c r="N215" i="27" s="1"/>
  <c r="N238" i="27" s="1"/>
  <c r="J207" i="26"/>
  <c r="J215" i="26" s="1"/>
  <c r="J238" i="26" s="1"/>
  <c r="D207" i="31"/>
  <c r="D215" i="31" s="1"/>
  <c r="D238" i="31" s="1"/>
  <c r="I207" i="26"/>
  <c r="I215" i="26" s="1"/>
  <c r="I238" i="26" s="1"/>
  <c r="H207" i="31"/>
  <c r="H215" i="31" s="1"/>
  <c r="H238" i="31" s="1"/>
  <c r="K207" i="28"/>
  <c r="K215" i="28" s="1"/>
  <c r="K238" i="28" s="1"/>
  <c r="H207" i="27"/>
  <c r="H215" i="27" s="1"/>
  <c r="H238" i="27" s="1"/>
  <c r="M207" i="26"/>
  <c r="M215" i="26" s="1"/>
  <c r="M238" i="26" s="1"/>
  <c r="E207" i="28"/>
  <c r="E215" i="28" s="1"/>
  <c r="E238" i="28" s="1"/>
  <c r="F207" i="27"/>
  <c r="F215" i="27" s="1"/>
  <c r="F238" i="27" s="1"/>
  <c r="D207" i="27"/>
  <c r="D215" i="27" s="1"/>
  <c r="D238" i="27" s="1"/>
  <c r="N207" i="29"/>
  <c r="N215" i="29" s="1"/>
  <c r="N238" i="29" s="1"/>
  <c r="M207" i="27"/>
  <c r="M215" i="27" s="1"/>
  <c r="M238" i="27" s="1"/>
  <c r="F207" i="31"/>
  <c r="F215" i="31" s="1"/>
  <c r="F238" i="31" s="1"/>
  <c r="I207" i="29"/>
  <c r="I215" i="29" s="1"/>
  <c r="I238" i="29" s="1"/>
  <c r="F207" i="29"/>
  <c r="F215" i="29" s="1"/>
  <c r="F238" i="29" s="1"/>
  <c r="L207" i="29"/>
  <c r="L215" i="29" s="1"/>
  <c r="L238" i="29" s="1"/>
  <c r="I207" i="28"/>
  <c r="I215" i="28" s="1"/>
  <c r="I238" i="28" s="1"/>
  <c r="N207" i="28"/>
  <c r="N215" i="28" s="1"/>
  <c r="N238" i="28" s="1"/>
  <c r="E207" i="27"/>
  <c r="E215" i="27" s="1"/>
  <c r="E238" i="27" s="1"/>
  <c r="O207" i="29"/>
  <c r="O215" i="29" s="1"/>
  <c r="O238" i="29" s="1"/>
  <c r="M207" i="29"/>
  <c r="M215" i="29" s="1"/>
  <c r="M238" i="29" s="1"/>
  <c r="J207" i="28"/>
  <c r="J215" i="28" s="1"/>
  <c r="J238" i="28" s="1"/>
  <c r="D207" i="29"/>
  <c r="D215" i="29" s="1"/>
  <c r="D238" i="29" s="1"/>
  <c r="O207" i="27"/>
  <c r="O215" i="27" s="1"/>
  <c r="O238" i="27" s="1"/>
  <c r="G207" i="29"/>
  <c r="G215" i="29" s="1"/>
  <c r="G238" i="29" s="1"/>
  <c r="J207" i="27"/>
  <c r="J215" i="27" s="1"/>
  <c r="J238" i="27" s="1"/>
  <c r="K207" i="29"/>
  <c r="K215" i="29" s="1"/>
  <c r="K238" i="29" s="1"/>
  <c r="H207" i="28"/>
  <c r="H215" i="28" s="1"/>
  <c r="H238" i="28" s="1"/>
  <c r="O207" i="26"/>
  <c r="O215" i="26" s="1"/>
  <c r="O238" i="26" s="1"/>
  <c r="F207" i="28"/>
  <c r="F215" i="28" s="1"/>
  <c r="F238" i="28" s="1"/>
  <c r="G207" i="26"/>
  <c r="G215" i="26" s="1"/>
  <c r="G238" i="26" s="1"/>
  <c r="I207" i="30"/>
  <c r="I215" i="30" s="1"/>
  <c r="I238" i="30" s="1"/>
  <c r="E207" i="29"/>
  <c r="E215" i="29" s="1"/>
  <c r="E238" i="29" s="1"/>
  <c r="L207" i="28"/>
  <c r="L215" i="28" s="1"/>
  <c r="L238" i="28" s="1"/>
  <c r="K207" i="26"/>
  <c r="K215" i="26" s="1"/>
  <c r="K238" i="26" s="1"/>
  <c r="D207" i="28"/>
  <c r="D215" i="28" s="1"/>
  <c r="D238" i="28" s="1"/>
</calcChain>
</file>

<file path=xl/sharedStrings.xml><?xml version="1.0" encoding="utf-8"?>
<sst xmlns="http://schemas.openxmlformats.org/spreadsheetml/2006/main" count="7171" uniqueCount="329">
  <si>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</si>
  <si>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</si>
  <si>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</si>
  <si>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</si>
  <si>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</si>
  <si>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</si>
  <si>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</si>
  <si>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</si>
  <si>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</si>
  <si>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</si>
  <si>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</si>
  <si>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</si>
  <si>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Kode</t>
  </si>
  <si>
    <t>COA</t>
  </si>
  <si>
    <t>NAMA KANTOR</t>
  </si>
  <si>
    <t>Cabang</t>
  </si>
  <si>
    <t>BARU</t>
  </si>
  <si>
    <t>Renc</t>
  </si>
  <si>
    <t>SURAKARTA</t>
  </si>
  <si>
    <t>CAPEM MANAHAN</t>
  </si>
  <si>
    <t>CAPEM GADING</t>
  </si>
  <si>
    <t>CAPEM NUSUKAN</t>
  </si>
  <si>
    <t>SKA</t>
  </si>
  <si>
    <t>GAB SURAKARTA</t>
  </si>
  <si>
    <t>KLATEN</t>
  </si>
  <si>
    <t>CAPEM PEDAN</t>
  </si>
  <si>
    <t>CAPEM PLASA KLATEN</t>
  </si>
  <si>
    <t>CAPEM JATINOM</t>
  </si>
  <si>
    <t>CAPEM WEDI</t>
  </si>
  <si>
    <t>CAPEM DELANGGU</t>
  </si>
  <si>
    <t>CAPEM PRAMBANAN</t>
  </si>
  <si>
    <t>KLT</t>
  </si>
  <si>
    <t>GAB KLATEN</t>
  </si>
  <si>
    <t>SRAGEN</t>
  </si>
  <si>
    <t>CAPEM GEMOLONG</t>
  </si>
  <si>
    <t>CAPEM PSR KOTA SRAGEN</t>
  </si>
  <si>
    <t>CAPEM GONDANG</t>
  </si>
  <si>
    <t>SRG</t>
  </si>
  <si>
    <t>GAB SRAGEN</t>
  </si>
  <si>
    <t>WONOGIRI</t>
  </si>
  <si>
    <t>CAPEM BATURETNO</t>
  </si>
  <si>
    <t>CAPEM PRACIMANTORO</t>
  </si>
  <si>
    <t>CAPEM JATISRONO</t>
  </si>
  <si>
    <t>CAPEM RSU WONOGIRI</t>
  </si>
  <si>
    <t>CAPEM PURWANTORO</t>
  </si>
  <si>
    <t>WNG</t>
  </si>
  <si>
    <t>GAB WONOGIRI</t>
  </si>
  <si>
    <t>KARANGANYAR</t>
  </si>
  <si>
    <t>CAPEM KARANG PANDAN</t>
  </si>
  <si>
    <t>CAPEM PALUR</t>
  </si>
  <si>
    <t>CAPEM JATIPURO</t>
  </si>
  <si>
    <t>CAPEM KERJO</t>
  </si>
  <si>
    <t>CAPEM GONDANGREJO(BARU)</t>
  </si>
  <si>
    <t>KRY</t>
  </si>
  <si>
    <t>GAB KARANGANYAR</t>
  </si>
  <si>
    <t>BOYOLALI</t>
  </si>
  <si>
    <t>CAPEM SUNGGINGAN</t>
  </si>
  <si>
    <t>CAPEM SIMO</t>
  </si>
  <si>
    <t>CAPEM KARANGGEDE</t>
  </si>
  <si>
    <t>BYL</t>
  </si>
  <si>
    <t>GAB BOYOLALI</t>
  </si>
  <si>
    <t>SUKOHARJO</t>
  </si>
  <si>
    <t>CAPEM KARTOSURO</t>
  </si>
  <si>
    <t>CAPEM PSR TAWANGSARI</t>
  </si>
  <si>
    <t>CAPEM NGUTER</t>
  </si>
  <si>
    <t>CAPEM MOJOLABAN</t>
  </si>
  <si>
    <t>CAPEM SOLOBARU (BARU)</t>
  </si>
  <si>
    <t>SKH</t>
  </si>
  <si>
    <t>GAB SUKOHARJO</t>
  </si>
  <si>
    <t>SURAKARTA KORPORASI</t>
  </si>
  <si>
    <t>SKA KOR</t>
  </si>
  <si>
    <t>KSKA</t>
  </si>
  <si>
    <t>GAB. KOORD. SURAKARTA</t>
  </si>
  <si>
    <t>PURWOKERTO</t>
  </si>
  <si>
    <t>CAPEM PSR WAGE</t>
  </si>
  <si>
    <t>CAPEM PSR AJI BARANG</t>
  </si>
  <si>
    <t>CAPEM PSR SUKARAJA</t>
  </si>
  <si>
    <t>CAPEM SUMPIUH</t>
  </si>
  <si>
    <t>CAPEM WANGON</t>
  </si>
  <si>
    <t>PWK</t>
  </si>
  <si>
    <t>GAB PURWOKERTO</t>
  </si>
  <si>
    <t>CILACAP</t>
  </si>
  <si>
    <t>CAPEM MAJENANG</t>
  </si>
  <si>
    <t>CAPEM PSR GEDE</t>
  </si>
  <si>
    <t>CAPEM PSR KROYA</t>
  </si>
  <si>
    <t>CAPEM SIDAREJA</t>
  </si>
  <si>
    <t>CLC</t>
  </si>
  <si>
    <t>GAB CILACAP</t>
  </si>
  <si>
    <t>BANJARNEGARA</t>
  </si>
  <si>
    <t>CAPEM KLAMPOK</t>
  </si>
  <si>
    <t>CAPEM KARANGKOBAR</t>
  </si>
  <si>
    <t>CAPEM WANADADI</t>
  </si>
  <si>
    <t>BJN</t>
  </si>
  <si>
    <t>GAB BANJARNEGARA</t>
  </si>
  <si>
    <t>PURBALINGGA</t>
  </si>
  <si>
    <t>CAPEM PSR BOBOTSARI</t>
  </si>
  <si>
    <t>CAPEM PSR PURBALINGGA</t>
  </si>
  <si>
    <t>PBL</t>
  </si>
  <si>
    <t>GAB PURBALINGGA</t>
  </si>
  <si>
    <t>KPWK</t>
  </si>
  <si>
    <t>GAB. KOORD. PURWOKERTO</t>
  </si>
  <si>
    <t>TEGAL</t>
  </si>
  <si>
    <t>CAPEM PSR PAGI</t>
  </si>
  <si>
    <t>CAPEM MARGADANA</t>
  </si>
  <si>
    <t>TGL</t>
  </si>
  <si>
    <t>GAB TEGAL</t>
  </si>
  <si>
    <t>PEKALONGAN</t>
  </si>
  <si>
    <t>PKL</t>
  </si>
  <si>
    <t>GAB PEKALONGAN</t>
  </si>
  <si>
    <t>PEMALANG</t>
  </si>
  <si>
    <t>CAPEM PSR KOTA PEMALANG</t>
  </si>
  <si>
    <t>CAPEM PSR COMAL</t>
  </si>
  <si>
    <t>CAPEM PSR RANDUDONGKAL</t>
  </si>
  <si>
    <t>CAPEM BELIK</t>
  </si>
  <si>
    <t>PML</t>
  </si>
  <si>
    <t>GAB PEMALANG</t>
  </si>
  <si>
    <t>BREBES</t>
  </si>
  <si>
    <t>CAPEM KETANGGUNGAN</t>
  </si>
  <si>
    <t>CAPEM BUMIAYU</t>
  </si>
  <si>
    <t>CAPEM JATIBARANG</t>
  </si>
  <si>
    <t>BRB</t>
  </si>
  <si>
    <t>GAB BREBES</t>
  </si>
  <si>
    <t>BATANG</t>
  </si>
  <si>
    <t>CAPEM PSR BATANG</t>
  </si>
  <si>
    <t>CAPEM LIMPUNG</t>
  </si>
  <si>
    <t>CAPEM BANDAR</t>
  </si>
  <si>
    <t>BTG</t>
  </si>
  <si>
    <t>GAB BATANG</t>
  </si>
  <si>
    <t>SLAWI</t>
  </si>
  <si>
    <t>CAPEM MARGASARI</t>
  </si>
  <si>
    <t>CAPEM PSR BANJARAN</t>
  </si>
  <si>
    <t>CAPEM KEMANTRAN</t>
  </si>
  <si>
    <t>SLW</t>
  </si>
  <si>
    <t>GAB SLAWI</t>
  </si>
  <si>
    <t>KAJEN</t>
  </si>
  <si>
    <t>CAPEM KEDUNGWUNI</t>
  </si>
  <si>
    <t>CAPEM WIRADESA</t>
  </si>
  <si>
    <t>CAPEM DORO</t>
  </si>
  <si>
    <t>KJN</t>
  </si>
  <si>
    <t>GAB KAJEN</t>
  </si>
  <si>
    <t>KTGL</t>
  </si>
  <si>
    <t>GAB. KOORD. TEGAL</t>
  </si>
  <si>
    <t>MAGELANG</t>
  </si>
  <si>
    <t>CAPEM MUNTILAN</t>
  </si>
  <si>
    <t>CAPEM PSR GRABAG</t>
  </si>
  <si>
    <t>CAPEM PSR BOROBUDUR</t>
  </si>
  <si>
    <t>CAPEM PSR BANDONGAN</t>
  </si>
  <si>
    <t>CAPEM PSR REJOWINANGUN</t>
  </si>
  <si>
    <t>CAPEM SALAMAN</t>
  </si>
  <si>
    <t>CAPEM SALAM</t>
  </si>
  <si>
    <t>CAPEM MERTOYUDAN</t>
  </si>
  <si>
    <t>MGL</t>
  </si>
  <si>
    <t>GAB MAGELANG</t>
  </si>
  <si>
    <t>KEBUMEN</t>
  </si>
  <si>
    <t>CAPEM KARANGANYAR</t>
  </si>
  <si>
    <t>CAPEM GOMBONG</t>
  </si>
  <si>
    <t>CAPEM PREMBUN</t>
  </si>
  <si>
    <t>CAPEM KUTOWINANGUN</t>
  </si>
  <si>
    <t>CAPEM AYAH</t>
  </si>
  <si>
    <t>CAPEM PETANAHAN</t>
  </si>
  <si>
    <t>KBM</t>
  </si>
  <si>
    <t>GAB KEBUMEN</t>
  </si>
  <si>
    <t>PURWOREJO</t>
  </si>
  <si>
    <t>CAPEM KUTOARJO</t>
  </si>
  <si>
    <t>CAPEM BALEDONO</t>
  </si>
  <si>
    <t>CAPEM PURWODADI</t>
  </si>
  <si>
    <t>PWJ</t>
  </si>
  <si>
    <t>GAB PURWOREJO</t>
  </si>
  <si>
    <t>TEMANGGUNG</t>
  </si>
  <si>
    <t>CAPEM PARAKAN</t>
  </si>
  <si>
    <t>CAPEM NGADIREJO</t>
  </si>
  <si>
    <t>CAPEM KRANGGAN</t>
  </si>
  <si>
    <t>TMG</t>
  </si>
  <si>
    <t>GAB TEMANGGUNG</t>
  </si>
  <si>
    <t>WONOSOBO</t>
  </si>
  <si>
    <t>CAPEM KRETEK</t>
  </si>
  <si>
    <t>CAPEM KALIWIRO</t>
  </si>
  <si>
    <t>CAPEM SELOMERTO</t>
  </si>
  <si>
    <t>WNB</t>
  </si>
  <si>
    <t>GAB WONOSOBO</t>
  </si>
  <si>
    <t>CABANG YOGYAKARTA *</t>
  </si>
  <si>
    <t>YGY</t>
  </si>
  <si>
    <t>GAB YOGYAKARTA</t>
  </si>
  <si>
    <t>KMGL</t>
  </si>
  <si>
    <t>GAB. KOORD. MAGELANG</t>
  </si>
  <si>
    <t>PATI</t>
  </si>
  <si>
    <t>CAPEM JUWANA</t>
  </si>
  <si>
    <t>CAPEM TAYU</t>
  </si>
  <si>
    <t>CAPEM KAYEN</t>
  </si>
  <si>
    <t>PTI</t>
  </si>
  <si>
    <t>GAB PATI</t>
  </si>
  <si>
    <t>JEPARA</t>
  </si>
  <si>
    <t>CAPEM PECANGAAN</t>
  </si>
  <si>
    <t>CAPEM BANGSRI</t>
  </si>
  <si>
    <t>CAPEM MAYONG</t>
  </si>
  <si>
    <t>CAPEM PSR KOTA JEPARA</t>
  </si>
  <si>
    <t>JPR</t>
  </si>
  <si>
    <t>GAB JEPARA</t>
  </si>
  <si>
    <t>KUDUS</t>
  </si>
  <si>
    <t>CAPEM PLAZA KUDUS</t>
  </si>
  <si>
    <t>CAPEM PSR KLIWON</t>
  </si>
  <si>
    <t>KDS</t>
  </si>
  <si>
    <t>GAB KUDUS</t>
  </si>
  <si>
    <t>BLORA</t>
  </si>
  <si>
    <t>CAPEM CEPU</t>
  </si>
  <si>
    <t>CAPEM PSR KOTA BLORA</t>
  </si>
  <si>
    <t>CAPEM NGAWEN</t>
  </si>
  <si>
    <t>BLR</t>
  </si>
  <si>
    <t>GAB BLORA</t>
  </si>
  <si>
    <t>REMBANG</t>
  </si>
  <si>
    <t>CAPEM PSR KOTA REMBANG</t>
  </si>
  <si>
    <t>CAPEM LASEM</t>
  </si>
  <si>
    <t>CAPEM KRAGAN (BARU)</t>
  </si>
  <si>
    <t>RBG</t>
  </si>
  <si>
    <t>GAB REMBANG</t>
  </si>
  <si>
    <t>KPTI</t>
  </si>
  <si>
    <t>GAB. KOORD. PATI</t>
  </si>
  <si>
    <t>SEMARANG</t>
  </si>
  <si>
    <t>CAPEM UNES</t>
  </si>
  <si>
    <t>CAPEM KALIGAWE</t>
  </si>
  <si>
    <t>CAPEM SAMPANGAN</t>
  </si>
  <si>
    <t>CAPEM PSR JOHAR</t>
  </si>
  <si>
    <t>CAPEM POLITEHNIK</t>
  </si>
  <si>
    <t>CAPEM NGALIYAN</t>
  </si>
  <si>
    <t>CAPEM SIMPANG LIMA PLAZA</t>
  </si>
  <si>
    <t>CAPEM SATRIOWIBOWO</t>
  </si>
  <si>
    <t>CAPEM KAGOK</t>
  </si>
  <si>
    <t>CAPEM MAJAPAHIT</t>
  </si>
  <si>
    <t>CAPEM METRO PETERONGAN</t>
  </si>
  <si>
    <t>CAPEM UDINUS</t>
  </si>
  <si>
    <t>CAPEM BANYUMANIK</t>
  </si>
  <si>
    <t>SMG</t>
  </si>
  <si>
    <t>GAB SEMARANG</t>
  </si>
  <si>
    <t>PURWODADI</t>
  </si>
  <si>
    <t>CAPEM PSR WIROSARI</t>
  </si>
  <si>
    <t>CAPEM PSR PURWODADI</t>
  </si>
  <si>
    <t>CAPEM GUBUG</t>
  </si>
  <si>
    <t>PWD</t>
  </si>
  <si>
    <t>GAB PURWODADI</t>
  </si>
  <si>
    <t>KENDAL</t>
  </si>
  <si>
    <t>CAPEM WELERI</t>
  </si>
  <si>
    <t>CAPEM PSR BOJA</t>
  </si>
  <si>
    <t>CAPEM SUKOREJO</t>
  </si>
  <si>
    <t>KDL</t>
  </si>
  <si>
    <t>GAB KENDAL</t>
  </si>
  <si>
    <t>UNGARAN</t>
  </si>
  <si>
    <t>CAPEM UNGARAN KOTA</t>
  </si>
  <si>
    <t>CAPEM PSR BABADAN</t>
  </si>
  <si>
    <t>CAPEM AMBARAWA</t>
  </si>
  <si>
    <t>CAPEM TENGARAN</t>
  </si>
  <si>
    <t>UNG</t>
  </si>
  <si>
    <t>GAB UNGARAN</t>
  </si>
  <si>
    <t>DEMAK</t>
  </si>
  <si>
    <t>CAPEM MRANGGEN</t>
  </si>
  <si>
    <t>CAPEM DEMPET</t>
  </si>
  <si>
    <t>DMK</t>
  </si>
  <si>
    <t>GAB DEMAK</t>
  </si>
  <si>
    <t>SALATIGA</t>
  </si>
  <si>
    <t>SLT</t>
  </si>
  <si>
    <t>GAB SALATIGA</t>
  </si>
  <si>
    <t>KSMG</t>
  </si>
  <si>
    <t>GAB. KOORD. SEMARANG</t>
  </si>
  <si>
    <t>KOOR</t>
  </si>
  <si>
    <t>GAB KOORDINATOR</t>
  </si>
  <si>
    <t>CABUT</t>
  </si>
  <si>
    <t>CAPEM SETWILDA</t>
  </si>
  <si>
    <t>CBT</t>
  </si>
  <si>
    <t>GAB CABUT</t>
  </si>
  <si>
    <t>JAKARTA PP</t>
  </si>
  <si>
    <t>CAPEM KRAMATJATI</t>
  </si>
  <si>
    <t>JKT</t>
  </si>
  <si>
    <t>GAB JAKARTA</t>
  </si>
  <si>
    <t>KANPUS</t>
  </si>
  <si>
    <t>KVN</t>
  </si>
  <si>
    <t>TOTAL KONVENSIONAL</t>
  </si>
  <si>
    <t>502</t>
  </si>
  <si>
    <t>SYARIAH SURAKARTA</t>
  </si>
  <si>
    <t>601</t>
  </si>
  <si>
    <t>KCPS UMS</t>
  </si>
  <si>
    <t>604</t>
  </si>
  <si>
    <t>KCPS SRAGEN</t>
  </si>
  <si>
    <t>605</t>
  </si>
  <si>
    <t>KCPS SUKOHARJO</t>
  </si>
  <si>
    <t>608</t>
  </si>
  <si>
    <t>KCPS KLATEN</t>
  </si>
  <si>
    <t>609</t>
  </si>
  <si>
    <t>KCPS BOYOLALI</t>
  </si>
  <si>
    <t>612</t>
  </si>
  <si>
    <t>KCPS WONOGIRI</t>
  </si>
  <si>
    <t>KCSSKA</t>
  </si>
  <si>
    <t>GAB SYARIAH SURAKARTA</t>
  </si>
  <si>
    <t>503</t>
  </si>
  <si>
    <t>SYARIAH SEMARANG</t>
  </si>
  <si>
    <t>602</t>
  </si>
  <si>
    <t>KCPS SEMARANG BARAT</t>
  </si>
  <si>
    <t>603</t>
  </si>
  <si>
    <t>KCPS UNISSULA</t>
  </si>
  <si>
    <t>606</t>
  </si>
  <si>
    <t>KCPS MAGELANG</t>
  </si>
  <si>
    <t>607</t>
  </si>
  <si>
    <t>KCPS KUDUS</t>
  </si>
  <si>
    <t>611</t>
  </si>
  <si>
    <t>KCPS SALATIGA</t>
  </si>
  <si>
    <t>KCSSMG</t>
  </si>
  <si>
    <t>GAB SYARIAH SEMARANG</t>
  </si>
  <si>
    <t>504</t>
  </si>
  <si>
    <t>SYARIAH PURWOKERTO</t>
  </si>
  <si>
    <t>KCSPWK</t>
  </si>
  <si>
    <t>GAB SYARIAH PURWOKERTO</t>
  </si>
  <si>
    <t>505</t>
  </si>
  <si>
    <t>SYARIAH PEKALONGAN</t>
  </si>
  <si>
    <t>KCPS TEGAL</t>
  </si>
  <si>
    <t>KCSPKL</t>
  </si>
  <si>
    <t>GAB SYARIAH PEKALONGAN</t>
  </si>
  <si>
    <t>501</t>
  </si>
  <si>
    <t>UUS</t>
  </si>
  <si>
    <t>GAB SYARIAH</t>
  </si>
  <si>
    <t>KSD</t>
  </si>
  <si>
    <t>TOTAL KONSOLIDASI</t>
  </si>
  <si>
    <t>No</t>
  </si>
  <si>
    <t>kode</t>
  </si>
  <si>
    <t>Nama Cabang</t>
  </si>
  <si>
    <t>Real.</t>
  </si>
  <si>
    <t>2021</t>
  </si>
  <si>
    <t>Proy.</t>
  </si>
  <si>
    <t>salah</t>
  </si>
  <si>
    <t>NO</t>
  </si>
  <si>
    <t>KODE</t>
  </si>
  <si>
    <t>CABANG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</si>
</sst>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_(* #,##0_);_(* \(#,##0\);_(* &quot;-&quot;_);_(@_)"/>
    <numFmt numFmtId="165" formatCode="_(* #,##0.00_);_(* \(#,##0.00\);_(* &quot;-&quot;??_);_(@_)"/>
    <numFmt numFmtId="166" formatCode="_(* #,##0_);_(* \(#,##0\);_(* &quot;-&quot;??_);_(@_)"/>
    <numFmt numFmtId="167" formatCode="_-* #,##0_-;\-* #,##0_-;_-* &quot;-&quot;_-;_-@"/>
    <numFmt numFmtId="168" formatCode="[$-409]mmm\-yy"/>
    <numFmt numFmtId="169" formatCode="[$-409]mmmm\-yy"/>
    <numFmt numFmtId="171" formatCode="#,##0;\(#,##0\)"/>
  </numFmts>
  <fonts count="22" x14ac:knownFonts="1">
    <font>
      <sz val="10"/>
      <color rgb="FF000000"/>
      <name val="Arial"/>
    </font>
    <font>
      <sz val="10"/>
      <color rgb="FF000000"/>
      <name val="Arial"/>
    </font>
    <font>
      <sz val="10"/>
      <color theme="1"/>
      <name val="Book Antiqua"/>
      <family val="1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b/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Book Antiqua"/>
      <family val="1"/>
    </font>
    <font>
      <sz val="9"/>
      <color theme="1"/>
      <name val="Arial"/>
      <family val="2"/>
    </font>
    <font>
      <b/>
      <sz val="9"/>
      <color rgb="FF222A35"/>
      <name val="Arial"/>
      <family val="2"/>
    </font>
    <font>
      <sz val="9"/>
      <color theme="1"/>
      <name val="Calibri"/>
      <family val="2"/>
    </font>
    <font>
      <b/>
      <sz val="9"/>
      <color theme="1"/>
      <name val="Calibri"/>
      <family val="2"/>
    </font>
    <font>
      <sz val="11"/>
      <color theme="1"/>
      <name val="Arial"/>
      <family val="2"/>
    </font>
    <font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0"/>
      <color rgb="FF222A35"/>
      <name val="Calibri"/>
      <family val="2"/>
    </font>
    <font>
      <sz val="8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b/>
      <sz val="10"/>
      <color rgb="FF0F243E"/>
      <name val="Calibri"/>
      <family val="2"/>
    </font>
    <font>
      <sz val="10"/>
      <color theme="4" tint="0.59999389629810485"/>
      <name val="Book Antiqua"/>
      <family val="1"/>
    </font>
  </fonts>
  <fills count="21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00B0F0"/>
        <bgColor rgb="FF00B0F0"/>
      </patternFill>
    </fill>
    <fill>
      <patternFill patternType="solid">
        <fgColor rgb="FFBDD6EE"/>
        <bgColor rgb="FFBDD6EE"/>
      </patternFill>
    </fill>
    <fill>
      <patternFill patternType="solid">
        <fgColor rgb="FFDEEAF6"/>
        <bgColor rgb="FFDEEAF6"/>
      </patternFill>
    </fill>
    <fill>
      <patternFill patternType="solid">
        <fgColor rgb="FF9CC2E5"/>
        <bgColor rgb="FF9CC2E5"/>
      </patternFill>
    </fill>
    <fill>
      <patternFill patternType="solid">
        <fgColor rgb="FF8E7CC3"/>
        <bgColor rgb="FF8E7CC3"/>
      </patternFill>
    </fill>
    <fill>
      <patternFill patternType="solid">
        <fgColor rgb="FFDBE5F1"/>
        <bgColor rgb="FFDBE5F1"/>
      </patternFill>
    </fill>
    <fill>
      <patternFill patternType="solid">
        <fgColor rgb="FF95B3D7"/>
        <bgColor rgb="FF95B3D7"/>
      </patternFill>
    </fill>
    <fill>
      <patternFill patternType="solid">
        <fgColor rgb="FFB8CCE4"/>
        <bgColor rgb="FFB8CCE4"/>
      </patternFill>
    </fill>
    <fill>
      <patternFill patternType="solid">
        <fgColor rgb="FF4A86E8"/>
        <bgColor rgb="FF4A86E8"/>
      </patternFill>
    </fill>
    <fill>
      <patternFill patternType="solid">
        <fgColor theme="6" tint="0.59999389629810485"/>
        <bgColor rgb="FF00B0F0"/>
      </patternFill>
    </fill>
    <fill>
      <patternFill patternType="solid">
        <fgColor theme="6" tint="0.59999389629810485"/>
        <bgColor rgb="FFFFFF00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DBE5F1"/>
      </patternFill>
    </fill>
    <fill>
      <patternFill patternType="solid">
        <fgColor theme="0"/>
        <bgColor indexed="64"/>
      </patternFill>
    </fill>
  </fills>
  <borders count="34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dashed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/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dashed">
        <color rgb="FF000000"/>
      </top>
      <bottom style="hair">
        <color rgb="FF000000"/>
      </bottom>
      <diagonal/>
    </border>
    <border>
      <left style="thin">
        <color rgb="FF000000"/>
      </left>
      <right/>
      <top style="dashed">
        <color rgb="FF000000"/>
      </top>
      <bottom style="dashed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dashed">
        <color rgb="FF000000"/>
      </top>
      <bottom style="thin">
        <color rgb="FF000000"/>
      </bottom>
      <diagonal/>
    </border>
  </borders>
  <cellStyleXfs count="4">
    <xf numFmtId="0" fontId="0" fillId="0" borderId="0"/>
    <xf numFmtId="165" fontId="1" fillId="0" borderId="0" applyFont="0" applyFill="0" applyBorder="0" applyAlignment="0" applyProtection="0"/>
    <xf numFmtId="0" fontId="12" fillId="0" borderId="2"/>
    <xf numFmtId="0" fontId="12" fillId="0" borderId="2"/>
  </cellStyleXfs>
  <cellXfs count="198">
    <xf numFmtId="0" fontId="0" fillId="0" borderId="0" xfId="0" applyFont="1" applyAlignment="1"/>
    <xf numFmtId="0" fontId="5" fillId="5" borderId="3" xfId="0" applyFont="1" applyFill="1" applyBorder="1" applyAlignment="1">
      <alignment horizontal="center" vertical="center"/>
    </xf>
    <xf numFmtId="167" fontId="5" fillId="5" borderId="4" xfId="0" applyNumberFormat="1" applyFont="1" applyFill="1" applyBorder="1" applyAlignment="1">
      <alignment horizontal="center" vertical="center"/>
    </xf>
    <xf numFmtId="168" fontId="5" fillId="3" borderId="5" xfId="0" applyNumberFormat="1" applyFont="1" applyFill="1" applyBorder="1" applyAlignment="1">
      <alignment horizontal="center" vertical="center"/>
    </xf>
    <xf numFmtId="0" fontId="6" fillId="0" borderId="0" xfId="0" applyFont="1" applyAlignment="1"/>
    <xf numFmtId="0" fontId="5" fillId="5" borderId="6" xfId="0" applyFont="1" applyFill="1" applyBorder="1" applyAlignment="1">
      <alignment horizontal="center" vertical="center"/>
    </xf>
    <xf numFmtId="167" fontId="5" fillId="5" borderId="7" xfId="0" applyNumberFormat="1" applyFont="1" applyFill="1" applyBorder="1" applyAlignment="1">
      <alignment horizontal="left" vertical="center"/>
    </xf>
    <xf numFmtId="38" fontId="5" fillId="3" borderId="6" xfId="0" applyNumberFormat="1" applyFont="1" applyFill="1" applyBorder="1" applyAlignment="1">
      <alignment horizontal="center" vertical="center"/>
    </xf>
    <xf numFmtId="164" fontId="8" fillId="4" borderId="1" xfId="0" applyNumberFormat="1" applyFont="1" applyFill="1" applyBorder="1" applyAlignment="1">
      <alignment vertical="center"/>
    </xf>
    <xf numFmtId="167" fontId="8" fillId="4" borderId="1" xfId="0" applyNumberFormat="1" applyFont="1" applyFill="1" applyBorder="1" applyAlignment="1">
      <alignment horizontal="left" vertical="center"/>
    </xf>
    <xf numFmtId="38" fontId="8" fillId="4" borderId="1" xfId="0" applyNumberFormat="1" applyFont="1" applyFill="1" applyBorder="1" applyAlignment="1">
      <alignment vertical="center"/>
    </xf>
    <xf numFmtId="0" fontId="7" fillId="0" borderId="2" xfId="0" applyFont="1" applyBorder="1" applyAlignment="1">
      <alignment horizontal="center"/>
    </xf>
    <xf numFmtId="164" fontId="8" fillId="6" borderId="2" xfId="0" applyNumberFormat="1" applyFont="1" applyFill="1" applyBorder="1" applyAlignment="1">
      <alignment vertical="center"/>
    </xf>
    <xf numFmtId="167" fontId="9" fillId="6" borderId="3" xfId="0" applyNumberFormat="1" applyFont="1" applyFill="1" applyBorder="1" applyAlignment="1">
      <alignment horizontal="left" vertical="center"/>
    </xf>
    <xf numFmtId="164" fontId="8" fillId="6" borderId="3" xfId="0" applyNumberFormat="1" applyFont="1" applyFill="1" applyBorder="1" applyAlignment="1">
      <alignment vertical="center"/>
    </xf>
    <xf numFmtId="166" fontId="8" fillId="0" borderId="13" xfId="1" applyNumberFormat="1" applyFont="1" applyBorder="1" applyAlignment="1">
      <alignment horizontal="center"/>
    </xf>
    <xf numFmtId="166" fontId="8" fillId="0" borderId="13" xfId="1" applyNumberFormat="1" applyFont="1" applyBorder="1" applyAlignment="1">
      <alignment horizontal="left"/>
    </xf>
    <xf numFmtId="166" fontId="10" fillId="0" borderId="13" xfId="1" applyNumberFormat="1" applyFont="1" applyBorder="1" applyAlignment="1">
      <alignment horizontal="right"/>
    </xf>
    <xf numFmtId="166" fontId="5" fillId="7" borderId="13" xfId="1" applyNumberFormat="1" applyFont="1" applyFill="1" applyBorder="1" applyAlignment="1">
      <alignment horizontal="center"/>
    </xf>
    <xf numFmtId="166" fontId="8" fillId="7" borderId="13" xfId="1" applyNumberFormat="1" applyFont="1" applyFill="1" applyBorder="1" applyAlignment="1">
      <alignment horizontal="center"/>
    </xf>
    <xf numFmtId="166" fontId="5" fillId="7" borderId="13" xfId="1" applyNumberFormat="1" applyFont="1" applyFill="1" applyBorder="1" applyAlignment="1">
      <alignment horizontal="left"/>
    </xf>
    <xf numFmtId="166" fontId="10" fillId="7" borderId="13" xfId="1" applyNumberFormat="1" applyFont="1" applyFill="1" applyBorder="1" applyAlignment="1">
      <alignment horizontal="right"/>
    </xf>
    <xf numFmtId="166" fontId="5" fillId="4" borderId="13" xfId="1" applyNumberFormat="1" applyFont="1" applyFill="1" applyBorder="1" applyAlignment="1">
      <alignment horizontal="center"/>
    </xf>
    <xf numFmtId="166" fontId="8" fillId="4" borderId="13" xfId="1" applyNumberFormat="1" applyFont="1" applyFill="1" applyBorder="1" applyAlignment="1">
      <alignment horizontal="center"/>
    </xf>
    <xf numFmtId="166" fontId="5" fillId="4" borderId="13" xfId="1" applyNumberFormat="1" applyFont="1" applyFill="1" applyBorder="1" applyAlignment="1">
      <alignment horizontal="left"/>
    </xf>
    <xf numFmtId="166" fontId="10" fillId="7" borderId="13" xfId="1" applyNumberFormat="1" applyFont="1" applyFill="1" applyBorder="1"/>
    <xf numFmtId="166" fontId="5" fillId="8" borderId="13" xfId="1" applyNumberFormat="1" applyFont="1" applyFill="1" applyBorder="1" applyAlignment="1">
      <alignment horizontal="center"/>
    </xf>
    <xf numFmtId="166" fontId="8" fillId="8" borderId="13" xfId="1" applyNumberFormat="1" applyFont="1" applyFill="1" applyBorder="1" applyAlignment="1">
      <alignment horizontal="center"/>
    </xf>
    <xf numFmtId="166" fontId="5" fillId="8" borderId="13" xfId="1" applyNumberFormat="1" applyFont="1" applyFill="1" applyBorder="1" applyAlignment="1">
      <alignment horizontal="left"/>
    </xf>
    <xf numFmtId="166" fontId="10" fillId="8" borderId="13" xfId="1" applyNumberFormat="1" applyFont="1" applyFill="1" applyBorder="1" applyAlignment="1">
      <alignment horizontal="right"/>
    </xf>
    <xf numFmtId="166" fontId="11" fillId="7" borderId="13" xfId="1" applyNumberFormat="1" applyFont="1" applyFill="1" applyBorder="1" applyAlignment="1"/>
    <xf numFmtId="166" fontId="8" fillId="8" borderId="13" xfId="1" applyNumberFormat="1" applyFont="1" applyFill="1" applyBorder="1" applyAlignment="1">
      <alignment vertical="center"/>
    </xf>
    <xf numFmtId="0" fontId="13" fillId="4" borderId="2" xfId="2" applyFont="1" applyFill="1" applyBorder="1"/>
    <xf numFmtId="164" fontId="3" fillId="4" borderId="2" xfId="2" applyNumberFormat="1" applyFont="1" applyFill="1" applyBorder="1" applyAlignment="1">
      <alignment vertical="center"/>
    </xf>
    <xf numFmtId="167" fontId="3" fillId="4" borderId="2" xfId="2" applyNumberFormat="1" applyFont="1" applyFill="1" applyBorder="1" applyAlignment="1">
      <alignment horizontal="left" vertical="center"/>
    </xf>
    <xf numFmtId="38" fontId="3" fillId="4" borderId="2" xfId="2" applyNumberFormat="1" applyFont="1" applyFill="1" applyBorder="1" applyAlignment="1">
      <alignment vertical="center"/>
    </xf>
    <xf numFmtId="0" fontId="12" fillId="0" borderId="2" xfId="2" applyFont="1" applyAlignment="1"/>
    <xf numFmtId="0" fontId="14" fillId="5" borderId="3" xfId="2" applyFont="1" applyFill="1" applyBorder="1" applyAlignment="1">
      <alignment horizontal="center" vertical="center"/>
    </xf>
    <xf numFmtId="167" fontId="14" fillId="5" borderId="4" xfId="2" applyNumberFormat="1" applyFont="1" applyFill="1" applyBorder="1" applyAlignment="1">
      <alignment horizontal="center" vertical="center"/>
    </xf>
    <xf numFmtId="168" fontId="14" fillId="3" borderId="5" xfId="2" applyNumberFormat="1" applyFont="1" applyFill="1" applyBorder="1" applyAlignment="1">
      <alignment horizontal="center" vertical="center"/>
    </xf>
    <xf numFmtId="168" fontId="14" fillId="9" borderId="5" xfId="2" applyNumberFormat="1" applyFont="1" applyFill="1" applyBorder="1" applyAlignment="1">
      <alignment horizontal="center" vertical="center"/>
    </xf>
    <xf numFmtId="0" fontId="14" fillId="5" borderId="6" xfId="2" applyFont="1" applyFill="1" applyBorder="1" applyAlignment="1">
      <alignment horizontal="center" vertical="center"/>
    </xf>
    <xf numFmtId="167" fontId="14" fillId="5" borderId="7" xfId="2" applyNumberFormat="1" applyFont="1" applyFill="1" applyBorder="1" applyAlignment="1">
      <alignment horizontal="left" vertical="center"/>
    </xf>
    <xf numFmtId="38" fontId="14" fillId="3" borderId="6" xfId="2" applyNumberFormat="1" applyFont="1" applyFill="1" applyBorder="1" applyAlignment="1">
      <alignment horizontal="center" vertical="center"/>
    </xf>
    <xf numFmtId="38" fontId="14" fillId="9" borderId="6" xfId="2" applyNumberFormat="1" applyFont="1" applyFill="1" applyBorder="1" applyAlignment="1">
      <alignment horizontal="center" vertical="center"/>
    </xf>
    <xf numFmtId="0" fontId="2" fillId="0" borderId="2" xfId="2" applyFont="1" applyAlignment="1">
      <alignment horizontal="center"/>
    </xf>
    <xf numFmtId="164" fontId="3" fillId="6" borderId="2" xfId="2" applyNumberFormat="1" applyFont="1" applyFill="1" applyBorder="1" applyAlignment="1">
      <alignment vertical="center"/>
    </xf>
    <xf numFmtId="164" fontId="3" fillId="6" borderId="8" xfId="2" applyNumberFormat="1" applyFont="1" applyFill="1" applyBorder="1" applyAlignment="1">
      <alignment vertical="center"/>
    </xf>
    <xf numFmtId="167" fontId="15" fillId="6" borderId="8" xfId="2" applyNumberFormat="1" applyFont="1" applyFill="1" applyBorder="1" applyAlignment="1">
      <alignment horizontal="left" vertical="center"/>
    </xf>
    <xf numFmtId="164" fontId="3" fillId="6" borderId="5" xfId="2" applyNumberFormat="1" applyFont="1" applyFill="1" applyBorder="1" applyAlignment="1">
      <alignment vertical="center"/>
    </xf>
    <xf numFmtId="0" fontId="13" fillId="0" borderId="9" xfId="2" applyFont="1" applyBorder="1" applyAlignment="1">
      <alignment horizontal="center"/>
    </xf>
    <xf numFmtId="0" fontId="16" fillId="0" borderId="9" xfId="2" applyFont="1" applyBorder="1" applyAlignment="1">
      <alignment horizontal="center"/>
    </xf>
    <xf numFmtId="167" fontId="3" fillId="0" borderId="9" xfId="2" applyNumberFormat="1" applyFont="1" applyBorder="1" applyAlignment="1">
      <alignment horizontal="left"/>
    </xf>
    <xf numFmtId="37" fontId="13" fillId="0" borderId="5" xfId="2" applyNumberFormat="1" applyFont="1" applyBorder="1" applyAlignment="1">
      <alignment horizontal="right"/>
    </xf>
    <xf numFmtId="37" fontId="13" fillId="3" borderId="5" xfId="2" applyNumberFormat="1" applyFont="1" applyFill="1" applyBorder="1" applyAlignment="1">
      <alignment horizontal="right"/>
    </xf>
    <xf numFmtId="0" fontId="13" fillId="0" borderId="10" xfId="2" applyFont="1" applyBorder="1" applyAlignment="1">
      <alignment horizontal="center"/>
    </xf>
    <xf numFmtId="0" fontId="16" fillId="0" borderId="10" xfId="2" applyFont="1" applyBorder="1" applyAlignment="1">
      <alignment horizontal="center"/>
    </xf>
    <xf numFmtId="167" fontId="3" fillId="0" borderId="10" xfId="2" applyNumberFormat="1" applyFont="1" applyBorder="1" applyAlignment="1">
      <alignment horizontal="left"/>
    </xf>
    <xf numFmtId="0" fontId="18" fillId="7" borderId="5" xfId="2" applyFont="1" applyFill="1" applyBorder="1" applyAlignment="1">
      <alignment horizontal="center"/>
    </xf>
    <xf numFmtId="0" fontId="16" fillId="7" borderId="5" xfId="2" applyFont="1" applyFill="1" applyBorder="1" applyAlignment="1">
      <alignment horizontal="center"/>
    </xf>
    <xf numFmtId="167" fontId="4" fillId="7" borderId="5" xfId="2" applyNumberFormat="1" applyFont="1" applyFill="1" applyBorder="1" applyAlignment="1">
      <alignment horizontal="left"/>
    </xf>
    <xf numFmtId="37" fontId="3" fillId="7" borderId="5" xfId="2" applyNumberFormat="1" applyFont="1" applyFill="1" applyBorder="1" applyAlignment="1">
      <alignment vertical="center"/>
    </xf>
    <xf numFmtId="37" fontId="13" fillId="10" borderId="5" xfId="2" applyNumberFormat="1" applyFont="1" applyFill="1" applyBorder="1" applyAlignment="1">
      <alignment horizontal="right"/>
    </xf>
    <xf numFmtId="0" fontId="13" fillId="0" borderId="11" xfId="2" applyFont="1" applyBorder="1" applyAlignment="1">
      <alignment horizontal="center"/>
    </xf>
    <xf numFmtId="0" fontId="16" fillId="0" borderId="11" xfId="2" applyFont="1" applyBorder="1" applyAlignment="1">
      <alignment horizontal="center"/>
    </xf>
    <xf numFmtId="167" fontId="3" fillId="0" borderId="11" xfId="2" applyNumberFormat="1" applyFont="1" applyBorder="1" applyAlignment="1">
      <alignment horizontal="left"/>
    </xf>
    <xf numFmtId="0" fontId="18" fillId="4" borderId="5" xfId="2" applyFont="1" applyFill="1" applyBorder="1" applyAlignment="1">
      <alignment horizontal="center"/>
    </xf>
    <xf numFmtId="0" fontId="16" fillId="4" borderId="5" xfId="2" applyFont="1" applyFill="1" applyBorder="1" applyAlignment="1">
      <alignment horizontal="center"/>
    </xf>
    <xf numFmtId="167" fontId="4" fillId="4" borderId="5" xfId="2" applyNumberFormat="1" applyFont="1" applyFill="1" applyBorder="1" applyAlignment="1">
      <alignment horizontal="left"/>
    </xf>
    <xf numFmtId="37" fontId="13" fillId="10" borderId="5" xfId="2" applyNumberFormat="1" applyFont="1" applyFill="1" applyBorder="1"/>
    <xf numFmtId="0" fontId="18" fillId="8" borderId="5" xfId="2" applyFont="1" applyFill="1" applyBorder="1" applyAlignment="1">
      <alignment horizontal="center"/>
    </xf>
    <xf numFmtId="0" fontId="16" fillId="8" borderId="5" xfId="2" applyFont="1" applyFill="1" applyBorder="1" applyAlignment="1">
      <alignment horizontal="center"/>
    </xf>
    <xf numFmtId="167" fontId="4" fillId="8" borderId="5" xfId="2" applyNumberFormat="1" applyFont="1" applyFill="1" applyBorder="1" applyAlignment="1">
      <alignment horizontal="left"/>
    </xf>
    <xf numFmtId="37" fontId="13" fillId="11" borderId="5" xfId="2" applyNumberFormat="1" applyFont="1" applyFill="1" applyBorder="1" applyAlignment="1">
      <alignment horizontal="right"/>
    </xf>
    <xf numFmtId="0" fontId="13" fillId="0" borderId="12" xfId="2" applyFont="1" applyBorder="1" applyAlignment="1">
      <alignment horizontal="center"/>
    </xf>
    <xf numFmtId="0" fontId="16" fillId="0" borderId="12" xfId="2" applyFont="1" applyBorder="1" applyAlignment="1">
      <alignment horizontal="center"/>
    </xf>
    <xf numFmtId="167" fontId="3" fillId="0" borderId="12" xfId="2" applyNumberFormat="1" applyFont="1" applyBorder="1" applyAlignment="1">
      <alignment horizontal="left"/>
    </xf>
    <xf numFmtId="0" fontId="13" fillId="7" borderId="5" xfId="2" applyFont="1" applyFill="1" applyBorder="1" applyAlignment="1">
      <alignment horizontal="center"/>
    </xf>
    <xf numFmtId="49" fontId="16" fillId="0" borderId="9" xfId="2" applyNumberFormat="1" applyFont="1" applyBorder="1" applyAlignment="1">
      <alignment horizontal="center"/>
    </xf>
    <xf numFmtId="37" fontId="3" fillId="0" borderId="9" xfId="2" applyNumberFormat="1" applyFont="1" applyBorder="1" applyAlignment="1">
      <alignment vertical="center"/>
    </xf>
    <xf numFmtId="37" fontId="3" fillId="0" borderId="5" xfId="2" applyNumberFormat="1" applyFont="1" applyBorder="1" applyAlignment="1">
      <alignment vertical="center"/>
    </xf>
    <xf numFmtId="0" fontId="18" fillId="4" borderId="2" xfId="2" applyFont="1" applyFill="1" applyBorder="1"/>
    <xf numFmtId="0" fontId="18" fillId="7" borderId="9" xfId="2" applyFont="1" applyFill="1" applyBorder="1" applyAlignment="1">
      <alignment horizontal="center"/>
    </xf>
    <xf numFmtId="49" fontId="19" fillId="7" borderId="9" xfId="2" applyNumberFormat="1" applyFont="1" applyFill="1" applyBorder="1" applyAlignment="1">
      <alignment horizontal="center"/>
    </xf>
    <xf numFmtId="167" fontId="4" fillId="7" borderId="9" xfId="2" applyNumberFormat="1" applyFont="1" applyFill="1" applyBorder="1" applyAlignment="1">
      <alignment horizontal="left"/>
    </xf>
    <xf numFmtId="37" fontId="4" fillId="7" borderId="9" xfId="2" applyNumberFormat="1" applyFont="1" applyFill="1" applyBorder="1" applyAlignment="1">
      <alignment vertical="center"/>
    </xf>
    <xf numFmtId="37" fontId="4" fillId="7" borderId="5" xfId="2" applyNumberFormat="1" applyFont="1" applyFill="1" applyBorder="1" applyAlignment="1">
      <alignment vertical="center"/>
    </xf>
    <xf numFmtId="37" fontId="3" fillId="4" borderId="5" xfId="2" applyNumberFormat="1" applyFont="1" applyFill="1" applyBorder="1" applyAlignment="1">
      <alignment vertical="center"/>
    </xf>
    <xf numFmtId="38" fontId="3" fillId="8" borderId="5" xfId="2" applyNumberFormat="1" applyFont="1" applyFill="1" applyBorder="1" applyAlignment="1">
      <alignment vertical="center"/>
    </xf>
    <xf numFmtId="38" fontId="13" fillId="8" borderId="5" xfId="2" applyNumberFormat="1" applyFont="1" applyFill="1" applyBorder="1" applyAlignment="1">
      <alignment vertical="center"/>
    </xf>
    <xf numFmtId="164" fontId="3" fillId="6" borderId="3" xfId="2" applyNumberFormat="1" applyFont="1" applyFill="1" applyBorder="1" applyAlignment="1">
      <alignment vertical="center"/>
    </xf>
    <xf numFmtId="37" fontId="3" fillId="0" borderId="12" xfId="2" applyNumberFormat="1" applyFont="1" applyBorder="1" applyAlignment="1">
      <alignment vertical="center"/>
    </xf>
    <xf numFmtId="0" fontId="13" fillId="0" borderId="2" xfId="2" applyFont="1"/>
    <xf numFmtId="169" fontId="18" fillId="5" borderId="14" xfId="2" quotePrefix="1" applyNumberFormat="1" applyFont="1" applyFill="1" applyBorder="1" applyAlignment="1">
      <alignment horizontal="center" vertical="center"/>
    </xf>
    <xf numFmtId="169" fontId="18" fillId="5" borderId="3" xfId="2" quotePrefix="1" applyNumberFormat="1" applyFont="1" applyFill="1" applyBorder="1" applyAlignment="1">
      <alignment horizontal="center" vertical="center"/>
    </xf>
    <xf numFmtId="0" fontId="14" fillId="5" borderId="15" xfId="2" quotePrefix="1" applyFont="1" applyFill="1" applyBorder="1" applyAlignment="1">
      <alignment horizontal="center" vertical="center"/>
    </xf>
    <xf numFmtId="0" fontId="14" fillId="5" borderId="6" xfId="2" quotePrefix="1" applyFont="1" applyFill="1" applyBorder="1" applyAlignment="1">
      <alignment horizontal="center" vertical="center"/>
    </xf>
    <xf numFmtId="167" fontId="20" fillId="12" borderId="16" xfId="2" applyNumberFormat="1" applyFont="1" applyFill="1" applyBorder="1" applyAlignment="1">
      <alignment horizontal="center" vertical="center"/>
    </xf>
    <xf numFmtId="167" fontId="20" fillId="12" borderId="8" xfId="2" applyNumberFormat="1" applyFont="1" applyFill="1" applyBorder="1" applyAlignment="1">
      <alignment horizontal="center" vertical="center"/>
    </xf>
    <xf numFmtId="37" fontId="3" fillId="0" borderId="17" xfId="2" applyNumberFormat="1" applyFont="1" applyBorder="1" applyAlignment="1">
      <alignment vertical="center"/>
    </xf>
    <xf numFmtId="37" fontId="3" fillId="10" borderId="18" xfId="2" applyNumberFormat="1" applyFont="1" applyFill="1" applyBorder="1" applyAlignment="1">
      <alignment vertical="center"/>
    </xf>
    <xf numFmtId="37" fontId="3" fillId="10" borderId="5" xfId="2" applyNumberFormat="1" applyFont="1" applyFill="1" applyBorder="1" applyAlignment="1">
      <alignment vertical="center"/>
    </xf>
    <xf numFmtId="37" fontId="3" fillId="11" borderId="18" xfId="2" applyNumberFormat="1" applyFont="1" applyFill="1" applyBorder="1" applyAlignment="1">
      <alignment vertical="center"/>
    </xf>
    <xf numFmtId="37" fontId="3" fillId="11" borderId="5" xfId="2" applyNumberFormat="1" applyFont="1" applyFill="1" applyBorder="1" applyAlignment="1">
      <alignment vertical="center"/>
    </xf>
    <xf numFmtId="37" fontId="3" fillId="10" borderId="19" xfId="2" applyNumberFormat="1" applyFont="1" applyFill="1" applyBorder="1" applyAlignment="1">
      <alignment vertical="center"/>
    </xf>
    <xf numFmtId="37" fontId="3" fillId="10" borderId="12" xfId="2" applyNumberFormat="1" applyFont="1" applyFill="1" applyBorder="1" applyAlignment="1">
      <alignment vertical="center"/>
    </xf>
    <xf numFmtId="37" fontId="13" fillId="2" borderId="5" xfId="2" applyNumberFormat="1" applyFont="1" applyFill="1" applyBorder="1" applyAlignment="1">
      <alignment horizontal="right"/>
    </xf>
    <xf numFmtId="37" fontId="3" fillId="0" borderId="20" xfId="2" applyNumberFormat="1" applyFont="1" applyBorder="1" applyAlignment="1">
      <alignment vertical="center"/>
    </xf>
    <xf numFmtId="37" fontId="3" fillId="0" borderId="21" xfId="2" applyNumberFormat="1" applyFont="1" applyBorder="1" applyAlignment="1">
      <alignment vertical="center"/>
    </xf>
    <xf numFmtId="37" fontId="3" fillId="0" borderId="19" xfId="2" applyNumberFormat="1" applyFont="1" applyBorder="1" applyAlignment="1">
      <alignment vertical="center"/>
    </xf>
    <xf numFmtId="38" fontId="3" fillId="11" borderId="18" xfId="2" applyNumberFormat="1" applyFont="1" applyFill="1" applyBorder="1" applyAlignment="1">
      <alignment vertical="center"/>
    </xf>
    <xf numFmtId="38" fontId="3" fillId="11" borderId="5" xfId="2" applyNumberFormat="1" applyFont="1" applyFill="1" applyBorder="1" applyAlignment="1">
      <alignment vertical="center"/>
    </xf>
    <xf numFmtId="168" fontId="14" fillId="13" borderId="5" xfId="2" applyNumberFormat="1" applyFont="1" applyFill="1" applyBorder="1" applyAlignment="1">
      <alignment horizontal="center" vertical="center"/>
    </xf>
    <xf numFmtId="38" fontId="14" fillId="13" borderId="5" xfId="2" applyNumberFormat="1" applyFont="1" applyFill="1" applyBorder="1" applyAlignment="1">
      <alignment horizontal="center" vertical="center"/>
    </xf>
    <xf numFmtId="37" fontId="17" fillId="0" borderId="5" xfId="2" applyNumberFormat="1" applyFont="1" applyBorder="1" applyAlignment="1">
      <alignment horizontal="right"/>
    </xf>
    <xf numFmtId="37" fontId="17" fillId="11" borderId="5" xfId="2" applyNumberFormat="1" applyFont="1" applyFill="1" applyBorder="1" applyAlignment="1">
      <alignment horizontal="right"/>
    </xf>
    <xf numFmtId="37" fontId="13" fillId="7" borderId="5" xfId="2" applyNumberFormat="1" applyFont="1" applyFill="1" applyBorder="1" applyAlignment="1">
      <alignment horizontal="right"/>
    </xf>
    <xf numFmtId="37" fontId="13" fillId="7" borderId="5" xfId="2" applyNumberFormat="1" applyFont="1" applyFill="1" applyBorder="1"/>
    <xf numFmtId="37" fontId="13" fillId="8" borderId="5" xfId="2" applyNumberFormat="1" applyFont="1" applyFill="1" applyBorder="1" applyAlignment="1">
      <alignment horizontal="right"/>
    </xf>
    <xf numFmtId="37" fontId="13" fillId="0" borderId="5" xfId="2" applyNumberFormat="1" applyFont="1" applyBorder="1" applyAlignment="1"/>
    <xf numFmtId="37" fontId="13" fillId="0" borderId="5" xfId="2" applyNumberFormat="1" applyFont="1" applyBorder="1"/>
    <xf numFmtId="167" fontId="18" fillId="7" borderId="5" xfId="2" applyNumberFormat="1" applyFont="1" applyFill="1" applyBorder="1" applyAlignment="1"/>
    <xf numFmtId="164" fontId="3" fillId="4" borderId="2" xfId="3" applyNumberFormat="1" applyFont="1" applyFill="1" applyBorder="1" applyAlignment="1">
      <alignment vertical="center"/>
    </xf>
    <xf numFmtId="167" fontId="3" fillId="4" borderId="2" xfId="3" applyNumberFormat="1" applyFont="1" applyFill="1" applyBorder="1" applyAlignment="1">
      <alignment horizontal="left" vertical="center"/>
    </xf>
    <xf numFmtId="38" fontId="3" fillId="4" borderId="2" xfId="3" applyNumberFormat="1" applyFont="1" applyFill="1" applyBorder="1" applyAlignment="1">
      <alignment vertical="center"/>
    </xf>
    <xf numFmtId="0" fontId="12" fillId="0" borderId="2" xfId="3" applyFont="1" applyAlignment="1"/>
    <xf numFmtId="0" fontId="14" fillId="14" borderId="3" xfId="3" applyFont="1" applyFill="1" applyBorder="1" applyAlignment="1">
      <alignment horizontal="center" vertical="center"/>
    </xf>
    <xf numFmtId="0" fontId="14" fillId="14" borderId="3" xfId="3" applyFont="1" applyFill="1" applyBorder="1" applyAlignment="1">
      <alignment horizontal="center" vertical="center"/>
    </xf>
    <xf numFmtId="167" fontId="14" fillId="14" borderId="4" xfId="3" applyNumberFormat="1" applyFont="1" applyFill="1" applyBorder="1" applyAlignment="1">
      <alignment horizontal="center" vertical="center"/>
    </xf>
    <xf numFmtId="168" fontId="14" fillId="15" borderId="5" xfId="3" applyNumberFormat="1" applyFont="1" applyFill="1" applyBorder="1" applyAlignment="1">
      <alignment horizontal="center" vertical="center"/>
    </xf>
    <xf numFmtId="0" fontId="14" fillId="14" borderId="6" xfId="3" applyFont="1" applyFill="1" applyBorder="1" applyAlignment="1">
      <alignment horizontal="center" vertical="center"/>
    </xf>
    <xf numFmtId="0" fontId="14" fillId="14" borderId="6" xfId="3" applyFont="1" applyFill="1" applyBorder="1" applyAlignment="1">
      <alignment horizontal="center" vertical="center"/>
    </xf>
    <xf numFmtId="167" fontId="14" fillId="14" borderId="7" xfId="3" applyNumberFormat="1" applyFont="1" applyFill="1" applyBorder="1" applyAlignment="1">
      <alignment horizontal="left" vertical="center"/>
    </xf>
    <xf numFmtId="38" fontId="14" fillId="15" borderId="6" xfId="3" applyNumberFormat="1" applyFont="1" applyFill="1" applyBorder="1" applyAlignment="1">
      <alignment horizontal="center" vertical="center"/>
    </xf>
    <xf numFmtId="0" fontId="21" fillId="16" borderId="22" xfId="3" applyFont="1" applyFill="1" applyBorder="1" applyAlignment="1">
      <alignment horizontal="center"/>
    </xf>
    <xf numFmtId="164" fontId="3" fillId="6" borderId="23" xfId="3" applyNumberFormat="1" applyFont="1" applyFill="1" applyBorder="1" applyAlignment="1">
      <alignment vertical="center"/>
    </xf>
    <xf numFmtId="167" fontId="15" fillId="6" borderId="24" xfId="3" applyNumberFormat="1" applyFont="1" applyFill="1" applyBorder="1" applyAlignment="1">
      <alignment horizontal="left" vertical="center"/>
    </xf>
    <xf numFmtId="164" fontId="3" fillId="6" borderId="5" xfId="3" applyNumberFormat="1" applyFont="1" applyFill="1" applyBorder="1" applyAlignment="1">
      <alignment vertical="center"/>
    </xf>
    <xf numFmtId="0" fontId="13" fillId="0" borderId="25" xfId="3" applyFont="1" applyBorder="1" applyAlignment="1">
      <alignment horizontal="center"/>
    </xf>
    <xf numFmtId="0" fontId="16" fillId="0" borderId="25" xfId="3" applyFont="1" applyBorder="1" applyAlignment="1">
      <alignment horizontal="center"/>
    </xf>
    <xf numFmtId="167" fontId="3" fillId="0" borderId="25" xfId="3" applyNumberFormat="1" applyFont="1" applyBorder="1" applyAlignment="1">
      <alignment horizontal="left"/>
    </xf>
    <xf numFmtId="171" fontId="13" fillId="0" borderId="26" xfId="3" applyNumberFormat="1" applyFont="1" applyBorder="1" applyAlignment="1">
      <alignment horizontal="right"/>
    </xf>
    <xf numFmtId="171" fontId="13" fillId="17" borderId="26" xfId="3" applyNumberFormat="1" applyFont="1" applyFill="1" applyBorder="1" applyAlignment="1">
      <alignment horizontal="right"/>
    </xf>
    <xf numFmtId="0" fontId="13" fillId="0" borderId="27" xfId="3" applyFont="1" applyBorder="1" applyAlignment="1">
      <alignment horizontal="center"/>
    </xf>
    <xf numFmtId="0" fontId="16" fillId="0" borderId="27" xfId="3" applyFont="1" applyBorder="1" applyAlignment="1">
      <alignment horizontal="center"/>
    </xf>
    <xf numFmtId="167" fontId="3" fillId="0" borderId="27" xfId="3" applyNumberFormat="1" applyFont="1" applyBorder="1" applyAlignment="1">
      <alignment horizontal="left"/>
    </xf>
    <xf numFmtId="171" fontId="13" fillId="0" borderId="27" xfId="3" applyNumberFormat="1" applyFont="1" applyBorder="1" applyAlignment="1">
      <alignment horizontal="right"/>
    </xf>
    <xf numFmtId="171" fontId="13" fillId="17" borderId="27" xfId="3" applyNumberFormat="1" applyFont="1" applyFill="1" applyBorder="1" applyAlignment="1">
      <alignment horizontal="right"/>
    </xf>
    <xf numFmtId="0" fontId="13" fillId="0" borderId="28" xfId="3" applyFont="1" applyBorder="1" applyAlignment="1">
      <alignment horizontal="center"/>
    </xf>
    <xf numFmtId="0" fontId="16" fillId="0" borderId="28" xfId="3" applyFont="1" applyBorder="1" applyAlignment="1">
      <alignment horizontal="center"/>
    </xf>
    <xf numFmtId="167" fontId="3" fillId="0" borderId="28" xfId="3" applyNumberFormat="1" applyFont="1" applyBorder="1" applyAlignment="1">
      <alignment horizontal="left"/>
    </xf>
    <xf numFmtId="171" fontId="13" fillId="0" borderId="29" xfId="3" applyNumberFormat="1" applyFont="1" applyBorder="1" applyAlignment="1">
      <alignment horizontal="right"/>
    </xf>
    <xf numFmtId="171" fontId="13" fillId="17" borderId="29" xfId="3" applyNumberFormat="1" applyFont="1" applyFill="1" applyBorder="1" applyAlignment="1">
      <alignment horizontal="right"/>
    </xf>
    <xf numFmtId="0" fontId="18" fillId="7" borderId="5" xfId="3" applyFont="1" applyFill="1" applyBorder="1" applyAlignment="1">
      <alignment horizontal="center"/>
    </xf>
    <xf numFmtId="0" fontId="16" fillId="7" borderId="5" xfId="3" applyFont="1" applyFill="1" applyBorder="1" applyAlignment="1">
      <alignment horizontal="center"/>
    </xf>
    <xf numFmtId="167" fontId="4" fillId="7" borderId="5" xfId="3" applyNumberFormat="1" applyFont="1" applyFill="1" applyBorder="1" applyAlignment="1">
      <alignment horizontal="left"/>
    </xf>
    <xf numFmtId="171" fontId="13" fillId="10" borderId="5" xfId="3" applyNumberFormat="1" applyFont="1" applyFill="1" applyBorder="1" applyAlignment="1">
      <alignment horizontal="right"/>
    </xf>
    <xf numFmtId="171" fontId="13" fillId="18" borderId="26" xfId="3" applyNumberFormat="1" applyFont="1" applyFill="1" applyBorder="1" applyAlignment="1">
      <alignment horizontal="right"/>
    </xf>
    <xf numFmtId="171" fontId="13" fillId="18" borderId="27" xfId="3" applyNumberFormat="1" applyFont="1" applyFill="1" applyBorder="1" applyAlignment="1">
      <alignment horizontal="right"/>
    </xf>
    <xf numFmtId="171" fontId="13" fillId="18" borderId="29" xfId="3" applyNumberFormat="1" applyFont="1" applyFill="1" applyBorder="1" applyAlignment="1">
      <alignment horizontal="right"/>
    </xf>
    <xf numFmtId="0" fontId="13" fillId="0" borderId="30" xfId="3" applyFont="1" applyBorder="1" applyAlignment="1">
      <alignment horizontal="center"/>
    </xf>
    <xf numFmtId="0" fontId="16" fillId="0" borderId="30" xfId="3" applyFont="1" applyBorder="1" applyAlignment="1">
      <alignment horizontal="center"/>
    </xf>
    <xf numFmtId="167" fontId="3" fillId="0" borderId="30" xfId="3" applyNumberFormat="1" applyFont="1" applyBorder="1" applyAlignment="1">
      <alignment horizontal="left"/>
    </xf>
    <xf numFmtId="0" fontId="18" fillId="4" borderId="5" xfId="3" applyFont="1" applyFill="1" applyBorder="1" applyAlignment="1">
      <alignment horizontal="center"/>
    </xf>
    <xf numFmtId="0" fontId="16" fillId="4" borderId="5" xfId="3" applyFont="1" applyFill="1" applyBorder="1" applyAlignment="1">
      <alignment horizontal="center"/>
    </xf>
    <xf numFmtId="167" fontId="4" fillId="4" borderId="5" xfId="3" applyNumberFormat="1" applyFont="1" applyFill="1" applyBorder="1" applyAlignment="1">
      <alignment horizontal="left"/>
    </xf>
    <xf numFmtId="171" fontId="13" fillId="19" borderId="5" xfId="3" applyNumberFormat="1" applyFont="1" applyFill="1" applyBorder="1"/>
    <xf numFmtId="171" fontId="13" fillId="10" borderId="5" xfId="3" applyNumberFormat="1" applyFont="1" applyFill="1" applyBorder="1"/>
    <xf numFmtId="0" fontId="18" fillId="8" borderId="5" xfId="3" applyFont="1" applyFill="1" applyBorder="1" applyAlignment="1">
      <alignment horizontal="center"/>
    </xf>
    <xf numFmtId="0" fontId="16" fillId="8" borderId="5" xfId="3" applyFont="1" applyFill="1" applyBorder="1" applyAlignment="1">
      <alignment horizontal="center"/>
    </xf>
    <xf numFmtId="167" fontId="4" fillId="8" borderId="5" xfId="3" applyNumberFormat="1" applyFont="1" applyFill="1" applyBorder="1" applyAlignment="1">
      <alignment horizontal="left"/>
    </xf>
    <xf numFmtId="171" fontId="13" fillId="11" borderId="5" xfId="3" applyNumberFormat="1" applyFont="1" applyFill="1" applyBorder="1" applyAlignment="1">
      <alignment horizontal="right"/>
    </xf>
    <xf numFmtId="0" fontId="12" fillId="20" borderId="2" xfId="3" applyFont="1" applyFill="1" applyAlignment="1"/>
    <xf numFmtId="0" fontId="13" fillId="0" borderId="12" xfId="3" applyFont="1" applyBorder="1" applyAlignment="1">
      <alignment horizontal="center"/>
    </xf>
    <xf numFmtId="0" fontId="16" fillId="0" borderId="12" xfId="3" applyFont="1" applyBorder="1" applyAlignment="1">
      <alignment horizontal="center"/>
    </xf>
    <xf numFmtId="167" fontId="3" fillId="0" borderId="12" xfId="3" applyNumberFormat="1" applyFont="1" applyBorder="1" applyAlignment="1">
      <alignment horizontal="left"/>
    </xf>
    <xf numFmtId="171" fontId="13" fillId="0" borderId="5" xfId="3" applyNumberFormat="1" applyFont="1" applyBorder="1" applyAlignment="1">
      <alignment horizontal="right"/>
    </xf>
    <xf numFmtId="171" fontId="13" fillId="18" borderId="5" xfId="3" applyNumberFormat="1" applyFont="1" applyFill="1" applyBorder="1" applyAlignment="1">
      <alignment horizontal="right"/>
    </xf>
    <xf numFmtId="0" fontId="13" fillId="7" borderId="5" xfId="3" applyFont="1" applyFill="1" applyBorder="1" applyAlignment="1">
      <alignment horizontal="center"/>
    </xf>
    <xf numFmtId="0" fontId="13" fillId="0" borderId="9" xfId="3" applyFont="1" applyBorder="1" applyAlignment="1">
      <alignment horizontal="center"/>
    </xf>
    <xf numFmtId="0" fontId="16" fillId="0" borderId="10" xfId="3" applyFont="1" applyBorder="1" applyAlignment="1">
      <alignment horizontal="center"/>
    </xf>
    <xf numFmtId="167" fontId="3" fillId="0" borderId="10" xfId="3" applyNumberFormat="1" applyFont="1" applyBorder="1" applyAlignment="1">
      <alignment horizontal="left"/>
    </xf>
    <xf numFmtId="0" fontId="12" fillId="0" borderId="2" xfId="3" applyFont="1" applyBorder="1" applyAlignment="1"/>
    <xf numFmtId="171" fontId="13" fillId="18" borderId="31" xfId="3" applyNumberFormat="1" applyFont="1" applyFill="1" applyBorder="1" applyAlignment="1">
      <alignment horizontal="right"/>
    </xf>
    <xf numFmtId="0" fontId="12" fillId="0" borderId="32" xfId="3" applyFont="1" applyBorder="1" applyAlignment="1"/>
    <xf numFmtId="171" fontId="13" fillId="18" borderId="33" xfId="3" applyNumberFormat="1" applyFont="1" applyFill="1" applyBorder="1" applyAlignment="1">
      <alignment horizontal="right"/>
    </xf>
    <xf numFmtId="49" fontId="16" fillId="0" borderId="9" xfId="3" applyNumberFormat="1" applyFont="1" applyBorder="1" applyAlignment="1">
      <alignment horizontal="center"/>
    </xf>
    <xf numFmtId="167" fontId="3" fillId="0" borderId="9" xfId="3" applyNumberFormat="1" applyFont="1" applyBorder="1" applyAlignment="1">
      <alignment horizontal="left"/>
    </xf>
    <xf numFmtId="171" fontId="3" fillId="0" borderId="5" xfId="3" applyNumberFormat="1" applyFont="1" applyBorder="1" applyAlignment="1">
      <alignment vertical="center"/>
    </xf>
    <xf numFmtId="0" fontId="16" fillId="0" borderId="9" xfId="3" applyFont="1" applyBorder="1" applyAlignment="1">
      <alignment horizontal="center"/>
    </xf>
    <xf numFmtId="171" fontId="3" fillId="7" borderId="5" xfId="3" applyNumberFormat="1" applyFont="1" applyFill="1" applyBorder="1" applyAlignment="1">
      <alignment vertical="center"/>
    </xf>
    <xf numFmtId="0" fontId="18" fillId="7" borderId="9" xfId="3" applyFont="1" applyFill="1" applyBorder="1" applyAlignment="1">
      <alignment horizontal="center"/>
    </xf>
    <xf numFmtId="49" fontId="19" fillId="7" borderId="9" xfId="3" applyNumberFormat="1" applyFont="1" applyFill="1" applyBorder="1" applyAlignment="1">
      <alignment horizontal="center"/>
    </xf>
    <xf numFmtId="167" fontId="4" fillId="7" borderId="9" xfId="3" applyNumberFormat="1" applyFont="1" applyFill="1" applyBorder="1" applyAlignment="1">
      <alignment horizontal="left"/>
    </xf>
    <xf numFmtId="171" fontId="4" fillId="7" borderId="5" xfId="3" applyNumberFormat="1" applyFont="1" applyFill="1" applyBorder="1" applyAlignment="1">
      <alignment vertical="center"/>
    </xf>
    <xf numFmtId="171" fontId="3" fillId="4" borderId="5" xfId="3" applyNumberFormat="1" applyFont="1" applyFill="1" applyBorder="1" applyAlignment="1">
      <alignment vertical="center"/>
    </xf>
    <xf numFmtId="171" fontId="13" fillId="8" borderId="5" xfId="3" applyNumberFormat="1" applyFont="1" applyFill="1" applyBorder="1" applyAlignment="1">
      <alignment vertical="center"/>
    </xf>
    <xf numFmtId="0" fontId="2" fillId="0" borderId="22" xfId="3" applyFont="1" applyFill="1" applyBorder="1" applyAlignment="1">
      <alignment horizontal="center"/>
    </xf>
  </cellXfs>
  <cellStyles count="4">
    <cellStyle name="Comma" xfId="1" builtinId="3"/>
    <cellStyle name="Normal" xfId="0" builtinId="0"/>
    <cellStyle name="Normal 2" xfId="2" xr:uid="{00000000-0005-0000-0000-000002000000}"/>
    <cellStyle name="Normal 3" xfId="3" xr:uid="{09A09426-43B3-4928-83CF-238EC56FB680}"/>
  </cellStyles>
  <dxfs count="472"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  <dxf>
      <fill>
        <patternFill patternType="solid">
          <fgColor rgb="FFFEF2CB"/>
          <bgColor rgb="FFFEF2C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nif.wahyu/Downloads/Rev%20Copy%20of%20Template%20RBB%20Bulanan%202021-202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Hanif\RBB\RBB%202021\Cabang%20BL%20Rev%20T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ta"/>
      <sheetName val="Bank"/>
      <sheetName val="Kode"/>
      <sheetName val="REAL"/>
      <sheetName val="Cek "/>
      <sheetName val="Segmen"/>
      <sheetName val="Dafis"/>
      <sheetName val="Biaya_Aktiva"/>
      <sheetName val="NPBL Ringkas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.a"/>
      <sheetName val="10.b"/>
      <sheetName val="10.c.1"/>
      <sheetName val="10.c.2"/>
      <sheetName val="10.c.3"/>
      <sheetName val="10.d.1"/>
      <sheetName val="10.d.2"/>
      <sheetName val="10.d.3"/>
      <sheetName val="11"/>
      <sheetName val="12"/>
      <sheetName val="13"/>
      <sheetName val="14.b"/>
      <sheetName val="14.a"/>
      <sheetName val="15"/>
      <sheetName val="16"/>
      <sheetName val="17"/>
      <sheetName val="18"/>
      <sheetName val="21"/>
      <sheetName val="21.a"/>
      <sheetName val="21.b"/>
      <sheetName val="21.c"/>
      <sheetName val="22.a"/>
      <sheetName val="22.b"/>
      <sheetName val="22.c"/>
      <sheetName val="22.d"/>
      <sheetName val="22.e"/>
      <sheetName val="22.g"/>
      <sheetName val="22.f"/>
      <sheetName val="22.h"/>
      <sheetName val="22.i"/>
      <sheetName val="22.j"/>
      <sheetName val="22.k"/>
      <sheetName val="22.l"/>
    </sheetNames>
    <sheetDataSet>
      <sheetData sheetId="0">
        <row r="2">
          <cell r="D2" t="str">
            <v>-</v>
          </cell>
        </row>
        <row r="3">
          <cell r="D3" t="str">
            <v>Aceh</v>
          </cell>
        </row>
        <row r="4">
          <cell r="D4" t="str">
            <v>Bali</v>
          </cell>
        </row>
        <row r="5">
          <cell r="D5" t="str">
            <v>Banten</v>
          </cell>
        </row>
        <row r="6">
          <cell r="D6" t="str">
            <v>Bengkulu</v>
          </cell>
        </row>
        <row r="7">
          <cell r="D7" t="str">
            <v>DI Yogyakarta</v>
          </cell>
        </row>
        <row r="8">
          <cell r="D8" t="str">
            <v>DKI Jakarta</v>
          </cell>
        </row>
        <row r="9">
          <cell r="D9" t="str">
            <v>Gorontalo</v>
          </cell>
        </row>
        <row r="10">
          <cell r="D10" t="str">
            <v>Jambi</v>
          </cell>
        </row>
        <row r="11">
          <cell r="D11" t="str">
            <v>Jawa Barat</v>
          </cell>
        </row>
        <row r="12">
          <cell r="D12" t="str">
            <v>Jawa Tengah</v>
          </cell>
        </row>
        <row r="13">
          <cell r="D13" t="str">
            <v>Jawa Timur</v>
          </cell>
        </row>
        <row r="14">
          <cell r="D14" t="str">
            <v>Kalimantan Utara</v>
          </cell>
        </row>
        <row r="15">
          <cell r="D15" t="str">
            <v>Kalimantan Barat</v>
          </cell>
        </row>
        <row r="16">
          <cell r="D16" t="str">
            <v>Kalimantan Selatan</v>
          </cell>
        </row>
        <row r="17">
          <cell r="D17" t="str">
            <v>Kalimantan Tengah</v>
          </cell>
        </row>
        <row r="18">
          <cell r="D18" t="str">
            <v xml:space="preserve">Kalimantan Timur </v>
          </cell>
        </row>
        <row r="19">
          <cell r="D19" t="str">
            <v>Kep. Bangka Belitung</v>
          </cell>
        </row>
        <row r="20">
          <cell r="D20" t="str">
            <v>Kep. Riau</v>
          </cell>
        </row>
        <row r="21">
          <cell r="D21" t="str">
            <v>Lampung</v>
          </cell>
        </row>
        <row r="22">
          <cell r="D22" t="str">
            <v>Maluku</v>
          </cell>
        </row>
        <row r="23">
          <cell r="D23" t="str">
            <v>Maluku Utara</v>
          </cell>
        </row>
        <row r="24">
          <cell r="D24" t="str">
            <v>Nusa Tenggara Barat</v>
          </cell>
        </row>
        <row r="25">
          <cell r="D25" t="str">
            <v>Nusa Tenggara Timur</v>
          </cell>
        </row>
        <row r="26">
          <cell r="D26" t="str">
            <v>Papua</v>
          </cell>
        </row>
        <row r="27">
          <cell r="D27" t="str">
            <v>Papua Barat</v>
          </cell>
        </row>
        <row r="28">
          <cell r="D28" t="str">
            <v>Riau</v>
          </cell>
        </row>
        <row r="29">
          <cell r="D29" t="str">
            <v>Sulawesi Barat</v>
          </cell>
        </row>
        <row r="30">
          <cell r="D30" t="str">
            <v>Sulawesi Selatan</v>
          </cell>
        </row>
        <row r="31">
          <cell r="D31" t="str">
            <v>Sulawesi Tengah</v>
          </cell>
        </row>
        <row r="32">
          <cell r="D32" t="str">
            <v>Sulawesi Tenggara</v>
          </cell>
        </row>
        <row r="33">
          <cell r="D33" t="str">
            <v>Sulawesi Utara</v>
          </cell>
        </row>
        <row r="34">
          <cell r="D34" t="str">
            <v>Sumatera Barat</v>
          </cell>
        </row>
        <row r="35">
          <cell r="D35" t="str">
            <v>Sumatera Selatan</v>
          </cell>
        </row>
        <row r="36">
          <cell r="D36" t="str">
            <v>Sumatera Utara</v>
          </cell>
        </row>
        <row r="37">
          <cell r="D37" t="str">
            <v>Lain-lain</v>
          </cell>
        </row>
      </sheetData>
      <sheetData sheetId="1">
        <row r="293">
          <cell r="F293" t="str">
            <v>........................</v>
          </cell>
        </row>
      </sheetData>
      <sheetData sheetId="2">
        <row r="13">
          <cell r="C13" t="str">
            <v>-</v>
          </cell>
          <cell r="F13" t="str">
            <v>-</v>
          </cell>
          <cell r="J13" t="str">
            <v>-</v>
          </cell>
          <cell r="K13" t="str">
            <v>-</v>
          </cell>
        </row>
        <row r="14">
          <cell r="C14" t="str">
            <v>Januari</v>
          </cell>
          <cell r="F14" t="str">
            <v>TW1</v>
          </cell>
          <cell r="J14" t="str">
            <v>Komisaris</v>
          </cell>
          <cell r="K14" t="str">
            <v>Kredit</v>
          </cell>
        </row>
        <row r="15">
          <cell r="C15" t="str">
            <v>Februari</v>
          </cell>
          <cell r="F15" t="str">
            <v>TW2</v>
          </cell>
          <cell r="J15" t="str">
            <v>Direksi</v>
          </cell>
          <cell r="K15" t="str">
            <v>Penyertaan</v>
          </cell>
        </row>
        <row r="16">
          <cell r="C16" t="str">
            <v>Maret</v>
          </cell>
          <cell r="F16" t="str">
            <v>TW3</v>
          </cell>
          <cell r="J16" t="str">
            <v>Pimpinan KCBA</v>
          </cell>
          <cell r="K16" t="str">
            <v>Bank Garansi</v>
          </cell>
        </row>
        <row r="17">
          <cell r="C17" t="str">
            <v>April</v>
          </cell>
          <cell r="F17" t="str">
            <v>TW4</v>
          </cell>
          <cell r="J17" t="str">
            <v>Pemimpin Kantor Perwakilan</v>
          </cell>
          <cell r="K17" t="str">
            <v>Penyertaan dan Kredit</v>
          </cell>
        </row>
        <row r="18">
          <cell r="C18" t="str">
            <v>Mei</v>
          </cell>
          <cell r="J18" t="str">
            <v>Pejabat Eksekutif</v>
          </cell>
        </row>
        <row r="19">
          <cell r="C19" t="str">
            <v>Juni</v>
          </cell>
          <cell r="J19" t="str">
            <v>Tenaga Ahli / Konsultan</v>
          </cell>
        </row>
        <row r="20">
          <cell r="C20" t="str">
            <v>Juli</v>
          </cell>
          <cell r="J20" t="str">
            <v>Jabatan Lainnya *)</v>
          </cell>
        </row>
        <row r="21">
          <cell r="C21" t="str">
            <v>Agustus</v>
          </cell>
        </row>
        <row r="22">
          <cell r="C22" t="str">
            <v>September</v>
          </cell>
        </row>
        <row r="23">
          <cell r="C23" t="str">
            <v>Oktober</v>
          </cell>
        </row>
        <row r="24">
          <cell r="C24" t="str">
            <v>November</v>
          </cell>
        </row>
        <row r="25">
          <cell r="C25" t="str">
            <v>Desember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Rekap"/>
      <sheetName val="Tanah"/>
      <sheetName val="Konsolidasi"/>
      <sheetName val="Konven"/>
      <sheetName val="Syariah"/>
      <sheetName val="Kanpus"/>
      <sheetName val="Koord"/>
      <sheetName val="K002"/>
      <sheetName val="K003"/>
      <sheetName val="K004"/>
      <sheetName val="K005"/>
      <sheetName val="K006"/>
      <sheetName val="K021"/>
      <sheetName val="G002"/>
      <sheetName val="002"/>
      <sheetName val="076"/>
      <sheetName val="110"/>
      <sheetName val="059"/>
      <sheetName val="G003"/>
      <sheetName val="003"/>
      <sheetName val="086"/>
      <sheetName val="113"/>
      <sheetName val="120"/>
      <sheetName val="144"/>
      <sheetName val="148"/>
      <sheetName val="G004"/>
      <sheetName val="004"/>
      <sheetName val="105"/>
      <sheetName val="158"/>
      <sheetName val="G005"/>
      <sheetName val="005"/>
      <sheetName val="062"/>
      <sheetName val="096"/>
      <sheetName val="108"/>
      <sheetName val="135"/>
      <sheetName val="097"/>
      <sheetName val="162"/>
      <sheetName val="165"/>
      <sheetName val="172"/>
      <sheetName val="G006"/>
      <sheetName val="006"/>
      <sheetName val="092"/>
      <sheetName val="139"/>
      <sheetName val="153"/>
      <sheetName val="G007"/>
      <sheetName val="007"/>
      <sheetName val="G008"/>
      <sheetName val="008"/>
      <sheetName val="100"/>
      <sheetName val="066"/>
      <sheetName val="071"/>
      <sheetName val="115"/>
      <sheetName val="176"/>
      <sheetName val="G009"/>
      <sheetName val="009"/>
      <sheetName val="072"/>
      <sheetName val="074"/>
      <sheetName val="078"/>
      <sheetName val="077"/>
      <sheetName val="136"/>
      <sheetName val="138"/>
      <sheetName val="G010"/>
      <sheetName val="010"/>
      <sheetName val="063"/>
      <sheetName val="103"/>
      <sheetName val="166"/>
      <sheetName val="G011"/>
      <sheetName val="011"/>
      <sheetName val="064"/>
      <sheetName val="079"/>
      <sheetName val="112"/>
      <sheetName val="143"/>
      <sheetName val="080"/>
      <sheetName val="G012"/>
      <sheetName val="012"/>
      <sheetName val="065"/>
      <sheetName val="121"/>
      <sheetName val="137"/>
      <sheetName val="132"/>
      <sheetName val="G013"/>
      <sheetName val="013"/>
      <sheetName val="106"/>
      <sheetName val="141"/>
      <sheetName val="163"/>
      <sheetName val="G014"/>
      <sheetName val="014"/>
      <sheetName val="067"/>
      <sheetName val="102"/>
      <sheetName val="168"/>
      <sheetName val="G015"/>
      <sheetName val="015"/>
      <sheetName val="068"/>
      <sheetName val="093"/>
      <sheetName val="094"/>
      <sheetName val="119"/>
      <sheetName val="G016"/>
      <sheetName val="016"/>
      <sheetName val="069"/>
      <sheetName val="095"/>
      <sheetName val="167"/>
      <sheetName val="G017"/>
      <sheetName val="017"/>
      <sheetName val="085"/>
      <sheetName val="118"/>
      <sheetName val="156"/>
      <sheetName val="G018"/>
      <sheetName val="018"/>
      <sheetName val="129"/>
      <sheetName val="130"/>
      <sheetName val="177"/>
      <sheetName val="G019"/>
      <sheetName val="019"/>
      <sheetName val="116"/>
      <sheetName val="123"/>
      <sheetName val="140"/>
      <sheetName val="142"/>
      <sheetName val="170"/>
      <sheetName val="G020"/>
      <sheetName val="020"/>
      <sheetName val="107"/>
      <sheetName val="098"/>
      <sheetName val="161"/>
      <sheetName val="G021"/>
      <sheetName val="021"/>
      <sheetName val="051"/>
      <sheetName val="052"/>
      <sheetName val="053"/>
      <sheetName val="054"/>
      <sheetName val="055"/>
      <sheetName val="056"/>
      <sheetName val="088"/>
      <sheetName val="058"/>
      <sheetName val="089"/>
      <sheetName val="090"/>
      <sheetName val="091"/>
      <sheetName val="099"/>
      <sheetName val="146"/>
      <sheetName val="G022"/>
      <sheetName val="022"/>
      <sheetName val="073"/>
      <sheetName val="101"/>
      <sheetName val="159"/>
      <sheetName val="173"/>
      <sheetName val="G023"/>
      <sheetName val="023"/>
      <sheetName val="104"/>
      <sheetName val="155"/>
      <sheetName val="171"/>
      <sheetName val="G024"/>
      <sheetName val="024"/>
      <sheetName val="128"/>
      <sheetName val="060"/>
      <sheetName val="G025"/>
      <sheetName val="025"/>
      <sheetName val="133"/>
      <sheetName val="134"/>
      <sheetName val="111"/>
      <sheetName val="154"/>
      <sheetName val="G026"/>
      <sheetName val="026"/>
      <sheetName val="081"/>
      <sheetName val="082"/>
      <sheetName val="117"/>
      <sheetName val="G027"/>
      <sheetName val="027"/>
      <sheetName val="122"/>
      <sheetName val="125"/>
      <sheetName val="G028"/>
      <sheetName val="028"/>
      <sheetName val="126"/>
      <sheetName val="070"/>
      <sheetName val="160"/>
      <sheetName val="G029"/>
      <sheetName val="029"/>
      <sheetName val="127"/>
      <sheetName val="152"/>
      <sheetName val="169"/>
      <sheetName val="G030"/>
      <sheetName val="030"/>
      <sheetName val="075"/>
      <sheetName val="124"/>
      <sheetName val="131"/>
      <sheetName val="149"/>
      <sheetName val="174"/>
      <sheetName val="G032"/>
      <sheetName val="032"/>
      <sheetName val="083"/>
      <sheetName val="145"/>
      <sheetName val="084"/>
      <sheetName val="G033"/>
      <sheetName val="033"/>
      <sheetName val="G031"/>
      <sheetName val="031"/>
      <sheetName val="150"/>
      <sheetName val="178"/>
      <sheetName val="G034"/>
      <sheetName val="034"/>
      <sheetName val="057"/>
      <sheetName val="G035"/>
      <sheetName val="035"/>
      <sheetName val="157"/>
      <sheetName val="114"/>
      <sheetName val="175"/>
      <sheetName val="G036"/>
      <sheetName val="036"/>
      <sheetName val="151"/>
      <sheetName val="G038"/>
      <sheetName val="038"/>
      <sheetName val="G109"/>
      <sheetName val="109"/>
      <sheetName val="087"/>
      <sheetName val="164"/>
      <sheetName val="147"/>
      <sheetName val="K099"/>
      <sheetName val="K100"/>
      <sheetName val="K1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 tint="0.39997558519241921"/>
  </sheetPr>
  <dimension ref="A1:S993"/>
  <sheetViews>
    <sheetView showGridLines="0" workbookViewId="0">
      <pane xSplit="3" ySplit="3" topLeftCell="D185" activePane="bottomRight" state="frozen"/>
      <selection activeCell="J15" sqref="J15"/>
      <selection pane="topRight" activeCell="J15" sqref="J15"/>
      <selection pane="bottomLeft" activeCell="J15" sqref="J15"/>
      <selection pane="bottomRight" activeCell="D4" sqref="D4:O238"/>
    </sheetView>
  </sheetViews>
  <sheetFormatPr defaultColWidth="14.42578125" defaultRowHeight="15" customHeight="1" x14ac:dyDescent="0.2"/>
  <cols>
    <col min="1" max="1" width="8" style="36" customWidth="1"/>
    <col min="2" max="2" width="9.7109375" style="36" customWidth="1"/>
    <col min="3" max="3" width="25.42578125" style="36" customWidth="1"/>
    <col min="4" max="15" width="14.7109375" style="36" customWidth="1"/>
    <col min="16" max="19" width="9.140625" style="36" customWidth="1"/>
    <col min="20" max="16384" width="14.42578125" style="36"/>
  </cols>
  <sheetData>
    <row r="1" spans="1:19" ht="15.75" x14ac:dyDescent="0.25">
      <c r="A1" s="37" t="s">
        <v>12</v>
      </c>
      <c r="B1" s="37" t="s">
        <v>13</v>
      </c>
      <c r="C1" s="38" t="s">
        <v>14</v>
      </c>
      <c r="D1" s="40">
        <v>44200</v>
      </c>
      <c r="E1" s="40">
        <v>44231</v>
      </c>
      <c r="F1" s="40">
        <v>44259</v>
      </c>
      <c r="G1" s="40">
        <v>44290</v>
      </c>
      <c r="H1" s="40">
        <v>44320</v>
      </c>
      <c r="I1" s="40">
        <v>44351</v>
      </c>
      <c r="J1" s="40">
        <v>44381</v>
      </c>
      <c r="K1" s="40">
        <v>44412</v>
      </c>
      <c r="L1" s="40">
        <v>44443</v>
      </c>
      <c r="M1" s="40">
        <v>44473</v>
      </c>
      <c r="N1" s="40">
        <v>44504</v>
      </c>
      <c r="O1" s="40">
        <v>44534</v>
      </c>
      <c r="P1" s="32"/>
      <c r="Q1" s="32"/>
      <c r="R1" s="32"/>
      <c r="S1" s="32"/>
    </row>
    <row r="2" spans="1:19" ht="15.75" x14ac:dyDescent="0.25">
      <c r="A2" s="41" t="s">
        <v>15</v>
      </c>
      <c r="B2" s="41" t="s">
        <v>16</v>
      </c>
      <c r="C2" s="42"/>
      <c r="D2" s="44" t="s">
        <v>17</v>
      </c>
      <c r="E2" s="44" t="s">
        <v>17</v>
      </c>
      <c r="F2" s="44" t="s">
        <v>17</v>
      </c>
      <c r="G2" s="44" t="s">
        <v>17</v>
      </c>
      <c r="H2" s="44" t="s">
        <v>17</v>
      </c>
      <c r="I2" s="44" t="s">
        <v>17</v>
      </c>
      <c r="J2" s="44" t="s">
        <v>17</v>
      </c>
      <c r="K2" s="44" t="s">
        <v>17</v>
      </c>
      <c r="L2" s="44" t="s">
        <v>17</v>
      </c>
      <c r="M2" s="44" t="s">
        <v>17</v>
      </c>
      <c r="N2" s="44" t="s">
        <v>17</v>
      </c>
      <c r="O2" s="44" t="s">
        <v>17</v>
      </c>
      <c r="P2" s="32"/>
      <c r="Q2" s="32"/>
      <c r="R2" s="32"/>
      <c r="S2" s="32"/>
    </row>
    <row r="3" spans="1:19" x14ac:dyDescent="0.25">
      <c r="A3" s="45">
        <v>2100000</v>
      </c>
      <c r="B3" s="46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32"/>
      <c r="Q3" s="32"/>
      <c r="R3" s="32"/>
      <c r="S3" s="32"/>
    </row>
    <row r="4" spans="1:19" x14ac:dyDescent="0.25">
      <c r="A4" s="50">
        <v>1</v>
      </c>
      <c r="B4" s="51">
        <v>2</v>
      </c>
      <c r="C4" s="52" t="s">
        <v>18</v>
      </c>
      <c r="D4" s="53">
        <v>369500000</v>
      </c>
      <c r="E4" s="53">
        <v>472900000</v>
      </c>
      <c r="F4" s="53">
        <v>551700000</v>
      </c>
      <c r="G4" s="53">
        <v>674900000</v>
      </c>
      <c r="H4" s="53">
        <v>507400000</v>
      </c>
      <c r="I4" s="53">
        <v>561600000</v>
      </c>
      <c r="J4" s="53">
        <v>541900000</v>
      </c>
      <c r="K4" s="53">
        <v>605900000</v>
      </c>
      <c r="L4" s="53">
        <v>546800000</v>
      </c>
      <c r="M4" s="53">
        <v>477800000</v>
      </c>
      <c r="N4" s="53">
        <v>443300000</v>
      </c>
      <c r="O4" s="53">
        <v>679800000</v>
      </c>
      <c r="P4" s="32"/>
      <c r="Q4" s="32">
        <v>1000</v>
      </c>
      <c r="R4" s="32"/>
      <c r="S4" s="32"/>
    </row>
    <row r="5" spans="1:19" x14ac:dyDescent="0.25">
      <c r="A5" s="50">
        <v>2</v>
      </c>
      <c r="B5" s="51">
        <v>59</v>
      </c>
      <c r="C5" s="52" t="s">
        <v>19</v>
      </c>
      <c r="D5" s="53">
        <v>4000000</v>
      </c>
      <c r="E5" s="53">
        <v>4100000</v>
      </c>
      <c r="F5" s="53">
        <v>4000000</v>
      </c>
      <c r="G5" s="53">
        <v>4300000</v>
      </c>
      <c r="H5" s="53">
        <v>3200000</v>
      </c>
      <c r="I5" s="53">
        <v>2600000</v>
      </c>
      <c r="J5" s="53">
        <v>3600000</v>
      </c>
      <c r="K5" s="53">
        <v>3000000</v>
      </c>
      <c r="L5" s="53">
        <v>1200000</v>
      </c>
      <c r="M5" s="53">
        <v>1900000</v>
      </c>
      <c r="N5" s="53">
        <v>1900000</v>
      </c>
      <c r="O5" s="53">
        <v>16100000</v>
      </c>
      <c r="P5" s="32"/>
      <c r="Q5" s="32"/>
      <c r="R5" s="32"/>
      <c r="S5" s="32"/>
    </row>
    <row r="6" spans="1:19" x14ac:dyDescent="0.25">
      <c r="A6" s="50">
        <v>3</v>
      </c>
      <c r="B6" s="51">
        <v>76</v>
      </c>
      <c r="C6" s="52" t="s">
        <v>20</v>
      </c>
      <c r="D6" s="53">
        <v>1000000</v>
      </c>
      <c r="E6" s="53">
        <v>900000</v>
      </c>
      <c r="F6" s="53">
        <v>800000</v>
      </c>
      <c r="G6" s="53">
        <v>600000</v>
      </c>
      <c r="H6" s="53">
        <v>500000</v>
      </c>
      <c r="I6" s="53">
        <v>500000</v>
      </c>
      <c r="J6" s="53">
        <v>1200000</v>
      </c>
      <c r="K6" s="53">
        <v>1000000</v>
      </c>
      <c r="L6" s="53">
        <v>600000</v>
      </c>
      <c r="M6" s="53">
        <v>600000</v>
      </c>
      <c r="N6" s="53">
        <v>900000</v>
      </c>
      <c r="O6" s="53">
        <v>1250000</v>
      </c>
      <c r="P6" s="32"/>
      <c r="Q6" s="32"/>
      <c r="R6" s="32"/>
      <c r="S6" s="32"/>
    </row>
    <row r="7" spans="1:19" x14ac:dyDescent="0.25">
      <c r="A7" s="55">
        <v>4</v>
      </c>
      <c r="B7" s="56">
        <v>110</v>
      </c>
      <c r="C7" s="57" t="s">
        <v>21</v>
      </c>
      <c r="D7" s="53">
        <v>800000</v>
      </c>
      <c r="E7" s="53">
        <v>700000</v>
      </c>
      <c r="F7" s="53">
        <v>700000</v>
      </c>
      <c r="G7" s="53">
        <v>700000</v>
      </c>
      <c r="H7" s="53">
        <v>600000</v>
      </c>
      <c r="I7" s="53">
        <v>700000</v>
      </c>
      <c r="J7" s="53">
        <v>900000</v>
      </c>
      <c r="K7" s="53">
        <v>1300000</v>
      </c>
      <c r="L7" s="53">
        <v>700000</v>
      </c>
      <c r="M7" s="53">
        <v>700000</v>
      </c>
      <c r="N7" s="53">
        <v>700000</v>
      </c>
      <c r="O7" s="53">
        <v>2850000</v>
      </c>
      <c r="P7" s="32"/>
      <c r="Q7" s="32"/>
      <c r="R7" s="32"/>
      <c r="S7" s="32"/>
    </row>
    <row r="8" spans="1:19" x14ac:dyDescent="0.25">
      <c r="A8" s="58">
        <v>5</v>
      </c>
      <c r="B8" s="59" t="s">
        <v>22</v>
      </c>
      <c r="C8" s="60" t="s">
        <v>23</v>
      </c>
      <c r="D8" s="62">
        <v>375300000</v>
      </c>
      <c r="E8" s="62">
        <v>478600000</v>
      </c>
      <c r="F8" s="62">
        <v>557200000</v>
      </c>
      <c r="G8" s="62">
        <v>680500000</v>
      </c>
      <c r="H8" s="62">
        <v>511700000</v>
      </c>
      <c r="I8" s="62">
        <v>565400000</v>
      </c>
      <c r="J8" s="62">
        <v>547600000</v>
      </c>
      <c r="K8" s="62">
        <v>611200000</v>
      </c>
      <c r="L8" s="62">
        <v>549300000</v>
      </c>
      <c r="M8" s="62">
        <v>481000000</v>
      </c>
      <c r="N8" s="62">
        <v>446800000</v>
      </c>
      <c r="O8" s="62">
        <v>700000000</v>
      </c>
      <c r="P8" s="32"/>
      <c r="Q8" s="32"/>
      <c r="R8" s="32"/>
      <c r="S8" s="32"/>
    </row>
    <row r="9" spans="1:19" x14ac:dyDescent="0.25">
      <c r="A9" s="63">
        <v>6</v>
      </c>
      <c r="B9" s="64">
        <v>9</v>
      </c>
      <c r="C9" s="65" t="s">
        <v>24</v>
      </c>
      <c r="D9" s="53">
        <v>242900000</v>
      </c>
      <c r="E9" s="53">
        <v>339600000</v>
      </c>
      <c r="F9" s="53">
        <v>381700000</v>
      </c>
      <c r="G9" s="53">
        <v>902600000</v>
      </c>
      <c r="H9" s="53">
        <v>845100000</v>
      </c>
      <c r="I9" s="53">
        <v>948900000</v>
      </c>
      <c r="J9" s="53">
        <v>869800000</v>
      </c>
      <c r="K9" s="53">
        <v>833000000</v>
      </c>
      <c r="L9" s="53">
        <v>896900000</v>
      </c>
      <c r="M9" s="53">
        <v>896000000</v>
      </c>
      <c r="N9" s="53">
        <v>846200000</v>
      </c>
      <c r="O9" s="53">
        <v>585250000</v>
      </c>
      <c r="P9" s="32"/>
      <c r="Q9" s="32"/>
      <c r="R9" s="32"/>
      <c r="S9" s="32"/>
    </row>
    <row r="10" spans="1:19" x14ac:dyDescent="0.25">
      <c r="A10" s="50">
        <v>7</v>
      </c>
      <c r="B10" s="51">
        <v>72</v>
      </c>
      <c r="C10" s="52" t="s">
        <v>25</v>
      </c>
      <c r="D10" s="53">
        <v>14700000</v>
      </c>
      <c r="E10" s="53">
        <v>17800000</v>
      </c>
      <c r="F10" s="53">
        <v>18200000</v>
      </c>
      <c r="G10" s="53">
        <v>18500000</v>
      </c>
      <c r="H10" s="53">
        <v>14900000</v>
      </c>
      <c r="I10" s="53">
        <v>17900000</v>
      </c>
      <c r="J10" s="53">
        <v>20100000</v>
      </c>
      <c r="K10" s="53">
        <v>20400000</v>
      </c>
      <c r="L10" s="53">
        <v>20500000</v>
      </c>
      <c r="M10" s="53">
        <v>20900000</v>
      </c>
      <c r="N10" s="53">
        <v>21100000</v>
      </c>
      <c r="O10" s="53">
        <v>19500000</v>
      </c>
      <c r="P10" s="32"/>
      <c r="Q10" s="32"/>
      <c r="R10" s="32"/>
      <c r="S10" s="32"/>
    </row>
    <row r="11" spans="1:19" x14ac:dyDescent="0.25">
      <c r="A11" s="50">
        <v>8</v>
      </c>
      <c r="B11" s="51">
        <v>74</v>
      </c>
      <c r="C11" s="52" t="s">
        <v>26</v>
      </c>
      <c r="D11" s="53">
        <v>2900000</v>
      </c>
      <c r="E11" s="53">
        <v>1900000</v>
      </c>
      <c r="F11" s="53">
        <v>1900000</v>
      </c>
      <c r="G11" s="53">
        <v>2600000</v>
      </c>
      <c r="H11" s="53">
        <v>2000000</v>
      </c>
      <c r="I11" s="53">
        <v>2000000</v>
      </c>
      <c r="J11" s="53">
        <v>1700000</v>
      </c>
      <c r="K11" s="53">
        <v>2000000</v>
      </c>
      <c r="L11" s="53">
        <v>1700000</v>
      </c>
      <c r="M11" s="53">
        <v>1800000</v>
      </c>
      <c r="N11" s="53">
        <v>2000000</v>
      </c>
      <c r="O11" s="53">
        <v>4000000</v>
      </c>
      <c r="P11" s="32"/>
      <c r="Q11" s="32"/>
      <c r="R11" s="32"/>
      <c r="S11" s="32"/>
    </row>
    <row r="12" spans="1:19" x14ac:dyDescent="0.25">
      <c r="A12" s="50">
        <v>9</v>
      </c>
      <c r="B12" s="51">
        <v>78</v>
      </c>
      <c r="C12" s="52" t="s">
        <v>27</v>
      </c>
      <c r="D12" s="53">
        <v>800000</v>
      </c>
      <c r="E12" s="53">
        <v>600000</v>
      </c>
      <c r="F12" s="53">
        <v>1000000</v>
      </c>
      <c r="G12" s="53">
        <v>600000</v>
      </c>
      <c r="H12" s="53">
        <v>1600000</v>
      </c>
      <c r="I12" s="53">
        <v>900000</v>
      </c>
      <c r="J12" s="53">
        <v>1000000</v>
      </c>
      <c r="K12" s="53">
        <v>1800000</v>
      </c>
      <c r="L12" s="53">
        <v>1400000</v>
      </c>
      <c r="M12" s="53">
        <v>1400000</v>
      </c>
      <c r="N12" s="53">
        <v>1600000</v>
      </c>
      <c r="O12" s="53">
        <v>1700000</v>
      </c>
      <c r="P12" s="32"/>
      <c r="Q12" s="32"/>
      <c r="R12" s="32"/>
      <c r="S12" s="32"/>
    </row>
    <row r="13" spans="1:19" x14ac:dyDescent="0.25">
      <c r="A13" s="50">
        <v>10</v>
      </c>
      <c r="B13" s="51">
        <v>77</v>
      </c>
      <c r="C13" s="52" t="s">
        <v>28</v>
      </c>
      <c r="D13" s="53">
        <v>700000</v>
      </c>
      <c r="E13" s="53">
        <v>1100000</v>
      </c>
      <c r="F13" s="53">
        <v>1200000</v>
      </c>
      <c r="G13" s="53">
        <v>1700000</v>
      </c>
      <c r="H13" s="53">
        <v>1500000</v>
      </c>
      <c r="I13" s="53">
        <v>1400000</v>
      </c>
      <c r="J13" s="53">
        <v>900000</v>
      </c>
      <c r="K13" s="53">
        <v>1700000</v>
      </c>
      <c r="L13" s="53">
        <v>1800000</v>
      </c>
      <c r="M13" s="53">
        <v>1600000</v>
      </c>
      <c r="N13" s="53">
        <v>1900000</v>
      </c>
      <c r="O13" s="53">
        <v>2850000</v>
      </c>
      <c r="P13" s="32"/>
      <c r="Q13" s="32"/>
      <c r="R13" s="32"/>
      <c r="S13" s="32"/>
    </row>
    <row r="14" spans="1:19" ht="15.75" customHeight="1" x14ac:dyDescent="0.25">
      <c r="A14" s="50">
        <v>11</v>
      </c>
      <c r="B14" s="51">
        <v>136</v>
      </c>
      <c r="C14" s="52" t="s">
        <v>29</v>
      </c>
      <c r="D14" s="53">
        <v>1200000</v>
      </c>
      <c r="E14" s="53">
        <v>1200000</v>
      </c>
      <c r="F14" s="53">
        <v>1000000</v>
      </c>
      <c r="G14" s="53">
        <v>1200000</v>
      </c>
      <c r="H14" s="53">
        <v>1000000</v>
      </c>
      <c r="I14" s="53">
        <v>1000000</v>
      </c>
      <c r="J14" s="53">
        <v>800000</v>
      </c>
      <c r="K14" s="53">
        <v>800000</v>
      </c>
      <c r="L14" s="53">
        <v>1200000</v>
      </c>
      <c r="M14" s="53">
        <v>1400000</v>
      </c>
      <c r="N14" s="53">
        <v>1600000</v>
      </c>
      <c r="O14" s="53">
        <v>1700000</v>
      </c>
      <c r="P14" s="32"/>
      <c r="Q14" s="32"/>
      <c r="R14" s="32"/>
      <c r="S14" s="32"/>
    </row>
    <row r="15" spans="1:19" ht="15.75" customHeight="1" x14ac:dyDescent="0.25">
      <c r="A15" s="55">
        <v>12</v>
      </c>
      <c r="B15" s="56">
        <v>138</v>
      </c>
      <c r="C15" s="57" t="s">
        <v>30</v>
      </c>
      <c r="D15" s="53">
        <v>6300000</v>
      </c>
      <c r="E15" s="53">
        <v>5700000</v>
      </c>
      <c r="F15" s="53">
        <v>5400000</v>
      </c>
      <c r="G15" s="53">
        <v>4600000</v>
      </c>
      <c r="H15" s="53">
        <v>4500000</v>
      </c>
      <c r="I15" s="53">
        <v>4500000</v>
      </c>
      <c r="J15" s="53">
        <v>4500000</v>
      </c>
      <c r="K15" s="53">
        <v>4800000</v>
      </c>
      <c r="L15" s="53">
        <v>4900000</v>
      </c>
      <c r="M15" s="53">
        <v>4800000</v>
      </c>
      <c r="N15" s="53">
        <v>5000000</v>
      </c>
      <c r="O15" s="53">
        <v>9000000</v>
      </c>
      <c r="P15" s="32"/>
      <c r="Q15" s="32"/>
      <c r="R15" s="32"/>
      <c r="S15" s="32"/>
    </row>
    <row r="16" spans="1:19" ht="15.75" customHeight="1" x14ac:dyDescent="0.25">
      <c r="A16" s="58">
        <v>13</v>
      </c>
      <c r="B16" s="59" t="s">
        <v>31</v>
      </c>
      <c r="C16" s="60" t="s">
        <v>32</v>
      </c>
      <c r="D16" s="62">
        <v>269500000</v>
      </c>
      <c r="E16" s="62">
        <v>367900000</v>
      </c>
      <c r="F16" s="62">
        <v>410400000</v>
      </c>
      <c r="G16" s="62">
        <v>931800000</v>
      </c>
      <c r="H16" s="62">
        <v>870600000</v>
      </c>
      <c r="I16" s="62">
        <v>976600000</v>
      </c>
      <c r="J16" s="62">
        <v>898800000</v>
      </c>
      <c r="K16" s="62">
        <v>864500000</v>
      </c>
      <c r="L16" s="62">
        <v>928400000</v>
      </c>
      <c r="M16" s="62">
        <v>927900000</v>
      </c>
      <c r="N16" s="62">
        <v>879400000</v>
      </c>
      <c r="O16" s="62">
        <v>624000000</v>
      </c>
      <c r="P16" s="32"/>
      <c r="Q16" s="32"/>
      <c r="R16" s="32"/>
      <c r="S16" s="32"/>
    </row>
    <row r="17" spans="1:19" ht="15.75" customHeight="1" x14ac:dyDescent="0.25">
      <c r="A17" s="63">
        <v>14</v>
      </c>
      <c r="B17" s="64">
        <v>10</v>
      </c>
      <c r="C17" s="65" t="s">
        <v>33</v>
      </c>
      <c r="D17" s="53">
        <v>549400000</v>
      </c>
      <c r="E17" s="53">
        <v>624300000</v>
      </c>
      <c r="F17" s="53">
        <v>609400000</v>
      </c>
      <c r="G17" s="53">
        <v>649300000</v>
      </c>
      <c r="H17" s="53">
        <v>639300000</v>
      </c>
      <c r="I17" s="53">
        <v>700300000</v>
      </c>
      <c r="J17" s="53">
        <v>609400000</v>
      </c>
      <c r="K17" s="53">
        <v>559400000</v>
      </c>
      <c r="L17" s="53">
        <v>504500000</v>
      </c>
      <c r="M17" s="53">
        <v>521900000</v>
      </c>
      <c r="N17" s="53">
        <v>523300000</v>
      </c>
      <c r="O17" s="53">
        <v>474500000</v>
      </c>
      <c r="P17" s="32"/>
      <c r="Q17" s="32"/>
      <c r="R17" s="32"/>
      <c r="S17" s="32"/>
    </row>
    <row r="18" spans="1:19" ht="15.75" customHeight="1" x14ac:dyDescent="0.25">
      <c r="A18" s="50">
        <v>15</v>
      </c>
      <c r="B18" s="51">
        <v>63</v>
      </c>
      <c r="C18" s="52" t="s">
        <v>34</v>
      </c>
      <c r="D18" s="53">
        <v>5100000</v>
      </c>
      <c r="E18" s="53">
        <v>7600000</v>
      </c>
      <c r="F18" s="53">
        <v>13900000</v>
      </c>
      <c r="G18" s="53">
        <v>26700000</v>
      </c>
      <c r="H18" s="53">
        <v>37400000</v>
      </c>
      <c r="I18" s="53">
        <v>35600000</v>
      </c>
      <c r="J18" s="53">
        <v>27000000</v>
      </c>
      <c r="K18" s="53">
        <v>20300000</v>
      </c>
      <c r="L18" s="53">
        <v>17400000</v>
      </c>
      <c r="M18" s="53">
        <v>13200000</v>
      </c>
      <c r="N18" s="53">
        <v>9900000</v>
      </c>
      <c r="O18" s="53">
        <v>7200000</v>
      </c>
      <c r="P18" s="32"/>
      <c r="Q18" s="32"/>
      <c r="R18" s="32"/>
      <c r="S18" s="32"/>
    </row>
    <row r="19" spans="1:19" ht="15.75" customHeight="1" x14ac:dyDescent="0.25">
      <c r="A19" s="50">
        <v>16</v>
      </c>
      <c r="B19" s="51">
        <v>103</v>
      </c>
      <c r="C19" s="52" t="s">
        <v>35</v>
      </c>
      <c r="D19" s="53">
        <v>3200000</v>
      </c>
      <c r="E19" s="53">
        <v>6300000</v>
      </c>
      <c r="F19" s="53">
        <v>11800000</v>
      </c>
      <c r="G19" s="53">
        <v>20700000</v>
      </c>
      <c r="H19" s="53">
        <v>29800000</v>
      </c>
      <c r="I19" s="53">
        <v>27000000</v>
      </c>
      <c r="J19" s="53">
        <v>23800000</v>
      </c>
      <c r="K19" s="53">
        <v>17900000</v>
      </c>
      <c r="L19" s="53">
        <v>15800000</v>
      </c>
      <c r="M19" s="53">
        <v>15300000</v>
      </c>
      <c r="N19" s="53">
        <v>13200000</v>
      </c>
      <c r="O19" s="53">
        <v>8800000</v>
      </c>
      <c r="P19" s="32"/>
      <c r="Q19" s="32"/>
      <c r="R19" s="32"/>
      <c r="S19" s="32"/>
    </row>
    <row r="20" spans="1:19" ht="15.75" customHeight="1" x14ac:dyDescent="0.25">
      <c r="A20" s="55">
        <v>17</v>
      </c>
      <c r="B20" s="56">
        <v>166</v>
      </c>
      <c r="C20" s="57" t="s">
        <v>36</v>
      </c>
      <c r="D20" s="53">
        <v>1000000</v>
      </c>
      <c r="E20" s="53">
        <v>5600000</v>
      </c>
      <c r="F20" s="53">
        <v>10300000</v>
      </c>
      <c r="G20" s="53">
        <v>16500000</v>
      </c>
      <c r="H20" s="53">
        <v>23600000</v>
      </c>
      <c r="I20" s="53">
        <v>21400000</v>
      </c>
      <c r="J20" s="53">
        <v>18100000</v>
      </c>
      <c r="K20" s="53">
        <v>13500000</v>
      </c>
      <c r="L20" s="53">
        <v>9700000</v>
      </c>
      <c r="M20" s="53">
        <v>7600000</v>
      </c>
      <c r="N20" s="53">
        <v>5400000</v>
      </c>
      <c r="O20" s="53">
        <v>4500000</v>
      </c>
      <c r="P20" s="32"/>
      <c r="Q20" s="32"/>
      <c r="R20" s="32"/>
      <c r="S20" s="32"/>
    </row>
    <row r="21" spans="1:19" ht="15.75" customHeight="1" x14ac:dyDescent="0.25">
      <c r="A21" s="58">
        <v>18</v>
      </c>
      <c r="B21" s="59" t="s">
        <v>37</v>
      </c>
      <c r="C21" s="60" t="s">
        <v>38</v>
      </c>
      <c r="D21" s="62">
        <v>558700000</v>
      </c>
      <c r="E21" s="62">
        <v>643800000</v>
      </c>
      <c r="F21" s="62">
        <v>645400000</v>
      </c>
      <c r="G21" s="62">
        <v>713200000</v>
      </c>
      <c r="H21" s="62">
        <v>730100000</v>
      </c>
      <c r="I21" s="62">
        <v>784300000</v>
      </c>
      <c r="J21" s="62">
        <v>678300000</v>
      </c>
      <c r="K21" s="62">
        <v>611100000</v>
      </c>
      <c r="L21" s="62">
        <v>547400000</v>
      </c>
      <c r="M21" s="62">
        <v>558000000</v>
      </c>
      <c r="N21" s="62">
        <v>551800000</v>
      </c>
      <c r="O21" s="62">
        <v>495000000</v>
      </c>
      <c r="P21" s="32"/>
      <c r="Q21" s="32"/>
      <c r="R21" s="32"/>
      <c r="S21" s="32"/>
    </row>
    <row r="22" spans="1:19" ht="15.75" customHeight="1" x14ac:dyDescent="0.25">
      <c r="A22" s="63">
        <v>19</v>
      </c>
      <c r="B22" s="64">
        <v>11</v>
      </c>
      <c r="C22" s="65" t="s">
        <v>39</v>
      </c>
      <c r="D22" s="53">
        <v>172800000</v>
      </c>
      <c r="E22" s="53">
        <v>225400000</v>
      </c>
      <c r="F22" s="53">
        <v>278500000</v>
      </c>
      <c r="G22" s="53">
        <v>215000000</v>
      </c>
      <c r="H22" s="53">
        <v>263100000</v>
      </c>
      <c r="I22" s="53">
        <v>318700000</v>
      </c>
      <c r="J22" s="53">
        <v>235800000</v>
      </c>
      <c r="K22" s="53">
        <v>233300000</v>
      </c>
      <c r="L22" s="53">
        <v>245700000</v>
      </c>
      <c r="M22" s="53">
        <v>267100000</v>
      </c>
      <c r="N22" s="53">
        <v>234800000</v>
      </c>
      <c r="O22" s="53">
        <v>254169000</v>
      </c>
      <c r="P22" s="32"/>
      <c r="Q22" s="32"/>
      <c r="R22" s="32"/>
      <c r="S22" s="32"/>
    </row>
    <row r="23" spans="1:19" ht="15.75" customHeight="1" x14ac:dyDescent="0.25">
      <c r="A23" s="50">
        <v>20</v>
      </c>
      <c r="B23" s="51">
        <v>64</v>
      </c>
      <c r="C23" s="52" t="s">
        <v>40</v>
      </c>
      <c r="D23" s="53">
        <v>400000</v>
      </c>
      <c r="E23" s="53">
        <v>400000</v>
      </c>
      <c r="F23" s="53">
        <v>400000</v>
      </c>
      <c r="G23" s="53">
        <v>500000</v>
      </c>
      <c r="H23" s="53">
        <v>800000</v>
      </c>
      <c r="I23" s="53">
        <v>600000</v>
      </c>
      <c r="J23" s="53">
        <v>600000</v>
      </c>
      <c r="K23" s="53">
        <v>900000</v>
      </c>
      <c r="L23" s="53">
        <v>500000</v>
      </c>
      <c r="M23" s="53">
        <v>500000</v>
      </c>
      <c r="N23" s="53">
        <v>500000</v>
      </c>
      <c r="O23" s="53">
        <v>566000</v>
      </c>
      <c r="P23" s="32"/>
      <c r="Q23" s="32"/>
      <c r="R23" s="32"/>
      <c r="S23" s="32"/>
    </row>
    <row r="24" spans="1:19" ht="15.75" customHeight="1" x14ac:dyDescent="0.25">
      <c r="A24" s="50">
        <v>21</v>
      </c>
      <c r="B24" s="51">
        <v>79</v>
      </c>
      <c r="C24" s="52" t="s">
        <v>41</v>
      </c>
      <c r="D24" s="53">
        <v>100000</v>
      </c>
      <c r="E24" s="53">
        <v>100000</v>
      </c>
      <c r="F24" s="53">
        <v>100000</v>
      </c>
      <c r="G24" s="53">
        <v>100000</v>
      </c>
      <c r="H24" s="53">
        <v>100000</v>
      </c>
      <c r="I24" s="53">
        <v>100000</v>
      </c>
      <c r="J24" s="53">
        <v>100000</v>
      </c>
      <c r="K24" s="53">
        <v>300000</v>
      </c>
      <c r="L24" s="53">
        <v>100000</v>
      </c>
      <c r="M24" s="53">
        <v>100000</v>
      </c>
      <c r="N24" s="53">
        <v>100000</v>
      </c>
      <c r="O24" s="53">
        <v>235000</v>
      </c>
      <c r="P24" s="32"/>
      <c r="Q24" s="32"/>
      <c r="R24" s="32"/>
      <c r="S24" s="32"/>
    </row>
    <row r="25" spans="1:19" ht="15.75" customHeight="1" x14ac:dyDescent="0.25">
      <c r="A25" s="50">
        <v>22</v>
      </c>
      <c r="B25" s="51">
        <v>80</v>
      </c>
      <c r="C25" s="52" t="s">
        <v>42</v>
      </c>
      <c r="D25" s="53">
        <v>37284.942200000005</v>
      </c>
      <c r="E25" s="53">
        <v>95675.078399999999</v>
      </c>
      <c r="F25" s="53">
        <v>10692.991100000001</v>
      </c>
      <c r="G25" s="53">
        <v>17468.856900000002</v>
      </c>
      <c r="H25" s="53">
        <v>17549.7641</v>
      </c>
      <c r="I25" s="53">
        <v>64965.149699999994</v>
      </c>
      <c r="J25" s="53">
        <v>20910.315800000004</v>
      </c>
      <c r="K25" s="53">
        <v>140018.02980000002</v>
      </c>
      <c r="L25" s="53">
        <v>40795.878199999999</v>
      </c>
      <c r="M25" s="53">
        <v>22000</v>
      </c>
      <c r="N25" s="53">
        <v>11000</v>
      </c>
      <c r="O25" s="53">
        <v>125000</v>
      </c>
      <c r="P25" s="32"/>
      <c r="Q25" s="32"/>
      <c r="R25" s="32"/>
      <c r="S25" s="32"/>
    </row>
    <row r="26" spans="1:19" ht="15.75" customHeight="1" x14ac:dyDescent="0.25">
      <c r="A26" s="50">
        <v>23</v>
      </c>
      <c r="B26" s="51">
        <v>112</v>
      </c>
      <c r="C26" s="52" t="s">
        <v>43</v>
      </c>
      <c r="D26" s="53">
        <v>40700000</v>
      </c>
      <c r="E26" s="53">
        <v>55300000</v>
      </c>
      <c r="F26" s="53">
        <v>51100000</v>
      </c>
      <c r="G26" s="53">
        <v>48700000</v>
      </c>
      <c r="H26" s="53">
        <v>46900000</v>
      </c>
      <c r="I26" s="53">
        <v>50100000</v>
      </c>
      <c r="J26" s="53">
        <v>39600000</v>
      </c>
      <c r="K26" s="53">
        <v>38100000</v>
      </c>
      <c r="L26" s="53">
        <v>35300000</v>
      </c>
      <c r="M26" s="53">
        <v>37500000</v>
      </c>
      <c r="N26" s="53">
        <v>34100000</v>
      </c>
      <c r="O26" s="53">
        <v>34820000</v>
      </c>
      <c r="P26" s="32"/>
      <c r="Q26" s="32"/>
      <c r="R26" s="32"/>
      <c r="S26" s="32"/>
    </row>
    <row r="27" spans="1:19" ht="15.75" customHeight="1" x14ac:dyDescent="0.25">
      <c r="A27" s="55">
        <v>24</v>
      </c>
      <c r="B27" s="56">
        <v>143</v>
      </c>
      <c r="C27" s="57" t="s">
        <v>44</v>
      </c>
      <c r="D27" s="53">
        <v>100000</v>
      </c>
      <c r="E27" s="53">
        <v>100000</v>
      </c>
      <c r="F27" s="53">
        <v>100000</v>
      </c>
      <c r="G27" s="53">
        <v>100000</v>
      </c>
      <c r="H27" s="53">
        <v>100000</v>
      </c>
      <c r="I27" s="53">
        <v>100000</v>
      </c>
      <c r="J27" s="53">
        <v>100000</v>
      </c>
      <c r="K27" s="53">
        <v>100000</v>
      </c>
      <c r="L27" s="53">
        <v>100000</v>
      </c>
      <c r="M27" s="53">
        <v>100000</v>
      </c>
      <c r="N27" s="53">
        <v>100000</v>
      </c>
      <c r="O27" s="53">
        <v>85000</v>
      </c>
      <c r="P27" s="32"/>
      <c r="Q27" s="32"/>
      <c r="R27" s="32"/>
      <c r="S27" s="32"/>
    </row>
    <row r="28" spans="1:19" ht="15.75" customHeight="1" x14ac:dyDescent="0.25">
      <c r="A28" s="58">
        <v>25</v>
      </c>
      <c r="B28" s="59" t="s">
        <v>45</v>
      </c>
      <c r="C28" s="60" t="s">
        <v>46</v>
      </c>
      <c r="D28" s="62">
        <v>214137284.94220001</v>
      </c>
      <c r="E28" s="62">
        <v>281395675.07840002</v>
      </c>
      <c r="F28" s="62">
        <v>330210692.99110001</v>
      </c>
      <c r="G28" s="62">
        <v>264417468.85690001</v>
      </c>
      <c r="H28" s="62">
        <v>311017549.76410002</v>
      </c>
      <c r="I28" s="62">
        <v>369664965.14969999</v>
      </c>
      <c r="J28" s="62">
        <v>276220910.31580001</v>
      </c>
      <c r="K28" s="62">
        <v>272840018.02980006</v>
      </c>
      <c r="L28" s="62">
        <v>281740795.87819999</v>
      </c>
      <c r="M28" s="62">
        <v>305322000</v>
      </c>
      <c r="N28" s="62">
        <v>269611000</v>
      </c>
      <c r="O28" s="62">
        <v>290000000</v>
      </c>
      <c r="P28" s="32"/>
      <c r="Q28" s="32"/>
      <c r="R28" s="32"/>
      <c r="S28" s="32"/>
    </row>
    <row r="29" spans="1:19" ht="15.75" customHeight="1" x14ac:dyDescent="0.25">
      <c r="A29" s="63">
        <v>26</v>
      </c>
      <c r="B29" s="64">
        <v>19</v>
      </c>
      <c r="C29" s="65" t="s">
        <v>47</v>
      </c>
      <c r="D29" s="53">
        <v>389900000</v>
      </c>
      <c r="E29" s="53">
        <v>398400000</v>
      </c>
      <c r="F29" s="53">
        <v>453900000</v>
      </c>
      <c r="G29" s="53">
        <v>464800000</v>
      </c>
      <c r="H29" s="53">
        <v>437400000</v>
      </c>
      <c r="I29" s="53">
        <v>429300000</v>
      </c>
      <c r="J29" s="53">
        <v>404300000</v>
      </c>
      <c r="K29" s="53">
        <v>319400000</v>
      </c>
      <c r="L29" s="53">
        <v>435900000</v>
      </c>
      <c r="M29" s="53">
        <v>560900000</v>
      </c>
      <c r="N29" s="53">
        <v>481700000</v>
      </c>
      <c r="O29" s="53">
        <v>334000000</v>
      </c>
      <c r="P29" s="32"/>
      <c r="Q29" s="32"/>
      <c r="R29" s="32"/>
      <c r="S29" s="32"/>
    </row>
    <row r="30" spans="1:19" ht="15.75" customHeight="1" x14ac:dyDescent="0.25">
      <c r="A30" s="50">
        <v>27</v>
      </c>
      <c r="B30" s="51">
        <v>116</v>
      </c>
      <c r="C30" s="52" t="s">
        <v>48</v>
      </c>
      <c r="D30" s="53">
        <v>4400000</v>
      </c>
      <c r="E30" s="53">
        <v>5500000</v>
      </c>
      <c r="F30" s="53">
        <v>5400000</v>
      </c>
      <c r="G30" s="53">
        <v>5600000</v>
      </c>
      <c r="H30" s="53">
        <v>5500000</v>
      </c>
      <c r="I30" s="53">
        <v>5800000</v>
      </c>
      <c r="J30" s="53">
        <v>5900000</v>
      </c>
      <c r="K30" s="53">
        <v>5800000</v>
      </c>
      <c r="L30" s="53">
        <v>5100000</v>
      </c>
      <c r="M30" s="53">
        <v>5300000</v>
      </c>
      <c r="N30" s="53">
        <v>5400000</v>
      </c>
      <c r="O30" s="53">
        <v>3000000</v>
      </c>
      <c r="P30" s="32"/>
      <c r="Q30" s="32"/>
      <c r="R30" s="32"/>
      <c r="S30" s="32"/>
    </row>
    <row r="31" spans="1:19" ht="15.75" customHeight="1" x14ac:dyDescent="0.25">
      <c r="A31" s="50">
        <v>28</v>
      </c>
      <c r="B31" s="51">
        <v>123</v>
      </c>
      <c r="C31" s="52" t="s">
        <v>49</v>
      </c>
      <c r="D31" s="53">
        <v>5600000</v>
      </c>
      <c r="E31" s="53">
        <v>6800000</v>
      </c>
      <c r="F31" s="53">
        <v>7600000</v>
      </c>
      <c r="G31" s="53">
        <v>7800000</v>
      </c>
      <c r="H31" s="53">
        <v>7600000</v>
      </c>
      <c r="I31" s="53">
        <v>7500000</v>
      </c>
      <c r="J31" s="53">
        <v>8500000</v>
      </c>
      <c r="K31" s="53">
        <v>9600000</v>
      </c>
      <c r="L31" s="53">
        <v>9100000</v>
      </c>
      <c r="M31" s="53">
        <v>8500000</v>
      </c>
      <c r="N31" s="53">
        <v>8300000</v>
      </c>
      <c r="O31" s="53">
        <v>9000000</v>
      </c>
      <c r="P31" s="32"/>
      <c r="Q31" s="32"/>
      <c r="R31" s="32"/>
      <c r="S31" s="32"/>
    </row>
    <row r="32" spans="1:19" ht="15.75" customHeight="1" x14ac:dyDescent="0.25">
      <c r="A32" s="50">
        <v>29</v>
      </c>
      <c r="B32" s="51">
        <v>140</v>
      </c>
      <c r="C32" s="52" t="s">
        <v>50</v>
      </c>
      <c r="D32" s="53">
        <v>1700000</v>
      </c>
      <c r="E32" s="53">
        <v>2100000</v>
      </c>
      <c r="F32" s="53">
        <v>2300000</v>
      </c>
      <c r="G32" s="53">
        <v>2100000</v>
      </c>
      <c r="H32" s="53">
        <v>1900000</v>
      </c>
      <c r="I32" s="53">
        <v>2500000</v>
      </c>
      <c r="J32" s="53">
        <v>2300000</v>
      </c>
      <c r="K32" s="53">
        <v>2300000</v>
      </c>
      <c r="L32" s="53">
        <v>2300000</v>
      </c>
      <c r="M32" s="53">
        <v>2300000</v>
      </c>
      <c r="N32" s="53">
        <v>1900000</v>
      </c>
      <c r="O32" s="53">
        <v>1000000</v>
      </c>
      <c r="P32" s="32"/>
      <c r="Q32" s="32"/>
      <c r="R32" s="32"/>
      <c r="S32" s="32"/>
    </row>
    <row r="33" spans="1:19" ht="15.75" customHeight="1" x14ac:dyDescent="0.25">
      <c r="A33" s="55">
        <v>29</v>
      </c>
      <c r="B33" s="56">
        <v>142</v>
      </c>
      <c r="C33" s="57" t="s">
        <v>51</v>
      </c>
      <c r="D33" s="53">
        <v>900000</v>
      </c>
      <c r="E33" s="53">
        <v>1000000</v>
      </c>
      <c r="F33" s="53">
        <v>1000000</v>
      </c>
      <c r="G33" s="53">
        <v>1000000</v>
      </c>
      <c r="H33" s="53">
        <v>1000000</v>
      </c>
      <c r="I33" s="53">
        <v>1000000</v>
      </c>
      <c r="J33" s="53">
        <v>1000000</v>
      </c>
      <c r="K33" s="53">
        <v>900000</v>
      </c>
      <c r="L33" s="53">
        <v>900000</v>
      </c>
      <c r="M33" s="53">
        <v>900000</v>
      </c>
      <c r="N33" s="53">
        <v>800000</v>
      </c>
      <c r="O33" s="53">
        <v>1000000</v>
      </c>
      <c r="P33" s="32"/>
      <c r="Q33" s="32"/>
      <c r="R33" s="32"/>
      <c r="S33" s="32"/>
    </row>
    <row r="34" spans="1:19" ht="15.75" customHeight="1" x14ac:dyDescent="0.25">
      <c r="A34" s="55">
        <v>30</v>
      </c>
      <c r="B34" s="56">
        <v>170</v>
      </c>
      <c r="C34" s="57" t="s">
        <v>52</v>
      </c>
      <c r="D34" s="53">
        <v>1400000</v>
      </c>
      <c r="E34" s="53">
        <v>1800000</v>
      </c>
      <c r="F34" s="53">
        <v>1600000</v>
      </c>
      <c r="G34" s="53">
        <v>2000000</v>
      </c>
      <c r="H34" s="53">
        <v>1800000</v>
      </c>
      <c r="I34" s="53">
        <v>1800000</v>
      </c>
      <c r="J34" s="53">
        <v>2200000</v>
      </c>
      <c r="K34" s="53">
        <v>2000000</v>
      </c>
      <c r="L34" s="53">
        <v>2200000</v>
      </c>
      <c r="M34" s="53">
        <v>1800000</v>
      </c>
      <c r="N34" s="53">
        <v>1600000</v>
      </c>
      <c r="O34" s="53">
        <v>1000000</v>
      </c>
      <c r="P34" s="32"/>
      <c r="Q34" s="32"/>
      <c r="R34" s="32"/>
      <c r="S34" s="32"/>
    </row>
    <row r="35" spans="1:19" ht="15.75" customHeight="1" x14ac:dyDescent="0.25">
      <c r="A35" s="58">
        <v>31</v>
      </c>
      <c r="B35" s="59" t="s">
        <v>53</v>
      </c>
      <c r="C35" s="60" t="s">
        <v>54</v>
      </c>
      <c r="D35" s="62">
        <v>403900000</v>
      </c>
      <c r="E35" s="62">
        <v>415600000</v>
      </c>
      <c r="F35" s="62">
        <v>471800000</v>
      </c>
      <c r="G35" s="62">
        <v>483300000</v>
      </c>
      <c r="H35" s="62">
        <v>455200000</v>
      </c>
      <c r="I35" s="62">
        <v>447900000</v>
      </c>
      <c r="J35" s="62">
        <v>424200000</v>
      </c>
      <c r="K35" s="62">
        <v>340000000</v>
      </c>
      <c r="L35" s="62">
        <v>455500000</v>
      </c>
      <c r="M35" s="62">
        <v>579700000</v>
      </c>
      <c r="N35" s="62">
        <v>499700000</v>
      </c>
      <c r="O35" s="62">
        <v>349000000</v>
      </c>
      <c r="P35" s="32"/>
      <c r="Q35" s="32"/>
      <c r="R35" s="32"/>
      <c r="S35" s="32"/>
    </row>
    <row r="36" spans="1:19" ht="15.75" customHeight="1" x14ac:dyDescent="0.25">
      <c r="A36" s="63">
        <v>32</v>
      </c>
      <c r="B36" s="64">
        <v>26</v>
      </c>
      <c r="C36" s="65" t="s">
        <v>55</v>
      </c>
      <c r="D36" s="53">
        <v>150800000</v>
      </c>
      <c r="E36" s="53">
        <v>193000000</v>
      </c>
      <c r="F36" s="53">
        <v>189300000</v>
      </c>
      <c r="G36" s="53">
        <v>302500000</v>
      </c>
      <c r="H36" s="53">
        <v>224300000</v>
      </c>
      <c r="I36" s="53">
        <v>216400000</v>
      </c>
      <c r="J36" s="53">
        <v>161400000</v>
      </c>
      <c r="K36" s="53">
        <v>251800000</v>
      </c>
      <c r="L36" s="53">
        <v>180500000</v>
      </c>
      <c r="M36" s="53">
        <v>168200000</v>
      </c>
      <c r="N36" s="53">
        <v>164300000</v>
      </c>
      <c r="O36" s="53">
        <v>158000000</v>
      </c>
      <c r="P36" s="32"/>
      <c r="Q36" s="32"/>
      <c r="R36" s="32"/>
      <c r="S36" s="32"/>
    </row>
    <row r="37" spans="1:19" ht="15.75" customHeight="1" x14ac:dyDescent="0.25">
      <c r="A37" s="50">
        <v>33</v>
      </c>
      <c r="B37" s="51">
        <v>81</v>
      </c>
      <c r="C37" s="52" t="s">
        <v>56</v>
      </c>
      <c r="D37" s="53">
        <v>3700000</v>
      </c>
      <c r="E37" s="53">
        <v>5200000</v>
      </c>
      <c r="F37" s="53">
        <v>5400000</v>
      </c>
      <c r="G37" s="53">
        <v>5700000</v>
      </c>
      <c r="H37" s="53">
        <v>5700000</v>
      </c>
      <c r="I37" s="53">
        <v>6000000</v>
      </c>
      <c r="J37" s="53">
        <v>6700000</v>
      </c>
      <c r="K37" s="53">
        <v>6700000</v>
      </c>
      <c r="L37" s="53">
        <v>4300000</v>
      </c>
      <c r="M37" s="53">
        <v>3800000</v>
      </c>
      <c r="N37" s="53">
        <v>3200000</v>
      </c>
      <c r="O37" s="53">
        <v>2790000</v>
      </c>
      <c r="P37" s="32"/>
      <c r="Q37" s="32"/>
      <c r="R37" s="32"/>
      <c r="S37" s="32"/>
    </row>
    <row r="38" spans="1:19" ht="15.75" customHeight="1" x14ac:dyDescent="0.25">
      <c r="A38" s="50">
        <v>34</v>
      </c>
      <c r="B38" s="51">
        <v>82</v>
      </c>
      <c r="C38" s="52" t="s">
        <v>57</v>
      </c>
      <c r="D38" s="53">
        <v>900000</v>
      </c>
      <c r="E38" s="53">
        <v>700000</v>
      </c>
      <c r="F38" s="53">
        <v>900000</v>
      </c>
      <c r="G38" s="53">
        <v>1600000</v>
      </c>
      <c r="H38" s="53">
        <v>1200000</v>
      </c>
      <c r="I38" s="53">
        <v>1200000</v>
      </c>
      <c r="J38" s="53">
        <v>1500000</v>
      </c>
      <c r="K38" s="53">
        <v>1200000</v>
      </c>
      <c r="L38" s="53">
        <v>800000</v>
      </c>
      <c r="M38" s="53">
        <v>700000</v>
      </c>
      <c r="N38" s="53">
        <v>800000</v>
      </c>
      <c r="O38" s="53">
        <v>570000</v>
      </c>
      <c r="P38" s="32"/>
      <c r="Q38" s="32"/>
      <c r="R38" s="32"/>
      <c r="S38" s="32"/>
    </row>
    <row r="39" spans="1:19" ht="15.75" customHeight="1" x14ac:dyDescent="0.25">
      <c r="A39" s="55">
        <v>35</v>
      </c>
      <c r="B39" s="56">
        <v>117</v>
      </c>
      <c r="C39" s="57" t="s">
        <v>58</v>
      </c>
      <c r="D39" s="53">
        <v>500000</v>
      </c>
      <c r="E39" s="53">
        <v>200000</v>
      </c>
      <c r="F39" s="53">
        <v>400000</v>
      </c>
      <c r="G39" s="53">
        <v>300000</v>
      </c>
      <c r="H39" s="53">
        <v>500000</v>
      </c>
      <c r="I39" s="53">
        <v>400000</v>
      </c>
      <c r="J39" s="53">
        <v>300000</v>
      </c>
      <c r="K39" s="53">
        <v>500000</v>
      </c>
      <c r="L39" s="53">
        <v>400000</v>
      </c>
      <c r="M39" s="53">
        <v>300000</v>
      </c>
      <c r="N39" s="53">
        <v>500000</v>
      </c>
      <c r="O39" s="53">
        <v>460000</v>
      </c>
      <c r="P39" s="32"/>
      <c r="Q39" s="32"/>
      <c r="R39" s="32"/>
      <c r="S39" s="32"/>
    </row>
    <row r="40" spans="1:19" ht="15.75" customHeight="1" x14ac:dyDescent="0.25">
      <c r="A40" s="58">
        <v>36</v>
      </c>
      <c r="B40" s="59" t="s">
        <v>59</v>
      </c>
      <c r="C40" s="60" t="s">
        <v>60</v>
      </c>
      <c r="D40" s="62">
        <v>155900000</v>
      </c>
      <c r="E40" s="62">
        <v>199100000</v>
      </c>
      <c r="F40" s="62">
        <v>196000000</v>
      </c>
      <c r="G40" s="62">
        <v>310100000</v>
      </c>
      <c r="H40" s="62">
        <v>231700000</v>
      </c>
      <c r="I40" s="62">
        <v>224000000</v>
      </c>
      <c r="J40" s="62">
        <v>169900000</v>
      </c>
      <c r="K40" s="62">
        <v>260200000</v>
      </c>
      <c r="L40" s="62">
        <v>186000000</v>
      </c>
      <c r="M40" s="62">
        <v>173000000</v>
      </c>
      <c r="N40" s="62">
        <v>168800000</v>
      </c>
      <c r="O40" s="62">
        <v>161820000</v>
      </c>
      <c r="P40" s="32"/>
      <c r="Q40" s="32"/>
      <c r="R40" s="32"/>
      <c r="S40" s="32"/>
    </row>
    <row r="41" spans="1:19" ht="15.75" customHeight="1" x14ac:dyDescent="0.25">
      <c r="A41" s="63">
        <v>37</v>
      </c>
      <c r="B41" s="64">
        <v>30</v>
      </c>
      <c r="C41" s="65" t="s">
        <v>61</v>
      </c>
      <c r="D41" s="53">
        <v>545200000</v>
      </c>
      <c r="E41" s="53">
        <v>593800000</v>
      </c>
      <c r="F41" s="53">
        <v>665600000</v>
      </c>
      <c r="G41" s="53">
        <v>691600000</v>
      </c>
      <c r="H41" s="53">
        <v>633200000</v>
      </c>
      <c r="I41" s="53">
        <v>661000000</v>
      </c>
      <c r="J41" s="53">
        <v>631300000</v>
      </c>
      <c r="K41" s="53">
        <v>630200000</v>
      </c>
      <c r="L41" s="53">
        <v>630900000</v>
      </c>
      <c r="M41" s="53">
        <v>633000000</v>
      </c>
      <c r="N41" s="53">
        <v>630900000</v>
      </c>
      <c r="O41" s="53">
        <v>550300000</v>
      </c>
      <c r="P41" s="32"/>
      <c r="Q41" s="32"/>
      <c r="R41" s="32"/>
      <c r="S41" s="32"/>
    </row>
    <row r="42" spans="1:19" ht="15.75" customHeight="1" x14ac:dyDescent="0.25">
      <c r="A42" s="50">
        <v>38</v>
      </c>
      <c r="B42" s="51">
        <v>75</v>
      </c>
      <c r="C42" s="52" t="s">
        <v>62</v>
      </c>
      <c r="D42" s="53">
        <v>5300000</v>
      </c>
      <c r="E42" s="53">
        <v>5700000</v>
      </c>
      <c r="F42" s="53">
        <v>5700000</v>
      </c>
      <c r="G42" s="53">
        <v>5900000</v>
      </c>
      <c r="H42" s="53">
        <v>5400000</v>
      </c>
      <c r="I42" s="53">
        <v>5900000</v>
      </c>
      <c r="J42" s="53">
        <v>6300000</v>
      </c>
      <c r="K42" s="53">
        <v>6600000</v>
      </c>
      <c r="L42" s="53">
        <v>5800000</v>
      </c>
      <c r="M42" s="53">
        <v>5800000</v>
      </c>
      <c r="N42" s="53">
        <v>6000000</v>
      </c>
      <c r="O42" s="53">
        <v>6500000</v>
      </c>
      <c r="P42" s="32"/>
      <c r="Q42" s="32"/>
      <c r="R42" s="32"/>
      <c r="S42" s="32"/>
    </row>
    <row r="43" spans="1:19" ht="15.75" customHeight="1" x14ac:dyDescent="0.25">
      <c r="A43" s="50">
        <v>39</v>
      </c>
      <c r="B43" s="51">
        <v>124</v>
      </c>
      <c r="C43" s="52" t="s">
        <v>63</v>
      </c>
      <c r="D43" s="53">
        <v>7300000</v>
      </c>
      <c r="E43" s="53">
        <v>8000000</v>
      </c>
      <c r="F43" s="53">
        <v>8500000</v>
      </c>
      <c r="G43" s="53">
        <v>7900000</v>
      </c>
      <c r="H43" s="53">
        <v>7700000</v>
      </c>
      <c r="I43" s="53">
        <v>7800000</v>
      </c>
      <c r="J43" s="53">
        <v>8000000</v>
      </c>
      <c r="K43" s="53">
        <v>7800000</v>
      </c>
      <c r="L43" s="53">
        <v>7900000</v>
      </c>
      <c r="M43" s="53">
        <v>7900000</v>
      </c>
      <c r="N43" s="53">
        <v>8000000</v>
      </c>
      <c r="O43" s="53">
        <v>8500000</v>
      </c>
      <c r="P43" s="32"/>
      <c r="Q43" s="32"/>
      <c r="R43" s="32"/>
      <c r="S43" s="32"/>
    </row>
    <row r="44" spans="1:19" ht="15.75" customHeight="1" x14ac:dyDescent="0.25">
      <c r="A44" s="50">
        <v>40</v>
      </c>
      <c r="B44" s="51">
        <v>131</v>
      </c>
      <c r="C44" s="52" t="s">
        <v>64</v>
      </c>
      <c r="D44" s="53">
        <v>3900000</v>
      </c>
      <c r="E44" s="53">
        <v>4200000</v>
      </c>
      <c r="F44" s="53">
        <v>4200000</v>
      </c>
      <c r="G44" s="53">
        <v>4300000</v>
      </c>
      <c r="H44" s="53">
        <v>4200000</v>
      </c>
      <c r="I44" s="53">
        <v>4600000</v>
      </c>
      <c r="J44" s="53">
        <v>4600000</v>
      </c>
      <c r="K44" s="53">
        <v>4800000</v>
      </c>
      <c r="L44" s="53">
        <v>4700000</v>
      </c>
      <c r="M44" s="53">
        <v>4700000</v>
      </c>
      <c r="N44" s="53">
        <v>4700000</v>
      </c>
      <c r="O44" s="53">
        <v>5000000</v>
      </c>
      <c r="P44" s="32"/>
      <c r="Q44" s="32"/>
      <c r="R44" s="32"/>
      <c r="S44" s="32"/>
    </row>
    <row r="45" spans="1:19" ht="15.75" customHeight="1" x14ac:dyDescent="0.25">
      <c r="A45" s="55">
        <v>41</v>
      </c>
      <c r="B45" s="56">
        <v>149</v>
      </c>
      <c r="C45" s="57" t="s">
        <v>65</v>
      </c>
      <c r="D45" s="53">
        <v>7300000</v>
      </c>
      <c r="E45" s="53">
        <v>7400000</v>
      </c>
      <c r="F45" s="53">
        <v>7700000</v>
      </c>
      <c r="G45" s="53">
        <v>7100000</v>
      </c>
      <c r="H45" s="53">
        <v>7700000</v>
      </c>
      <c r="I45" s="53">
        <v>7500000</v>
      </c>
      <c r="J45" s="53">
        <v>7600000</v>
      </c>
      <c r="K45" s="53">
        <v>8000000</v>
      </c>
      <c r="L45" s="53">
        <v>8000000</v>
      </c>
      <c r="M45" s="53">
        <v>8100000</v>
      </c>
      <c r="N45" s="53">
        <v>8100000</v>
      </c>
      <c r="O45" s="53">
        <v>8200000</v>
      </c>
      <c r="P45" s="32"/>
      <c r="Q45" s="32"/>
      <c r="R45" s="32"/>
      <c r="S45" s="32"/>
    </row>
    <row r="46" spans="1:19" ht="15.75" customHeight="1" x14ac:dyDescent="0.25">
      <c r="A46" s="50">
        <v>42</v>
      </c>
      <c r="B46" s="51">
        <v>174</v>
      </c>
      <c r="C46" s="52" t="s">
        <v>66</v>
      </c>
      <c r="D46" s="53">
        <v>5400000</v>
      </c>
      <c r="E46" s="53">
        <v>5500000</v>
      </c>
      <c r="F46" s="53">
        <v>5800000</v>
      </c>
      <c r="G46" s="53">
        <v>5800000</v>
      </c>
      <c r="H46" s="53">
        <v>5400000</v>
      </c>
      <c r="I46" s="53">
        <v>5100000</v>
      </c>
      <c r="J46" s="53">
        <v>5500000</v>
      </c>
      <c r="K46" s="53">
        <v>5400000</v>
      </c>
      <c r="L46" s="53">
        <v>5200000</v>
      </c>
      <c r="M46" s="53">
        <v>5200000</v>
      </c>
      <c r="N46" s="53">
        <v>5200000</v>
      </c>
      <c r="O46" s="53">
        <v>5500000</v>
      </c>
      <c r="P46" s="32"/>
      <c r="Q46" s="32"/>
      <c r="R46" s="32"/>
      <c r="S46" s="32"/>
    </row>
    <row r="47" spans="1:19" ht="15.75" customHeight="1" x14ac:dyDescent="0.25">
      <c r="A47" s="58">
        <v>43</v>
      </c>
      <c r="B47" s="59" t="s">
        <v>67</v>
      </c>
      <c r="C47" s="60" t="s">
        <v>68</v>
      </c>
      <c r="D47" s="62">
        <v>574400000</v>
      </c>
      <c r="E47" s="62">
        <v>624600000</v>
      </c>
      <c r="F47" s="62">
        <v>697500000</v>
      </c>
      <c r="G47" s="62">
        <v>722600000</v>
      </c>
      <c r="H47" s="62">
        <v>663600000</v>
      </c>
      <c r="I47" s="62">
        <v>691900000</v>
      </c>
      <c r="J47" s="62">
        <v>663300000</v>
      </c>
      <c r="K47" s="62">
        <v>662800000</v>
      </c>
      <c r="L47" s="62">
        <v>662500000</v>
      </c>
      <c r="M47" s="62">
        <v>664700000</v>
      </c>
      <c r="N47" s="62">
        <v>662900000</v>
      </c>
      <c r="O47" s="62">
        <v>584000000</v>
      </c>
      <c r="P47" s="32"/>
      <c r="Q47" s="32"/>
      <c r="R47" s="32"/>
      <c r="S47" s="32"/>
    </row>
    <row r="48" spans="1:19" ht="15.75" customHeight="1" x14ac:dyDescent="0.25">
      <c r="A48" s="66">
        <v>44</v>
      </c>
      <c r="B48" s="67"/>
      <c r="C48" s="68" t="s">
        <v>69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32"/>
      <c r="Q48" s="32"/>
      <c r="R48" s="32"/>
      <c r="S48" s="32"/>
    </row>
    <row r="49" spans="1:19" ht="15.75" customHeight="1" x14ac:dyDescent="0.25">
      <c r="A49" s="58">
        <v>45</v>
      </c>
      <c r="B49" s="59" t="s">
        <v>70</v>
      </c>
      <c r="C49" s="60" t="s">
        <v>69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32"/>
      <c r="Q49" s="32"/>
      <c r="R49" s="32"/>
      <c r="S49" s="32"/>
    </row>
    <row r="50" spans="1:19" ht="15.75" customHeight="1" x14ac:dyDescent="0.25">
      <c r="A50" s="70">
        <v>46</v>
      </c>
      <c r="B50" s="71" t="s">
        <v>71</v>
      </c>
      <c r="C50" s="72" t="s">
        <v>72</v>
      </c>
      <c r="D50" s="73">
        <v>2551837284.9421997</v>
      </c>
      <c r="E50" s="73">
        <v>3010995675.0784001</v>
      </c>
      <c r="F50" s="73">
        <v>3308510692.9911003</v>
      </c>
      <c r="G50" s="73">
        <v>4105917468.8569002</v>
      </c>
      <c r="H50" s="73">
        <v>3773917549.7641001</v>
      </c>
      <c r="I50" s="73">
        <v>4059764965.1496997</v>
      </c>
      <c r="J50" s="73">
        <v>3658320910.3158002</v>
      </c>
      <c r="K50" s="73">
        <v>3622640018.0297999</v>
      </c>
      <c r="L50" s="73">
        <v>3610840795.8782001</v>
      </c>
      <c r="M50" s="73">
        <v>3689622000</v>
      </c>
      <c r="N50" s="73">
        <v>3479011000</v>
      </c>
      <c r="O50" s="73">
        <v>3203820000</v>
      </c>
      <c r="P50" s="32"/>
      <c r="Q50" s="32"/>
      <c r="R50" s="32"/>
      <c r="S50" s="32"/>
    </row>
    <row r="51" spans="1:19" ht="15.75" customHeight="1" x14ac:dyDescent="0.25">
      <c r="A51" s="63">
        <v>47</v>
      </c>
      <c r="B51" s="64">
        <v>3</v>
      </c>
      <c r="C51" s="65" t="s">
        <v>73</v>
      </c>
      <c r="D51" s="53">
        <v>674600000</v>
      </c>
      <c r="E51" s="53">
        <v>765400000</v>
      </c>
      <c r="F51" s="53">
        <v>774500000</v>
      </c>
      <c r="G51" s="53">
        <v>791600000</v>
      </c>
      <c r="H51" s="53">
        <v>698300000</v>
      </c>
      <c r="I51" s="53">
        <v>747900000</v>
      </c>
      <c r="J51" s="53">
        <v>652300000</v>
      </c>
      <c r="K51" s="53">
        <v>750000000</v>
      </c>
      <c r="L51" s="53">
        <v>629800000</v>
      </c>
      <c r="M51" s="53">
        <v>614800000</v>
      </c>
      <c r="N51" s="53">
        <v>677500000</v>
      </c>
      <c r="O51" s="53">
        <v>679500000</v>
      </c>
      <c r="P51" s="32"/>
      <c r="Q51" s="32"/>
      <c r="R51" s="32"/>
      <c r="S51" s="32"/>
    </row>
    <row r="52" spans="1:19" ht="15.75" customHeight="1" x14ac:dyDescent="0.25">
      <c r="A52" s="50">
        <v>48</v>
      </c>
      <c r="B52" s="51">
        <v>86</v>
      </c>
      <c r="C52" s="52" t="s">
        <v>74</v>
      </c>
      <c r="D52" s="53">
        <v>2700000</v>
      </c>
      <c r="E52" s="53">
        <v>2700000</v>
      </c>
      <c r="F52" s="53">
        <v>2900000</v>
      </c>
      <c r="G52" s="53">
        <v>2700000</v>
      </c>
      <c r="H52" s="53">
        <v>2800000</v>
      </c>
      <c r="I52" s="53">
        <v>2000000</v>
      </c>
      <c r="J52" s="53">
        <v>2100000</v>
      </c>
      <c r="K52" s="53">
        <v>2300000</v>
      </c>
      <c r="L52" s="53">
        <v>1900000</v>
      </c>
      <c r="M52" s="53">
        <v>2000000</v>
      </c>
      <c r="N52" s="53">
        <v>2100000</v>
      </c>
      <c r="O52" s="53">
        <v>2500000</v>
      </c>
      <c r="P52" s="32"/>
      <c r="Q52" s="32"/>
      <c r="R52" s="32"/>
      <c r="S52" s="32"/>
    </row>
    <row r="53" spans="1:19" ht="15.75" customHeight="1" x14ac:dyDescent="0.25">
      <c r="A53" s="50">
        <v>49</v>
      </c>
      <c r="B53" s="51">
        <v>113</v>
      </c>
      <c r="C53" s="52" t="s">
        <v>75</v>
      </c>
      <c r="D53" s="53">
        <v>900000</v>
      </c>
      <c r="E53" s="53">
        <v>900000</v>
      </c>
      <c r="F53" s="53">
        <v>800000</v>
      </c>
      <c r="G53" s="53">
        <v>800000</v>
      </c>
      <c r="H53" s="53">
        <v>800000</v>
      </c>
      <c r="I53" s="53">
        <v>1400000</v>
      </c>
      <c r="J53" s="53">
        <v>800000</v>
      </c>
      <c r="K53" s="53">
        <v>600000</v>
      </c>
      <c r="L53" s="53">
        <v>800000</v>
      </c>
      <c r="M53" s="53">
        <v>800000</v>
      </c>
      <c r="N53" s="53">
        <v>900000</v>
      </c>
      <c r="O53" s="53">
        <v>900000</v>
      </c>
      <c r="P53" s="32"/>
      <c r="Q53" s="32"/>
      <c r="R53" s="32"/>
      <c r="S53" s="32"/>
    </row>
    <row r="54" spans="1:19" ht="15.75" customHeight="1" x14ac:dyDescent="0.25">
      <c r="A54" s="50">
        <v>50</v>
      </c>
      <c r="B54" s="51">
        <v>120</v>
      </c>
      <c r="C54" s="52" t="s">
        <v>76</v>
      </c>
      <c r="D54" s="53">
        <v>300000</v>
      </c>
      <c r="E54" s="53">
        <v>300000</v>
      </c>
      <c r="F54" s="53">
        <v>200000</v>
      </c>
      <c r="G54" s="53">
        <v>300000</v>
      </c>
      <c r="H54" s="53">
        <v>200000</v>
      </c>
      <c r="I54" s="53">
        <v>200000</v>
      </c>
      <c r="J54" s="53">
        <v>400000</v>
      </c>
      <c r="K54" s="53">
        <v>400000</v>
      </c>
      <c r="L54" s="53">
        <v>400000</v>
      </c>
      <c r="M54" s="53">
        <v>500000</v>
      </c>
      <c r="N54" s="53">
        <v>500000</v>
      </c>
      <c r="O54" s="53">
        <v>450000</v>
      </c>
      <c r="P54" s="32"/>
      <c r="Q54" s="32"/>
      <c r="R54" s="32"/>
      <c r="S54" s="32"/>
    </row>
    <row r="55" spans="1:19" ht="15.75" customHeight="1" x14ac:dyDescent="0.25">
      <c r="A55" s="50">
        <v>51</v>
      </c>
      <c r="B55" s="51">
        <v>144</v>
      </c>
      <c r="C55" s="52" t="s">
        <v>77</v>
      </c>
      <c r="D55" s="53">
        <v>300000</v>
      </c>
      <c r="E55" s="53">
        <v>300000</v>
      </c>
      <c r="F55" s="53">
        <v>400000</v>
      </c>
      <c r="G55" s="53">
        <v>300000</v>
      </c>
      <c r="H55" s="53">
        <v>200000</v>
      </c>
      <c r="I55" s="53">
        <v>100000</v>
      </c>
      <c r="J55" s="53">
        <v>300000</v>
      </c>
      <c r="K55" s="53">
        <v>300000</v>
      </c>
      <c r="L55" s="53">
        <v>200000</v>
      </c>
      <c r="M55" s="53">
        <v>300000</v>
      </c>
      <c r="N55" s="53">
        <v>300000</v>
      </c>
      <c r="O55" s="53">
        <v>300000</v>
      </c>
      <c r="P55" s="32"/>
      <c r="Q55" s="32"/>
      <c r="R55" s="32"/>
      <c r="S55" s="32"/>
    </row>
    <row r="56" spans="1:19" ht="15.75" customHeight="1" x14ac:dyDescent="0.25">
      <c r="A56" s="55">
        <v>52</v>
      </c>
      <c r="B56" s="56">
        <v>148</v>
      </c>
      <c r="C56" s="57" t="s">
        <v>78</v>
      </c>
      <c r="D56" s="53">
        <v>1400000</v>
      </c>
      <c r="E56" s="53">
        <v>600000</v>
      </c>
      <c r="F56" s="53">
        <v>1500000</v>
      </c>
      <c r="G56" s="53">
        <v>1200000</v>
      </c>
      <c r="H56" s="53">
        <v>600000</v>
      </c>
      <c r="I56" s="53">
        <v>1000000</v>
      </c>
      <c r="J56" s="53">
        <v>1200000</v>
      </c>
      <c r="K56" s="53">
        <v>600000</v>
      </c>
      <c r="L56" s="53">
        <v>300000</v>
      </c>
      <c r="M56" s="53">
        <v>600000</v>
      </c>
      <c r="N56" s="53">
        <v>600000</v>
      </c>
      <c r="O56" s="53">
        <v>350000</v>
      </c>
      <c r="P56" s="32"/>
      <c r="Q56" s="32"/>
      <c r="R56" s="32"/>
      <c r="S56" s="32"/>
    </row>
    <row r="57" spans="1:19" ht="15.75" customHeight="1" x14ac:dyDescent="0.25">
      <c r="A57" s="58">
        <v>53</v>
      </c>
      <c r="B57" s="59" t="s">
        <v>79</v>
      </c>
      <c r="C57" s="60" t="s">
        <v>80</v>
      </c>
      <c r="D57" s="62">
        <v>680200000</v>
      </c>
      <c r="E57" s="62">
        <v>770200000</v>
      </c>
      <c r="F57" s="62">
        <v>780300000</v>
      </c>
      <c r="G57" s="62">
        <v>796900000</v>
      </c>
      <c r="H57" s="62">
        <v>702900000</v>
      </c>
      <c r="I57" s="62">
        <v>752600000</v>
      </c>
      <c r="J57" s="62">
        <v>657100000</v>
      </c>
      <c r="K57" s="62">
        <v>754200000</v>
      </c>
      <c r="L57" s="62">
        <v>633400000</v>
      </c>
      <c r="M57" s="62">
        <v>619000000</v>
      </c>
      <c r="N57" s="62">
        <v>681900000</v>
      </c>
      <c r="O57" s="62">
        <v>684000000</v>
      </c>
      <c r="P57" s="32"/>
      <c r="Q57" s="32"/>
      <c r="R57" s="32"/>
      <c r="S57" s="32"/>
    </row>
    <row r="58" spans="1:19" ht="15.75" customHeight="1" x14ac:dyDescent="0.25">
      <c r="A58" s="63">
        <v>54</v>
      </c>
      <c r="B58" s="64">
        <v>12</v>
      </c>
      <c r="C58" s="65" t="s">
        <v>81</v>
      </c>
      <c r="D58" s="53">
        <v>430800000</v>
      </c>
      <c r="E58" s="53">
        <v>419500000</v>
      </c>
      <c r="F58" s="53">
        <v>517400000</v>
      </c>
      <c r="G58" s="53">
        <v>531600000</v>
      </c>
      <c r="H58" s="53">
        <v>474800000</v>
      </c>
      <c r="I58" s="53">
        <v>641200000</v>
      </c>
      <c r="J58" s="53">
        <v>563900000</v>
      </c>
      <c r="K58" s="53">
        <v>495100000</v>
      </c>
      <c r="L58" s="53">
        <v>590900000</v>
      </c>
      <c r="M58" s="53">
        <v>537200000</v>
      </c>
      <c r="N58" s="53">
        <v>644600000</v>
      </c>
      <c r="O58" s="53">
        <v>471500000</v>
      </c>
      <c r="P58" s="32"/>
      <c r="Q58" s="32"/>
      <c r="R58" s="32"/>
      <c r="S58" s="32"/>
    </row>
    <row r="59" spans="1:19" ht="15.75" customHeight="1" x14ac:dyDescent="0.25">
      <c r="A59" s="50">
        <v>55</v>
      </c>
      <c r="B59" s="51">
        <v>65</v>
      </c>
      <c r="C59" s="52" t="s">
        <v>82</v>
      </c>
      <c r="D59" s="53">
        <v>9600000</v>
      </c>
      <c r="E59" s="53">
        <v>13200000</v>
      </c>
      <c r="F59" s="53">
        <v>10200000</v>
      </c>
      <c r="G59" s="53">
        <v>8800000</v>
      </c>
      <c r="H59" s="53">
        <v>7200000</v>
      </c>
      <c r="I59" s="53">
        <v>4700000</v>
      </c>
      <c r="J59" s="53">
        <v>13800000</v>
      </c>
      <c r="K59" s="53">
        <v>11700000</v>
      </c>
      <c r="L59" s="53">
        <v>4000000</v>
      </c>
      <c r="M59" s="53">
        <v>3400000</v>
      </c>
      <c r="N59" s="53">
        <v>5300000</v>
      </c>
      <c r="O59" s="53">
        <v>7000000</v>
      </c>
      <c r="P59" s="32"/>
      <c r="Q59" s="32"/>
      <c r="R59" s="32"/>
      <c r="S59" s="32"/>
    </row>
    <row r="60" spans="1:19" ht="15.75" customHeight="1" x14ac:dyDescent="0.25">
      <c r="A60" s="50">
        <v>56</v>
      </c>
      <c r="B60" s="51">
        <v>132</v>
      </c>
      <c r="C60" s="52" t="s">
        <v>83</v>
      </c>
      <c r="D60" s="53">
        <v>2300000</v>
      </c>
      <c r="E60" s="53">
        <v>2700000</v>
      </c>
      <c r="F60" s="53">
        <v>1800000</v>
      </c>
      <c r="G60" s="53">
        <v>1600000</v>
      </c>
      <c r="H60" s="53">
        <v>1700000</v>
      </c>
      <c r="I60" s="53">
        <v>3700000</v>
      </c>
      <c r="J60" s="53">
        <v>3200000</v>
      </c>
      <c r="K60" s="53">
        <v>3400000</v>
      </c>
      <c r="L60" s="53">
        <v>1100000</v>
      </c>
      <c r="M60" s="53">
        <v>1500000</v>
      </c>
      <c r="N60" s="53">
        <v>2000000</v>
      </c>
      <c r="O60" s="53">
        <v>3500000</v>
      </c>
      <c r="P60" s="32"/>
      <c r="Q60" s="32"/>
      <c r="R60" s="32"/>
      <c r="S60" s="32"/>
    </row>
    <row r="61" spans="1:19" ht="15.75" customHeight="1" x14ac:dyDescent="0.25">
      <c r="A61" s="50">
        <v>57</v>
      </c>
      <c r="B61" s="51">
        <v>121</v>
      </c>
      <c r="C61" s="52" t="s">
        <v>84</v>
      </c>
      <c r="D61" s="53">
        <v>200000</v>
      </c>
      <c r="E61" s="53">
        <v>300000</v>
      </c>
      <c r="F61" s="53">
        <v>500000</v>
      </c>
      <c r="G61" s="53">
        <v>600000</v>
      </c>
      <c r="H61" s="53">
        <v>600000</v>
      </c>
      <c r="I61" s="53">
        <v>700000</v>
      </c>
      <c r="J61" s="53">
        <v>700000</v>
      </c>
      <c r="K61" s="53">
        <v>400000</v>
      </c>
      <c r="L61" s="53">
        <v>200000</v>
      </c>
      <c r="M61" s="53">
        <v>300000</v>
      </c>
      <c r="N61" s="53">
        <v>300000</v>
      </c>
      <c r="O61" s="53">
        <v>5500000</v>
      </c>
      <c r="P61" s="32"/>
      <c r="Q61" s="32"/>
      <c r="R61" s="32"/>
      <c r="S61" s="32"/>
    </row>
    <row r="62" spans="1:19" ht="15.75" customHeight="1" x14ac:dyDescent="0.25">
      <c r="A62" s="55">
        <v>58</v>
      </c>
      <c r="B62" s="56">
        <v>137</v>
      </c>
      <c r="C62" s="57" t="s">
        <v>85</v>
      </c>
      <c r="D62" s="53">
        <v>1000000</v>
      </c>
      <c r="E62" s="53">
        <v>1200000</v>
      </c>
      <c r="F62" s="53">
        <v>1400000</v>
      </c>
      <c r="G62" s="53">
        <v>700000</v>
      </c>
      <c r="H62" s="53">
        <v>1400000</v>
      </c>
      <c r="I62" s="53">
        <v>1000000</v>
      </c>
      <c r="J62" s="53">
        <v>900000</v>
      </c>
      <c r="K62" s="53">
        <v>1400000</v>
      </c>
      <c r="L62" s="53">
        <v>1600000</v>
      </c>
      <c r="M62" s="53">
        <v>1600000</v>
      </c>
      <c r="N62" s="53">
        <v>1800000</v>
      </c>
      <c r="O62" s="53">
        <v>6500000</v>
      </c>
      <c r="P62" s="32"/>
      <c r="Q62" s="32"/>
      <c r="R62" s="32"/>
      <c r="S62" s="32"/>
    </row>
    <row r="63" spans="1:19" ht="15.75" customHeight="1" x14ac:dyDescent="0.25">
      <c r="A63" s="58">
        <v>59</v>
      </c>
      <c r="B63" s="59" t="s">
        <v>86</v>
      </c>
      <c r="C63" s="60" t="s">
        <v>87</v>
      </c>
      <c r="D63" s="62">
        <v>443900000</v>
      </c>
      <c r="E63" s="62">
        <v>436900000</v>
      </c>
      <c r="F63" s="62">
        <v>531300000</v>
      </c>
      <c r="G63" s="62">
        <v>543300000</v>
      </c>
      <c r="H63" s="62">
        <v>485700000</v>
      </c>
      <c r="I63" s="62">
        <v>651300000</v>
      </c>
      <c r="J63" s="62">
        <v>582500000</v>
      </c>
      <c r="K63" s="62">
        <v>512000000</v>
      </c>
      <c r="L63" s="62">
        <v>597800000</v>
      </c>
      <c r="M63" s="62">
        <v>544000000</v>
      </c>
      <c r="N63" s="62">
        <v>654000000</v>
      </c>
      <c r="O63" s="62">
        <v>494000000</v>
      </c>
      <c r="P63" s="32"/>
      <c r="Q63" s="32"/>
      <c r="R63" s="32"/>
      <c r="S63" s="32"/>
    </row>
    <row r="64" spans="1:19" ht="15.75" customHeight="1" x14ac:dyDescent="0.25">
      <c r="A64" s="63">
        <v>60</v>
      </c>
      <c r="B64" s="64">
        <v>13</v>
      </c>
      <c r="C64" s="65" t="s">
        <v>88</v>
      </c>
      <c r="D64" s="53">
        <v>189100000</v>
      </c>
      <c r="E64" s="53">
        <v>164300000</v>
      </c>
      <c r="F64" s="53">
        <v>209500000</v>
      </c>
      <c r="G64" s="53">
        <v>188600000</v>
      </c>
      <c r="H64" s="53">
        <v>194600000</v>
      </c>
      <c r="I64" s="53">
        <v>258300000</v>
      </c>
      <c r="J64" s="53">
        <v>203100000</v>
      </c>
      <c r="K64" s="53">
        <v>218500000</v>
      </c>
      <c r="L64" s="53">
        <v>140400000</v>
      </c>
      <c r="M64" s="53">
        <v>181200000</v>
      </c>
      <c r="N64" s="53">
        <v>165500000</v>
      </c>
      <c r="O64" s="53">
        <v>153300000</v>
      </c>
      <c r="P64" s="32"/>
      <c r="Q64" s="32"/>
      <c r="R64" s="32"/>
      <c r="S64" s="32"/>
    </row>
    <row r="65" spans="1:19" ht="15.75" customHeight="1" x14ac:dyDescent="0.25">
      <c r="A65" s="50">
        <v>61</v>
      </c>
      <c r="B65" s="51">
        <v>106</v>
      </c>
      <c r="C65" s="52" t="s">
        <v>89</v>
      </c>
      <c r="D65" s="53">
        <v>3600000</v>
      </c>
      <c r="E65" s="53">
        <v>3400000</v>
      </c>
      <c r="F65" s="53">
        <v>3700000</v>
      </c>
      <c r="G65" s="53">
        <v>3600000</v>
      </c>
      <c r="H65" s="53">
        <v>3700000</v>
      </c>
      <c r="I65" s="53">
        <v>4000000</v>
      </c>
      <c r="J65" s="53">
        <v>4100000</v>
      </c>
      <c r="K65" s="53">
        <v>4300000</v>
      </c>
      <c r="L65" s="53">
        <v>3400000</v>
      </c>
      <c r="M65" s="53">
        <v>3200000</v>
      </c>
      <c r="N65" s="53">
        <v>3100000</v>
      </c>
      <c r="O65" s="53">
        <v>3000000</v>
      </c>
      <c r="P65" s="32"/>
      <c r="Q65" s="32"/>
      <c r="R65" s="32"/>
      <c r="S65" s="32"/>
    </row>
    <row r="66" spans="1:19" ht="15.75" customHeight="1" x14ac:dyDescent="0.25">
      <c r="A66" s="50">
        <v>62</v>
      </c>
      <c r="B66" s="51">
        <v>141</v>
      </c>
      <c r="C66" s="52" t="s">
        <v>90</v>
      </c>
      <c r="D66" s="53">
        <v>2100000</v>
      </c>
      <c r="E66" s="53">
        <v>2300000</v>
      </c>
      <c r="F66" s="53">
        <v>2400000</v>
      </c>
      <c r="G66" s="53">
        <v>2300000</v>
      </c>
      <c r="H66" s="53">
        <v>2400000</v>
      </c>
      <c r="I66" s="53">
        <v>2300000</v>
      </c>
      <c r="J66" s="53">
        <v>1700000</v>
      </c>
      <c r="K66" s="53">
        <v>2100000</v>
      </c>
      <c r="L66" s="53">
        <v>2100000</v>
      </c>
      <c r="M66" s="53">
        <v>1800000</v>
      </c>
      <c r="N66" s="53">
        <v>1700000</v>
      </c>
      <c r="O66" s="53">
        <v>2300000</v>
      </c>
      <c r="P66" s="32"/>
      <c r="Q66" s="32"/>
      <c r="R66" s="32"/>
      <c r="S66" s="32"/>
    </row>
    <row r="67" spans="1:19" ht="15.75" customHeight="1" x14ac:dyDescent="0.25">
      <c r="A67" s="55">
        <v>63</v>
      </c>
      <c r="B67" s="56">
        <v>163</v>
      </c>
      <c r="C67" s="57" t="s">
        <v>91</v>
      </c>
      <c r="D67" s="53">
        <v>1400000</v>
      </c>
      <c r="E67" s="53">
        <v>1100000</v>
      </c>
      <c r="F67" s="53">
        <v>1100000</v>
      </c>
      <c r="G67" s="53">
        <v>1100000</v>
      </c>
      <c r="H67" s="53">
        <v>1000000</v>
      </c>
      <c r="I67" s="53">
        <v>1100000</v>
      </c>
      <c r="J67" s="53">
        <v>1500000</v>
      </c>
      <c r="K67" s="53">
        <v>1200000</v>
      </c>
      <c r="L67" s="53">
        <v>1200000</v>
      </c>
      <c r="M67" s="53">
        <v>1300000</v>
      </c>
      <c r="N67" s="53">
        <v>1300000</v>
      </c>
      <c r="O67" s="53">
        <v>1400000</v>
      </c>
      <c r="P67" s="32"/>
      <c r="Q67" s="32"/>
      <c r="R67" s="32"/>
      <c r="S67" s="32"/>
    </row>
    <row r="68" spans="1:19" ht="15.75" customHeight="1" x14ac:dyDescent="0.25">
      <c r="A68" s="58">
        <v>64</v>
      </c>
      <c r="B68" s="59" t="s">
        <v>92</v>
      </c>
      <c r="C68" s="60" t="s">
        <v>93</v>
      </c>
      <c r="D68" s="62">
        <v>196200000</v>
      </c>
      <c r="E68" s="62">
        <v>171100000</v>
      </c>
      <c r="F68" s="62">
        <v>216700000</v>
      </c>
      <c r="G68" s="62">
        <v>195600000</v>
      </c>
      <c r="H68" s="62">
        <v>201700000</v>
      </c>
      <c r="I68" s="62">
        <v>265700000</v>
      </c>
      <c r="J68" s="62">
        <v>210400000</v>
      </c>
      <c r="K68" s="62">
        <v>226100000</v>
      </c>
      <c r="L68" s="62">
        <v>147100000</v>
      </c>
      <c r="M68" s="62">
        <v>187500000</v>
      </c>
      <c r="N68" s="62">
        <v>171600000</v>
      </c>
      <c r="O68" s="62">
        <v>160000000</v>
      </c>
      <c r="P68" s="32"/>
      <c r="Q68" s="32"/>
      <c r="R68" s="32"/>
      <c r="S68" s="32"/>
    </row>
    <row r="69" spans="1:19" ht="15.75" customHeight="1" x14ac:dyDescent="0.25">
      <c r="A69" s="63">
        <v>65</v>
      </c>
      <c r="B69" s="64">
        <v>27</v>
      </c>
      <c r="C69" s="65" t="s">
        <v>94</v>
      </c>
      <c r="D69" s="53">
        <v>147400000</v>
      </c>
      <c r="E69" s="53">
        <v>187000000</v>
      </c>
      <c r="F69" s="53">
        <v>220800000</v>
      </c>
      <c r="G69" s="53">
        <v>177300000</v>
      </c>
      <c r="H69" s="53">
        <v>143100000</v>
      </c>
      <c r="I69" s="53">
        <v>184900000</v>
      </c>
      <c r="J69" s="53">
        <v>186200000</v>
      </c>
      <c r="K69" s="53">
        <v>227000000</v>
      </c>
      <c r="L69" s="53">
        <v>185000000</v>
      </c>
      <c r="M69" s="53">
        <v>176000000</v>
      </c>
      <c r="N69" s="53">
        <v>184000000</v>
      </c>
      <c r="O69" s="53">
        <v>109430000</v>
      </c>
      <c r="P69" s="32"/>
      <c r="Q69" s="32"/>
      <c r="R69" s="32"/>
      <c r="S69" s="32"/>
    </row>
    <row r="70" spans="1:19" ht="15.75" customHeight="1" x14ac:dyDescent="0.25">
      <c r="A70" s="50">
        <v>66</v>
      </c>
      <c r="B70" s="51">
        <v>122</v>
      </c>
      <c r="C70" s="52" t="s">
        <v>95</v>
      </c>
      <c r="D70" s="53">
        <v>30000</v>
      </c>
      <c r="E70" s="53">
        <v>60000</v>
      </c>
      <c r="F70" s="53">
        <v>60000</v>
      </c>
      <c r="G70" s="53">
        <v>80000</v>
      </c>
      <c r="H70" s="53">
        <v>60000</v>
      </c>
      <c r="I70" s="53">
        <v>50000</v>
      </c>
      <c r="J70" s="53">
        <v>70000</v>
      </c>
      <c r="K70" s="53">
        <v>35000</v>
      </c>
      <c r="L70" s="53">
        <v>36000</v>
      </c>
      <c r="M70" s="53">
        <v>40000</v>
      </c>
      <c r="N70" s="53">
        <v>50000</v>
      </c>
      <c r="O70" s="53">
        <v>270000</v>
      </c>
      <c r="P70" s="32"/>
      <c r="Q70" s="32"/>
      <c r="R70" s="32"/>
      <c r="S70" s="32"/>
    </row>
    <row r="71" spans="1:19" ht="15.75" customHeight="1" x14ac:dyDescent="0.25">
      <c r="A71" s="55">
        <v>67</v>
      </c>
      <c r="B71" s="56">
        <v>125</v>
      </c>
      <c r="C71" s="57" t="s">
        <v>96</v>
      </c>
      <c r="D71" s="53">
        <v>400000</v>
      </c>
      <c r="E71" s="53">
        <v>100000</v>
      </c>
      <c r="F71" s="53">
        <v>100000</v>
      </c>
      <c r="G71" s="53">
        <v>100000</v>
      </c>
      <c r="H71" s="53">
        <v>100000</v>
      </c>
      <c r="I71" s="53">
        <v>100000</v>
      </c>
      <c r="J71" s="53">
        <v>100000</v>
      </c>
      <c r="K71" s="53">
        <v>600000</v>
      </c>
      <c r="L71" s="53">
        <v>600000</v>
      </c>
      <c r="M71" s="53">
        <v>600000</v>
      </c>
      <c r="N71" s="53">
        <v>600000</v>
      </c>
      <c r="O71" s="53">
        <v>2300000</v>
      </c>
      <c r="P71" s="32"/>
      <c r="Q71" s="32"/>
      <c r="R71" s="32"/>
      <c r="S71" s="32"/>
    </row>
    <row r="72" spans="1:19" ht="15.75" customHeight="1" x14ac:dyDescent="0.25">
      <c r="A72" s="58">
        <v>68</v>
      </c>
      <c r="B72" s="59" t="s">
        <v>97</v>
      </c>
      <c r="C72" s="60" t="s">
        <v>98</v>
      </c>
      <c r="D72" s="62">
        <v>147830000</v>
      </c>
      <c r="E72" s="62">
        <v>187160000</v>
      </c>
      <c r="F72" s="62">
        <v>220960000</v>
      </c>
      <c r="G72" s="62">
        <v>177480000</v>
      </c>
      <c r="H72" s="62">
        <v>143260000</v>
      </c>
      <c r="I72" s="62">
        <v>185050000</v>
      </c>
      <c r="J72" s="62">
        <v>186370000</v>
      </c>
      <c r="K72" s="62">
        <v>227635000</v>
      </c>
      <c r="L72" s="62">
        <v>185636000</v>
      </c>
      <c r="M72" s="62">
        <v>176640000</v>
      </c>
      <c r="N72" s="62">
        <v>184650000</v>
      </c>
      <c r="O72" s="62">
        <v>112000000</v>
      </c>
      <c r="P72" s="32"/>
      <c r="Q72" s="32"/>
      <c r="R72" s="32"/>
      <c r="S72" s="32"/>
    </row>
    <row r="73" spans="1:19" ht="15.75" customHeight="1" x14ac:dyDescent="0.25">
      <c r="A73" s="70">
        <v>69</v>
      </c>
      <c r="B73" s="71" t="s">
        <v>99</v>
      </c>
      <c r="C73" s="72" t="s">
        <v>100</v>
      </c>
      <c r="D73" s="73">
        <v>1468130000</v>
      </c>
      <c r="E73" s="73">
        <v>1565360000</v>
      </c>
      <c r="F73" s="73">
        <v>1749260000</v>
      </c>
      <c r="G73" s="73">
        <v>1713280000</v>
      </c>
      <c r="H73" s="73">
        <v>1533560000</v>
      </c>
      <c r="I73" s="73">
        <v>1854650000</v>
      </c>
      <c r="J73" s="73">
        <v>1636370000</v>
      </c>
      <c r="K73" s="73">
        <v>1719935000</v>
      </c>
      <c r="L73" s="73">
        <v>1563936000</v>
      </c>
      <c r="M73" s="73">
        <v>1527140000</v>
      </c>
      <c r="N73" s="73">
        <v>1692150000</v>
      </c>
      <c r="O73" s="73">
        <v>1450000000</v>
      </c>
      <c r="P73" s="32"/>
      <c r="Q73" s="32"/>
      <c r="R73" s="32"/>
      <c r="S73" s="32"/>
    </row>
    <row r="74" spans="1:19" ht="15.75" customHeight="1" x14ac:dyDescent="0.25">
      <c r="A74" s="63">
        <v>70</v>
      </c>
      <c r="B74" s="64">
        <v>4</v>
      </c>
      <c r="C74" s="65" t="s">
        <v>101</v>
      </c>
      <c r="D74" s="53">
        <v>105000000</v>
      </c>
      <c r="E74" s="53">
        <v>163000000</v>
      </c>
      <c r="F74" s="53">
        <v>128000000</v>
      </c>
      <c r="G74" s="53">
        <v>137000000</v>
      </c>
      <c r="H74" s="53">
        <v>120000000</v>
      </c>
      <c r="I74" s="53">
        <v>152000000</v>
      </c>
      <c r="J74" s="53">
        <v>127000000</v>
      </c>
      <c r="K74" s="53">
        <v>189000000</v>
      </c>
      <c r="L74" s="53">
        <v>161000000</v>
      </c>
      <c r="M74" s="53">
        <v>177000000</v>
      </c>
      <c r="N74" s="53">
        <v>188000000</v>
      </c>
      <c r="O74" s="53">
        <v>136030000</v>
      </c>
      <c r="P74" s="32"/>
      <c r="Q74" s="32"/>
      <c r="R74" s="32"/>
      <c r="S74" s="32"/>
    </row>
    <row r="75" spans="1:19" ht="15.75" customHeight="1" x14ac:dyDescent="0.25">
      <c r="A75" s="50">
        <v>71</v>
      </c>
      <c r="B75" s="51">
        <v>105</v>
      </c>
      <c r="C75" s="52" t="s">
        <v>102</v>
      </c>
      <c r="D75" s="53">
        <v>300000</v>
      </c>
      <c r="E75" s="53">
        <v>300000</v>
      </c>
      <c r="F75" s="53">
        <v>400000</v>
      </c>
      <c r="G75" s="53">
        <v>700000</v>
      </c>
      <c r="H75" s="53">
        <v>400000</v>
      </c>
      <c r="I75" s="53">
        <v>500000</v>
      </c>
      <c r="J75" s="53">
        <v>300000</v>
      </c>
      <c r="K75" s="53">
        <v>800000</v>
      </c>
      <c r="L75" s="53">
        <v>500000</v>
      </c>
      <c r="M75" s="53">
        <v>600000</v>
      </c>
      <c r="N75" s="53">
        <v>700000</v>
      </c>
      <c r="O75" s="53">
        <v>750000</v>
      </c>
      <c r="P75" s="32"/>
      <c r="Q75" s="32"/>
      <c r="R75" s="32"/>
      <c r="S75" s="32"/>
    </row>
    <row r="76" spans="1:19" ht="15.75" customHeight="1" x14ac:dyDescent="0.25">
      <c r="A76" s="55">
        <v>72</v>
      </c>
      <c r="B76" s="56">
        <v>158</v>
      </c>
      <c r="C76" s="57" t="s">
        <v>103</v>
      </c>
      <c r="D76" s="53">
        <v>300000</v>
      </c>
      <c r="E76" s="53">
        <v>200000</v>
      </c>
      <c r="F76" s="53">
        <v>200000</v>
      </c>
      <c r="G76" s="53">
        <v>300000</v>
      </c>
      <c r="H76" s="53">
        <v>200000</v>
      </c>
      <c r="I76" s="53">
        <v>400000</v>
      </c>
      <c r="J76" s="53">
        <v>300000</v>
      </c>
      <c r="K76" s="53">
        <v>100000</v>
      </c>
      <c r="L76" s="53">
        <v>200000</v>
      </c>
      <c r="M76" s="53">
        <v>200000</v>
      </c>
      <c r="N76" s="53">
        <v>200000</v>
      </c>
      <c r="O76" s="53">
        <v>200000</v>
      </c>
      <c r="P76" s="32"/>
      <c r="Q76" s="32"/>
      <c r="R76" s="32"/>
      <c r="S76" s="32"/>
    </row>
    <row r="77" spans="1:19" ht="15.75" customHeight="1" x14ac:dyDescent="0.25">
      <c r="A77" s="58">
        <v>73</v>
      </c>
      <c r="B77" s="59" t="s">
        <v>104</v>
      </c>
      <c r="C77" s="60" t="s">
        <v>105</v>
      </c>
      <c r="D77" s="62">
        <v>105600000</v>
      </c>
      <c r="E77" s="62">
        <v>163500000</v>
      </c>
      <c r="F77" s="62">
        <v>128600000</v>
      </c>
      <c r="G77" s="62">
        <v>138000000</v>
      </c>
      <c r="H77" s="62">
        <v>120600000</v>
      </c>
      <c r="I77" s="62">
        <v>152900000</v>
      </c>
      <c r="J77" s="62">
        <v>127600000</v>
      </c>
      <c r="K77" s="62">
        <v>189900000</v>
      </c>
      <c r="L77" s="62">
        <v>161700000</v>
      </c>
      <c r="M77" s="62">
        <v>177800000</v>
      </c>
      <c r="N77" s="62">
        <v>188900000</v>
      </c>
      <c r="O77" s="62">
        <v>136980000</v>
      </c>
      <c r="P77" s="32"/>
      <c r="Q77" s="32"/>
      <c r="R77" s="32"/>
      <c r="S77" s="32"/>
    </row>
    <row r="78" spans="1:19" ht="15.75" customHeight="1" x14ac:dyDescent="0.25">
      <c r="A78" s="74">
        <v>74</v>
      </c>
      <c r="B78" s="75">
        <v>7</v>
      </c>
      <c r="C78" s="76" t="s">
        <v>106</v>
      </c>
      <c r="D78" s="53">
        <v>175800000</v>
      </c>
      <c r="E78" s="53">
        <v>216000000</v>
      </c>
      <c r="F78" s="53">
        <v>105800000</v>
      </c>
      <c r="G78" s="53">
        <v>112600000</v>
      </c>
      <c r="H78" s="53">
        <v>88200000</v>
      </c>
      <c r="I78" s="53">
        <v>119700000</v>
      </c>
      <c r="J78" s="53">
        <v>108000000</v>
      </c>
      <c r="K78" s="53">
        <v>150300000</v>
      </c>
      <c r="L78" s="53">
        <v>91500000</v>
      </c>
      <c r="M78" s="53">
        <v>85600000</v>
      </c>
      <c r="N78" s="53">
        <v>112400000</v>
      </c>
      <c r="O78" s="53">
        <v>189000000</v>
      </c>
      <c r="P78" s="32"/>
      <c r="Q78" s="32"/>
      <c r="R78" s="32"/>
      <c r="S78" s="32"/>
    </row>
    <row r="79" spans="1:19" ht="15.75" customHeight="1" x14ac:dyDescent="0.25">
      <c r="A79" s="58">
        <v>75</v>
      </c>
      <c r="B79" s="59" t="s">
        <v>107</v>
      </c>
      <c r="C79" s="60" t="s">
        <v>108</v>
      </c>
      <c r="D79" s="62">
        <v>175800000</v>
      </c>
      <c r="E79" s="62">
        <v>216000000</v>
      </c>
      <c r="F79" s="62">
        <v>105800000</v>
      </c>
      <c r="G79" s="62">
        <v>112600000</v>
      </c>
      <c r="H79" s="62">
        <v>88200000</v>
      </c>
      <c r="I79" s="62">
        <v>119700000</v>
      </c>
      <c r="J79" s="62">
        <v>108000000</v>
      </c>
      <c r="K79" s="62">
        <v>150300000</v>
      </c>
      <c r="L79" s="62">
        <v>91500000</v>
      </c>
      <c r="M79" s="62">
        <v>85600000</v>
      </c>
      <c r="N79" s="62">
        <v>112400000</v>
      </c>
      <c r="O79" s="62">
        <v>189000000</v>
      </c>
      <c r="P79" s="32"/>
      <c r="Q79" s="32"/>
      <c r="R79" s="32"/>
      <c r="S79" s="32"/>
    </row>
    <row r="80" spans="1:19" ht="15.75" customHeight="1" x14ac:dyDescent="0.25">
      <c r="A80" s="63">
        <v>76</v>
      </c>
      <c r="B80" s="64">
        <v>25</v>
      </c>
      <c r="C80" s="65" t="s">
        <v>109</v>
      </c>
      <c r="D80" s="53">
        <v>447400000</v>
      </c>
      <c r="E80" s="53">
        <v>312000000</v>
      </c>
      <c r="F80" s="53">
        <v>303700000</v>
      </c>
      <c r="G80" s="53">
        <v>283500000</v>
      </c>
      <c r="H80" s="53">
        <v>161100000</v>
      </c>
      <c r="I80" s="53">
        <v>273400000</v>
      </c>
      <c r="J80" s="53">
        <v>212000000</v>
      </c>
      <c r="K80" s="53">
        <v>256800000</v>
      </c>
      <c r="L80" s="53">
        <v>249100000</v>
      </c>
      <c r="M80" s="53">
        <v>248000000</v>
      </c>
      <c r="N80" s="53">
        <v>247100000</v>
      </c>
      <c r="O80" s="53">
        <v>280910000</v>
      </c>
      <c r="P80" s="32"/>
      <c r="Q80" s="32"/>
      <c r="R80" s="32"/>
      <c r="S80" s="32"/>
    </row>
    <row r="81" spans="1:19" ht="15.75" customHeight="1" x14ac:dyDescent="0.25">
      <c r="A81" s="50">
        <v>77</v>
      </c>
      <c r="B81" s="51">
        <v>133</v>
      </c>
      <c r="C81" s="52" t="s">
        <v>110</v>
      </c>
      <c r="D81" s="53">
        <v>100000</v>
      </c>
      <c r="E81" s="53">
        <v>400000</v>
      </c>
      <c r="F81" s="53">
        <v>200000</v>
      </c>
      <c r="G81" s="53">
        <v>100000</v>
      </c>
      <c r="H81" s="53">
        <v>100000</v>
      </c>
      <c r="I81" s="53">
        <v>100000</v>
      </c>
      <c r="J81" s="53">
        <v>300000</v>
      </c>
      <c r="K81" s="53">
        <v>100000</v>
      </c>
      <c r="L81" s="53">
        <v>100000</v>
      </c>
      <c r="M81" s="53">
        <v>200000</v>
      </c>
      <c r="N81" s="53">
        <v>200000</v>
      </c>
      <c r="O81" s="53">
        <v>230000</v>
      </c>
      <c r="P81" s="32"/>
      <c r="Q81" s="32"/>
      <c r="R81" s="32"/>
      <c r="S81" s="32"/>
    </row>
    <row r="82" spans="1:19" ht="15.75" customHeight="1" x14ac:dyDescent="0.25">
      <c r="A82" s="50">
        <v>78</v>
      </c>
      <c r="B82" s="51">
        <v>111</v>
      </c>
      <c r="C82" s="52" t="s">
        <v>111</v>
      </c>
      <c r="D82" s="53">
        <v>100000</v>
      </c>
      <c r="E82" s="53">
        <v>100000</v>
      </c>
      <c r="F82" s="53">
        <v>200000</v>
      </c>
      <c r="G82" s="53">
        <v>300000</v>
      </c>
      <c r="H82" s="53">
        <v>100000</v>
      </c>
      <c r="I82" s="53">
        <v>100000</v>
      </c>
      <c r="J82" s="53">
        <v>100000</v>
      </c>
      <c r="K82" s="53">
        <v>200000</v>
      </c>
      <c r="L82" s="53">
        <v>100000</v>
      </c>
      <c r="M82" s="53">
        <v>100000</v>
      </c>
      <c r="N82" s="53">
        <v>100000</v>
      </c>
      <c r="O82" s="53">
        <v>150000</v>
      </c>
      <c r="P82" s="32"/>
      <c r="Q82" s="32"/>
      <c r="R82" s="32"/>
      <c r="S82" s="32"/>
    </row>
    <row r="83" spans="1:19" ht="15.75" customHeight="1" x14ac:dyDescent="0.25">
      <c r="A83" s="50">
        <v>79</v>
      </c>
      <c r="B83" s="51">
        <v>134</v>
      </c>
      <c r="C83" s="52" t="s">
        <v>112</v>
      </c>
      <c r="D83" s="53">
        <v>400000</v>
      </c>
      <c r="E83" s="53">
        <v>300000</v>
      </c>
      <c r="F83" s="53">
        <v>300000</v>
      </c>
      <c r="G83" s="53">
        <v>300000</v>
      </c>
      <c r="H83" s="53">
        <v>400000</v>
      </c>
      <c r="I83" s="53">
        <v>400000</v>
      </c>
      <c r="J83" s="53">
        <v>200000</v>
      </c>
      <c r="K83" s="53">
        <v>400000</v>
      </c>
      <c r="L83" s="53">
        <v>100000</v>
      </c>
      <c r="M83" s="53">
        <v>100000</v>
      </c>
      <c r="N83" s="53">
        <v>300000</v>
      </c>
      <c r="O83" s="53">
        <v>460000</v>
      </c>
      <c r="P83" s="32"/>
      <c r="Q83" s="32"/>
      <c r="R83" s="32"/>
      <c r="S83" s="32"/>
    </row>
    <row r="84" spans="1:19" ht="15.75" customHeight="1" x14ac:dyDescent="0.25">
      <c r="A84" s="55">
        <v>80</v>
      </c>
      <c r="B84" s="56">
        <v>154</v>
      </c>
      <c r="C84" s="57" t="s">
        <v>113</v>
      </c>
      <c r="D84" s="53">
        <v>200000</v>
      </c>
      <c r="E84" s="53">
        <v>200000</v>
      </c>
      <c r="F84" s="53">
        <v>100000</v>
      </c>
      <c r="G84" s="53">
        <v>100000</v>
      </c>
      <c r="H84" s="53">
        <v>100000</v>
      </c>
      <c r="I84" s="53">
        <v>100000</v>
      </c>
      <c r="J84" s="53">
        <v>100000</v>
      </c>
      <c r="K84" s="53">
        <v>100000</v>
      </c>
      <c r="L84" s="53">
        <v>100000</v>
      </c>
      <c r="M84" s="53">
        <v>100000</v>
      </c>
      <c r="N84" s="53">
        <v>100000</v>
      </c>
      <c r="O84" s="53">
        <v>250000</v>
      </c>
      <c r="P84" s="32"/>
      <c r="Q84" s="32"/>
      <c r="R84" s="32"/>
      <c r="S84" s="32"/>
    </row>
    <row r="85" spans="1:19" ht="15.75" customHeight="1" x14ac:dyDescent="0.25">
      <c r="A85" s="58">
        <v>81</v>
      </c>
      <c r="B85" s="59" t="s">
        <v>114</v>
      </c>
      <c r="C85" s="60" t="s">
        <v>115</v>
      </c>
      <c r="D85" s="62">
        <v>448200000</v>
      </c>
      <c r="E85" s="62">
        <v>313000000</v>
      </c>
      <c r="F85" s="62">
        <v>304500000</v>
      </c>
      <c r="G85" s="62">
        <v>284300000</v>
      </c>
      <c r="H85" s="62">
        <v>161800000</v>
      </c>
      <c r="I85" s="62">
        <v>274100000</v>
      </c>
      <c r="J85" s="62">
        <v>212700000</v>
      </c>
      <c r="K85" s="62">
        <v>257600000</v>
      </c>
      <c r="L85" s="62">
        <v>249500000</v>
      </c>
      <c r="M85" s="62">
        <v>248500000</v>
      </c>
      <c r="N85" s="62">
        <v>247800000</v>
      </c>
      <c r="O85" s="62">
        <v>282000000</v>
      </c>
      <c r="P85" s="32"/>
      <c r="Q85" s="32"/>
      <c r="R85" s="32"/>
      <c r="S85" s="32"/>
    </row>
    <row r="86" spans="1:19" ht="15.75" customHeight="1" x14ac:dyDescent="0.25">
      <c r="A86" s="63">
        <v>82</v>
      </c>
      <c r="B86" s="64">
        <v>28</v>
      </c>
      <c r="C86" s="65" t="s">
        <v>116</v>
      </c>
      <c r="D86" s="53">
        <v>310000000</v>
      </c>
      <c r="E86" s="53">
        <v>420000000</v>
      </c>
      <c r="F86" s="53">
        <v>495000000</v>
      </c>
      <c r="G86" s="53">
        <v>219500000</v>
      </c>
      <c r="H86" s="53">
        <v>253000000</v>
      </c>
      <c r="I86" s="53">
        <v>311000000</v>
      </c>
      <c r="J86" s="53">
        <v>244200000</v>
      </c>
      <c r="K86" s="53">
        <v>341000000</v>
      </c>
      <c r="L86" s="53">
        <v>238000000</v>
      </c>
      <c r="M86" s="53">
        <v>278500000</v>
      </c>
      <c r="N86" s="53">
        <v>278500000</v>
      </c>
      <c r="O86" s="53">
        <v>281000000</v>
      </c>
      <c r="P86" s="32"/>
      <c r="Q86" s="32"/>
      <c r="R86" s="32"/>
      <c r="S86" s="32"/>
    </row>
    <row r="87" spans="1:19" ht="15.75" customHeight="1" x14ac:dyDescent="0.25">
      <c r="A87" s="50">
        <v>83</v>
      </c>
      <c r="B87" s="51">
        <v>126</v>
      </c>
      <c r="C87" s="52" t="s">
        <v>117</v>
      </c>
      <c r="D87" s="53">
        <v>600000</v>
      </c>
      <c r="E87" s="53">
        <v>400000</v>
      </c>
      <c r="F87" s="53">
        <v>600000</v>
      </c>
      <c r="G87" s="53">
        <v>500000</v>
      </c>
      <c r="H87" s="53">
        <v>900000</v>
      </c>
      <c r="I87" s="53">
        <v>1100000</v>
      </c>
      <c r="J87" s="53">
        <v>800000</v>
      </c>
      <c r="K87" s="53">
        <v>600000</v>
      </c>
      <c r="L87" s="53">
        <v>600000</v>
      </c>
      <c r="M87" s="53">
        <v>700000</v>
      </c>
      <c r="N87" s="53">
        <v>800000</v>
      </c>
      <c r="O87" s="53">
        <v>3650000</v>
      </c>
      <c r="P87" s="32"/>
      <c r="Q87" s="32"/>
      <c r="R87" s="32"/>
      <c r="S87" s="32"/>
    </row>
    <row r="88" spans="1:19" ht="15.75" customHeight="1" x14ac:dyDescent="0.25">
      <c r="A88" s="50">
        <v>84</v>
      </c>
      <c r="B88" s="51">
        <v>70</v>
      </c>
      <c r="C88" s="52" t="s">
        <v>118</v>
      </c>
      <c r="D88" s="53">
        <v>5000000</v>
      </c>
      <c r="E88" s="53">
        <v>5100000</v>
      </c>
      <c r="F88" s="53">
        <v>5400000</v>
      </c>
      <c r="G88" s="53">
        <v>5200000</v>
      </c>
      <c r="H88" s="53">
        <v>3900000</v>
      </c>
      <c r="I88" s="53">
        <v>4600000</v>
      </c>
      <c r="J88" s="53">
        <v>5200000</v>
      </c>
      <c r="K88" s="53">
        <v>5500000</v>
      </c>
      <c r="L88" s="53">
        <v>3800000</v>
      </c>
      <c r="M88" s="53">
        <v>4300000</v>
      </c>
      <c r="N88" s="53">
        <v>4600000</v>
      </c>
      <c r="O88" s="53">
        <v>11350000</v>
      </c>
      <c r="P88" s="32"/>
      <c r="Q88" s="32"/>
      <c r="R88" s="32"/>
      <c r="S88" s="32"/>
    </row>
    <row r="89" spans="1:19" ht="15.75" customHeight="1" x14ac:dyDescent="0.25">
      <c r="A89" s="55">
        <v>85</v>
      </c>
      <c r="B89" s="56">
        <v>160</v>
      </c>
      <c r="C89" s="57" t="s">
        <v>119</v>
      </c>
      <c r="D89" s="53">
        <v>300000</v>
      </c>
      <c r="E89" s="53">
        <v>300000</v>
      </c>
      <c r="F89" s="53">
        <v>400000</v>
      </c>
      <c r="G89" s="53">
        <v>600000</v>
      </c>
      <c r="H89" s="53">
        <v>500000</v>
      </c>
      <c r="I89" s="53">
        <v>600000</v>
      </c>
      <c r="J89" s="53">
        <v>1000000</v>
      </c>
      <c r="K89" s="53">
        <v>400000</v>
      </c>
      <c r="L89" s="53">
        <v>400000</v>
      </c>
      <c r="M89" s="53">
        <v>500000</v>
      </c>
      <c r="N89" s="53">
        <v>500000</v>
      </c>
      <c r="O89" s="53">
        <v>1000000</v>
      </c>
      <c r="P89" s="32"/>
      <c r="Q89" s="32"/>
      <c r="R89" s="32"/>
      <c r="S89" s="32"/>
    </row>
    <row r="90" spans="1:19" ht="15.75" customHeight="1" x14ac:dyDescent="0.25">
      <c r="A90" s="58">
        <v>86</v>
      </c>
      <c r="B90" s="59" t="s">
        <v>120</v>
      </c>
      <c r="C90" s="60" t="s">
        <v>121</v>
      </c>
      <c r="D90" s="62">
        <v>315900000</v>
      </c>
      <c r="E90" s="62">
        <v>425800000</v>
      </c>
      <c r="F90" s="62">
        <v>501400000</v>
      </c>
      <c r="G90" s="62">
        <v>225800000</v>
      </c>
      <c r="H90" s="62">
        <v>258300000</v>
      </c>
      <c r="I90" s="62">
        <v>317300000</v>
      </c>
      <c r="J90" s="62">
        <v>251200000</v>
      </c>
      <c r="K90" s="62">
        <v>347500000</v>
      </c>
      <c r="L90" s="62">
        <v>242800000</v>
      </c>
      <c r="M90" s="62">
        <v>284000000</v>
      </c>
      <c r="N90" s="62">
        <v>284400000</v>
      </c>
      <c r="O90" s="62">
        <v>297000000</v>
      </c>
      <c r="P90" s="32"/>
      <c r="Q90" s="32"/>
      <c r="R90" s="32"/>
      <c r="S90" s="32"/>
    </row>
    <row r="91" spans="1:19" ht="15.75" customHeight="1" x14ac:dyDescent="0.25">
      <c r="A91" s="63">
        <v>87</v>
      </c>
      <c r="B91" s="64">
        <v>32</v>
      </c>
      <c r="C91" s="65" t="s">
        <v>122</v>
      </c>
      <c r="D91" s="53">
        <v>196700000</v>
      </c>
      <c r="E91" s="53">
        <v>244000000</v>
      </c>
      <c r="F91" s="53">
        <v>121400000</v>
      </c>
      <c r="G91" s="53">
        <v>137300000</v>
      </c>
      <c r="H91" s="53">
        <v>41600000</v>
      </c>
      <c r="I91" s="53">
        <v>245400000</v>
      </c>
      <c r="J91" s="53">
        <v>210600000</v>
      </c>
      <c r="K91" s="53">
        <v>163700000</v>
      </c>
      <c r="L91" s="53">
        <v>166100000</v>
      </c>
      <c r="M91" s="53">
        <v>130300000</v>
      </c>
      <c r="N91" s="53">
        <v>174600000</v>
      </c>
      <c r="O91" s="53">
        <v>143310000</v>
      </c>
      <c r="P91" s="32"/>
      <c r="Q91" s="32"/>
      <c r="R91" s="32"/>
      <c r="S91" s="32"/>
    </row>
    <row r="92" spans="1:19" ht="15.75" customHeight="1" x14ac:dyDescent="0.25">
      <c r="A92" s="50">
        <v>88</v>
      </c>
      <c r="B92" s="51">
        <v>84</v>
      </c>
      <c r="C92" s="52" t="s">
        <v>123</v>
      </c>
      <c r="D92" s="53">
        <v>1300000</v>
      </c>
      <c r="E92" s="53">
        <v>900000</v>
      </c>
      <c r="F92" s="53">
        <v>400000</v>
      </c>
      <c r="G92" s="53">
        <v>400000</v>
      </c>
      <c r="H92" s="53">
        <v>400000</v>
      </c>
      <c r="I92" s="53">
        <v>400000</v>
      </c>
      <c r="J92" s="53">
        <v>200000</v>
      </c>
      <c r="K92" s="53">
        <v>200000</v>
      </c>
      <c r="L92" s="53">
        <v>400000</v>
      </c>
      <c r="M92" s="53">
        <v>400000</v>
      </c>
      <c r="N92" s="53">
        <v>400000</v>
      </c>
      <c r="O92" s="53">
        <v>400000</v>
      </c>
      <c r="P92" s="32"/>
      <c r="Q92" s="32"/>
      <c r="R92" s="32"/>
      <c r="S92" s="32"/>
    </row>
    <row r="93" spans="1:19" ht="15.75" customHeight="1" x14ac:dyDescent="0.25">
      <c r="A93" s="50">
        <v>89</v>
      </c>
      <c r="B93" s="51">
        <v>83</v>
      </c>
      <c r="C93" s="52" t="s">
        <v>124</v>
      </c>
      <c r="D93" s="53">
        <v>2600000</v>
      </c>
      <c r="E93" s="53">
        <v>1300000</v>
      </c>
      <c r="F93" s="53">
        <v>900000</v>
      </c>
      <c r="G93" s="53">
        <v>900000</v>
      </c>
      <c r="H93" s="53">
        <v>1400000</v>
      </c>
      <c r="I93" s="53">
        <v>1300000</v>
      </c>
      <c r="J93" s="53">
        <v>200000</v>
      </c>
      <c r="K93" s="53">
        <v>100000</v>
      </c>
      <c r="L93" s="53">
        <v>300000</v>
      </c>
      <c r="M93" s="53">
        <v>600000</v>
      </c>
      <c r="N93" s="53">
        <v>300000</v>
      </c>
      <c r="O93" s="53">
        <v>1100000</v>
      </c>
      <c r="P93" s="32"/>
      <c r="Q93" s="32"/>
      <c r="R93" s="32"/>
      <c r="S93" s="32"/>
    </row>
    <row r="94" spans="1:19" ht="15.75" customHeight="1" x14ac:dyDescent="0.25">
      <c r="A94" s="55">
        <v>90</v>
      </c>
      <c r="B94" s="56">
        <v>145</v>
      </c>
      <c r="C94" s="57" t="s">
        <v>125</v>
      </c>
      <c r="D94" s="53">
        <v>500000</v>
      </c>
      <c r="E94" s="53">
        <v>500000</v>
      </c>
      <c r="F94" s="53">
        <v>600000</v>
      </c>
      <c r="G94" s="53">
        <v>500000</v>
      </c>
      <c r="H94" s="53">
        <v>300000</v>
      </c>
      <c r="I94" s="53">
        <v>300000</v>
      </c>
      <c r="J94" s="53">
        <v>300000</v>
      </c>
      <c r="K94" s="53">
        <v>300000</v>
      </c>
      <c r="L94" s="53">
        <v>300000</v>
      </c>
      <c r="M94" s="53">
        <v>300000</v>
      </c>
      <c r="N94" s="53">
        <v>300000</v>
      </c>
      <c r="O94" s="53">
        <v>550000</v>
      </c>
      <c r="P94" s="32"/>
      <c r="Q94" s="32"/>
      <c r="R94" s="32"/>
      <c r="S94" s="32"/>
    </row>
    <row r="95" spans="1:19" ht="15.75" customHeight="1" x14ac:dyDescent="0.25">
      <c r="A95" s="58">
        <v>91</v>
      </c>
      <c r="B95" s="59" t="s">
        <v>126</v>
      </c>
      <c r="C95" s="60" t="s">
        <v>127</v>
      </c>
      <c r="D95" s="62">
        <v>201100000</v>
      </c>
      <c r="E95" s="62">
        <v>246700000</v>
      </c>
      <c r="F95" s="62">
        <v>123300000</v>
      </c>
      <c r="G95" s="62">
        <v>139100000</v>
      </c>
      <c r="H95" s="62">
        <v>43700000</v>
      </c>
      <c r="I95" s="62">
        <v>247400000</v>
      </c>
      <c r="J95" s="62">
        <v>211300000</v>
      </c>
      <c r="K95" s="62">
        <v>164300000</v>
      </c>
      <c r="L95" s="62">
        <v>167100000</v>
      </c>
      <c r="M95" s="62">
        <v>131600000</v>
      </c>
      <c r="N95" s="62">
        <v>175600000</v>
      </c>
      <c r="O95" s="62">
        <v>145360000</v>
      </c>
      <c r="P95" s="32"/>
      <c r="Q95" s="32"/>
      <c r="R95" s="32"/>
      <c r="S95" s="32"/>
    </row>
    <row r="96" spans="1:19" ht="15.75" customHeight="1" x14ac:dyDescent="0.25">
      <c r="A96" s="63">
        <v>92</v>
      </c>
      <c r="B96" s="64">
        <v>35</v>
      </c>
      <c r="C96" s="65" t="s">
        <v>128</v>
      </c>
      <c r="D96" s="53">
        <v>191700000</v>
      </c>
      <c r="E96" s="53">
        <v>293000000</v>
      </c>
      <c r="F96" s="53">
        <v>244300000</v>
      </c>
      <c r="G96" s="53">
        <v>169400000</v>
      </c>
      <c r="H96" s="53">
        <v>211700000</v>
      </c>
      <c r="I96" s="53">
        <v>318100000</v>
      </c>
      <c r="J96" s="53">
        <v>242500000</v>
      </c>
      <c r="K96" s="53">
        <v>271700000</v>
      </c>
      <c r="L96" s="53">
        <v>277500000</v>
      </c>
      <c r="M96" s="53">
        <v>328000000</v>
      </c>
      <c r="N96" s="53">
        <v>273600000</v>
      </c>
      <c r="O96" s="53">
        <v>193950000</v>
      </c>
      <c r="P96" s="32"/>
      <c r="Q96" s="32"/>
      <c r="R96" s="32"/>
      <c r="S96" s="32"/>
    </row>
    <row r="97" spans="1:19" ht="15.75" customHeight="1" x14ac:dyDescent="0.25">
      <c r="A97" s="55">
        <v>93</v>
      </c>
      <c r="B97" s="56">
        <v>157</v>
      </c>
      <c r="C97" s="57" t="s">
        <v>129</v>
      </c>
      <c r="D97" s="53">
        <v>1200000</v>
      </c>
      <c r="E97" s="53">
        <v>1600000</v>
      </c>
      <c r="F97" s="53">
        <v>1700000</v>
      </c>
      <c r="G97" s="53">
        <v>1400000</v>
      </c>
      <c r="H97" s="53">
        <v>1100000</v>
      </c>
      <c r="I97" s="53">
        <v>1300000</v>
      </c>
      <c r="J97" s="53">
        <v>1000000</v>
      </c>
      <c r="K97" s="53">
        <v>1100000</v>
      </c>
      <c r="L97" s="53">
        <v>1100000</v>
      </c>
      <c r="M97" s="53">
        <v>900000</v>
      </c>
      <c r="N97" s="53">
        <v>400000</v>
      </c>
      <c r="O97" s="53">
        <v>650000</v>
      </c>
      <c r="P97" s="32"/>
      <c r="Q97" s="32"/>
      <c r="R97" s="32"/>
      <c r="S97" s="32"/>
    </row>
    <row r="98" spans="1:19" ht="15.75" customHeight="1" x14ac:dyDescent="0.25">
      <c r="A98" s="55">
        <v>93</v>
      </c>
      <c r="B98" s="56">
        <v>114</v>
      </c>
      <c r="C98" s="57" t="s">
        <v>130</v>
      </c>
      <c r="D98" s="53">
        <v>1200000</v>
      </c>
      <c r="E98" s="53">
        <v>1100000</v>
      </c>
      <c r="F98" s="53">
        <v>1000000</v>
      </c>
      <c r="G98" s="53">
        <v>600000</v>
      </c>
      <c r="H98" s="53">
        <v>500000</v>
      </c>
      <c r="I98" s="53">
        <v>900000</v>
      </c>
      <c r="J98" s="53">
        <v>700000</v>
      </c>
      <c r="K98" s="53">
        <v>2000000</v>
      </c>
      <c r="L98" s="53">
        <v>900000</v>
      </c>
      <c r="M98" s="53">
        <v>900000</v>
      </c>
      <c r="N98" s="53">
        <v>900000</v>
      </c>
      <c r="O98" s="53">
        <v>900000</v>
      </c>
      <c r="P98" s="32"/>
      <c r="Q98" s="32"/>
      <c r="R98" s="32"/>
      <c r="S98" s="32"/>
    </row>
    <row r="99" spans="1:19" ht="15.75" customHeight="1" x14ac:dyDescent="0.25">
      <c r="A99" s="50">
        <v>94</v>
      </c>
      <c r="B99" s="51">
        <v>175</v>
      </c>
      <c r="C99" s="52" t="s">
        <v>131</v>
      </c>
      <c r="D99" s="53">
        <v>400000</v>
      </c>
      <c r="E99" s="53">
        <v>300000</v>
      </c>
      <c r="F99" s="53">
        <v>300000</v>
      </c>
      <c r="G99" s="53">
        <v>300000</v>
      </c>
      <c r="H99" s="53">
        <v>300000</v>
      </c>
      <c r="I99" s="53">
        <v>300000</v>
      </c>
      <c r="J99" s="53">
        <v>300000</v>
      </c>
      <c r="K99" s="53">
        <v>400000</v>
      </c>
      <c r="L99" s="53">
        <v>400000</v>
      </c>
      <c r="M99" s="53">
        <v>400000</v>
      </c>
      <c r="N99" s="53">
        <v>500000</v>
      </c>
      <c r="O99" s="53">
        <v>500000</v>
      </c>
      <c r="P99" s="32"/>
      <c r="Q99" s="32"/>
      <c r="R99" s="32"/>
      <c r="S99" s="32"/>
    </row>
    <row r="100" spans="1:19" ht="15.75" customHeight="1" x14ac:dyDescent="0.25">
      <c r="A100" s="58">
        <v>95</v>
      </c>
      <c r="B100" s="59" t="s">
        <v>132</v>
      </c>
      <c r="C100" s="60" t="s">
        <v>133</v>
      </c>
      <c r="D100" s="62">
        <v>194500000</v>
      </c>
      <c r="E100" s="62">
        <v>296000000</v>
      </c>
      <c r="F100" s="62">
        <v>247300000</v>
      </c>
      <c r="G100" s="62">
        <v>171700000</v>
      </c>
      <c r="H100" s="62">
        <v>213600000</v>
      </c>
      <c r="I100" s="62">
        <v>320600000</v>
      </c>
      <c r="J100" s="62">
        <v>244500000</v>
      </c>
      <c r="K100" s="62">
        <v>275200000</v>
      </c>
      <c r="L100" s="62">
        <v>279900000</v>
      </c>
      <c r="M100" s="62">
        <v>330200000</v>
      </c>
      <c r="N100" s="62">
        <v>275400000</v>
      </c>
      <c r="O100" s="62">
        <v>196000000</v>
      </c>
      <c r="P100" s="32"/>
      <c r="Q100" s="32"/>
      <c r="R100" s="32"/>
      <c r="S100" s="32"/>
    </row>
    <row r="101" spans="1:19" ht="15.75" customHeight="1" x14ac:dyDescent="0.25">
      <c r="A101" s="63">
        <v>96</v>
      </c>
      <c r="B101" s="64">
        <v>109</v>
      </c>
      <c r="C101" s="65" t="s">
        <v>134</v>
      </c>
      <c r="D101" s="53">
        <v>141100000</v>
      </c>
      <c r="E101" s="53">
        <v>187900000</v>
      </c>
      <c r="F101" s="53">
        <v>187500000</v>
      </c>
      <c r="G101" s="53">
        <v>178900000</v>
      </c>
      <c r="H101" s="53">
        <v>164000000</v>
      </c>
      <c r="I101" s="53">
        <v>214700000</v>
      </c>
      <c r="J101" s="53">
        <v>156400000</v>
      </c>
      <c r="K101" s="53">
        <v>213800000</v>
      </c>
      <c r="L101" s="53">
        <v>204700000</v>
      </c>
      <c r="M101" s="53">
        <v>179200000</v>
      </c>
      <c r="N101" s="53">
        <v>153500000</v>
      </c>
      <c r="O101" s="53">
        <v>110000000</v>
      </c>
      <c r="P101" s="32"/>
      <c r="Q101" s="32"/>
      <c r="R101" s="32"/>
      <c r="S101" s="32"/>
    </row>
    <row r="102" spans="1:19" ht="15.75" customHeight="1" x14ac:dyDescent="0.25">
      <c r="A102" s="50">
        <v>97</v>
      </c>
      <c r="B102" s="51">
        <v>147</v>
      </c>
      <c r="C102" s="52" t="s">
        <v>135</v>
      </c>
      <c r="D102" s="53">
        <v>4000000</v>
      </c>
      <c r="E102" s="53">
        <v>7500000</v>
      </c>
      <c r="F102" s="53">
        <v>5800000</v>
      </c>
      <c r="G102" s="53">
        <v>4600000</v>
      </c>
      <c r="H102" s="53">
        <v>9600000</v>
      </c>
      <c r="I102" s="53">
        <v>9200000</v>
      </c>
      <c r="J102" s="53">
        <v>7200000</v>
      </c>
      <c r="K102" s="53">
        <v>3500000</v>
      </c>
      <c r="L102" s="53">
        <v>3500000</v>
      </c>
      <c r="M102" s="53">
        <v>1900000</v>
      </c>
      <c r="N102" s="53">
        <v>900000</v>
      </c>
      <c r="O102" s="53">
        <v>4370000</v>
      </c>
      <c r="P102" s="32"/>
      <c r="Q102" s="32"/>
      <c r="R102" s="32"/>
      <c r="S102" s="32"/>
    </row>
    <row r="103" spans="1:19" ht="15.75" customHeight="1" x14ac:dyDescent="0.25">
      <c r="A103" s="50">
        <v>98</v>
      </c>
      <c r="B103" s="51">
        <v>87</v>
      </c>
      <c r="C103" s="52" t="s">
        <v>136</v>
      </c>
      <c r="D103" s="53">
        <v>8600000</v>
      </c>
      <c r="E103" s="53">
        <v>9100000</v>
      </c>
      <c r="F103" s="53">
        <v>8000000</v>
      </c>
      <c r="G103" s="53">
        <v>8250000</v>
      </c>
      <c r="H103" s="53">
        <v>8500000</v>
      </c>
      <c r="I103" s="53">
        <v>8400000</v>
      </c>
      <c r="J103" s="53">
        <v>8200000</v>
      </c>
      <c r="K103" s="53">
        <v>9600000</v>
      </c>
      <c r="L103" s="53">
        <v>8500000</v>
      </c>
      <c r="M103" s="53">
        <v>8000000</v>
      </c>
      <c r="N103" s="53">
        <v>8800000</v>
      </c>
      <c r="O103" s="53">
        <v>8080000</v>
      </c>
      <c r="P103" s="32"/>
      <c r="Q103" s="32"/>
      <c r="R103" s="32"/>
      <c r="S103" s="32"/>
    </row>
    <row r="104" spans="1:19" ht="15.75" customHeight="1" x14ac:dyDescent="0.25">
      <c r="A104" s="55">
        <v>99</v>
      </c>
      <c r="B104" s="56">
        <v>164</v>
      </c>
      <c r="C104" s="57" t="s">
        <v>137</v>
      </c>
      <c r="D104" s="53">
        <v>4100000</v>
      </c>
      <c r="E104" s="53">
        <v>6300000</v>
      </c>
      <c r="F104" s="53">
        <v>5300000</v>
      </c>
      <c r="G104" s="53">
        <v>4100000</v>
      </c>
      <c r="H104" s="53">
        <v>7700000</v>
      </c>
      <c r="I104" s="53">
        <v>7100000</v>
      </c>
      <c r="J104" s="53">
        <v>5600000</v>
      </c>
      <c r="K104" s="53">
        <v>6900000</v>
      </c>
      <c r="L104" s="53">
        <v>5300000</v>
      </c>
      <c r="M104" s="53">
        <v>5600000</v>
      </c>
      <c r="N104" s="53">
        <v>6100000</v>
      </c>
      <c r="O104" s="53">
        <v>4600000</v>
      </c>
      <c r="P104" s="32"/>
      <c r="Q104" s="32"/>
      <c r="R104" s="32"/>
      <c r="S104" s="32"/>
    </row>
    <row r="105" spans="1:19" ht="15.75" customHeight="1" x14ac:dyDescent="0.25">
      <c r="A105" s="77">
        <v>100</v>
      </c>
      <c r="B105" s="59" t="s">
        <v>138</v>
      </c>
      <c r="C105" s="60" t="s">
        <v>139</v>
      </c>
      <c r="D105" s="62">
        <v>157800000</v>
      </c>
      <c r="E105" s="62">
        <v>210800000</v>
      </c>
      <c r="F105" s="62">
        <v>206600000</v>
      </c>
      <c r="G105" s="62">
        <v>195850000</v>
      </c>
      <c r="H105" s="62">
        <v>189800000</v>
      </c>
      <c r="I105" s="62">
        <v>239400000</v>
      </c>
      <c r="J105" s="62">
        <v>177400000</v>
      </c>
      <c r="K105" s="62">
        <v>233800000</v>
      </c>
      <c r="L105" s="62">
        <v>222000000</v>
      </c>
      <c r="M105" s="62">
        <v>194700000</v>
      </c>
      <c r="N105" s="62">
        <v>169300000</v>
      </c>
      <c r="O105" s="62">
        <v>127050000</v>
      </c>
      <c r="P105" s="32"/>
      <c r="Q105" s="32"/>
      <c r="R105" s="32"/>
      <c r="S105" s="32"/>
    </row>
    <row r="106" spans="1:19" ht="15.75" customHeight="1" x14ac:dyDescent="0.25">
      <c r="A106" s="70">
        <v>101</v>
      </c>
      <c r="B106" s="71" t="s">
        <v>140</v>
      </c>
      <c r="C106" s="72" t="s">
        <v>141</v>
      </c>
      <c r="D106" s="73">
        <v>1598900000</v>
      </c>
      <c r="E106" s="73">
        <v>1871800000</v>
      </c>
      <c r="F106" s="73">
        <v>1617500000</v>
      </c>
      <c r="G106" s="73">
        <v>1267350000</v>
      </c>
      <c r="H106" s="73">
        <v>1076000000</v>
      </c>
      <c r="I106" s="73">
        <v>1671400000</v>
      </c>
      <c r="J106" s="73">
        <v>1332700000</v>
      </c>
      <c r="K106" s="73">
        <v>1618600000</v>
      </c>
      <c r="L106" s="73">
        <v>1414500000</v>
      </c>
      <c r="M106" s="73">
        <v>1452400000</v>
      </c>
      <c r="N106" s="73">
        <v>1453800000</v>
      </c>
      <c r="O106" s="73">
        <v>1373390000</v>
      </c>
      <c r="P106" s="32"/>
      <c r="Q106" s="32"/>
      <c r="R106" s="32"/>
      <c r="S106" s="32"/>
    </row>
    <row r="107" spans="1:19" ht="15.75" customHeight="1" x14ac:dyDescent="0.25">
      <c r="A107" s="63">
        <v>102</v>
      </c>
      <c r="B107" s="64">
        <v>5</v>
      </c>
      <c r="C107" s="65" t="s">
        <v>142</v>
      </c>
      <c r="D107" s="53">
        <v>458900000</v>
      </c>
      <c r="E107" s="53">
        <v>458700000</v>
      </c>
      <c r="F107" s="53">
        <v>523100000</v>
      </c>
      <c r="G107" s="53">
        <v>566100000</v>
      </c>
      <c r="H107" s="53">
        <v>533400000</v>
      </c>
      <c r="I107" s="53">
        <v>675900000</v>
      </c>
      <c r="J107" s="53">
        <v>580200000</v>
      </c>
      <c r="K107" s="53">
        <v>657500000</v>
      </c>
      <c r="L107" s="53">
        <v>616100000</v>
      </c>
      <c r="M107" s="53">
        <v>745800000</v>
      </c>
      <c r="N107" s="53">
        <v>550200000</v>
      </c>
      <c r="O107" s="53">
        <v>518800000</v>
      </c>
      <c r="P107" s="32"/>
      <c r="Q107" s="32"/>
      <c r="R107" s="32"/>
      <c r="S107" s="32"/>
    </row>
    <row r="108" spans="1:19" ht="15.75" customHeight="1" x14ac:dyDescent="0.25">
      <c r="A108" s="50">
        <v>103</v>
      </c>
      <c r="B108" s="51">
        <v>62</v>
      </c>
      <c r="C108" s="52" t="s">
        <v>143</v>
      </c>
      <c r="D108" s="53">
        <v>18000000</v>
      </c>
      <c r="E108" s="53">
        <v>26800000</v>
      </c>
      <c r="F108" s="53">
        <v>27300000</v>
      </c>
      <c r="G108" s="53">
        <v>32000000</v>
      </c>
      <c r="H108" s="53">
        <v>27100000</v>
      </c>
      <c r="I108" s="53">
        <v>35300000</v>
      </c>
      <c r="J108" s="53">
        <v>37900000</v>
      </c>
      <c r="K108" s="53">
        <v>40400000</v>
      </c>
      <c r="L108" s="53">
        <v>34900000</v>
      </c>
      <c r="M108" s="53">
        <v>35200000</v>
      </c>
      <c r="N108" s="53">
        <v>35600000</v>
      </c>
      <c r="O108" s="53">
        <v>38000000</v>
      </c>
      <c r="P108" s="32"/>
      <c r="Q108" s="32"/>
      <c r="R108" s="32"/>
      <c r="S108" s="32"/>
    </row>
    <row r="109" spans="1:19" ht="15.75" customHeight="1" x14ac:dyDescent="0.25">
      <c r="A109" s="50">
        <v>104</v>
      </c>
      <c r="B109" s="51">
        <v>96</v>
      </c>
      <c r="C109" s="52" t="s">
        <v>144</v>
      </c>
      <c r="D109" s="53">
        <v>2900000</v>
      </c>
      <c r="E109" s="53">
        <v>3300000</v>
      </c>
      <c r="F109" s="53">
        <v>3200000</v>
      </c>
      <c r="G109" s="53">
        <v>3100000</v>
      </c>
      <c r="H109" s="53">
        <v>3100000</v>
      </c>
      <c r="I109" s="53">
        <v>3400000</v>
      </c>
      <c r="J109" s="53">
        <v>3200000</v>
      </c>
      <c r="K109" s="53">
        <v>3100000</v>
      </c>
      <c r="L109" s="53">
        <v>3800000</v>
      </c>
      <c r="M109" s="53">
        <v>3800000</v>
      </c>
      <c r="N109" s="53">
        <v>3900000</v>
      </c>
      <c r="O109" s="53">
        <v>4200000</v>
      </c>
      <c r="P109" s="32"/>
      <c r="Q109" s="32"/>
      <c r="R109" s="32"/>
      <c r="S109" s="32"/>
    </row>
    <row r="110" spans="1:19" ht="15.75" customHeight="1" x14ac:dyDescent="0.25">
      <c r="A110" s="50">
        <v>105</v>
      </c>
      <c r="B110" s="51">
        <v>108</v>
      </c>
      <c r="C110" s="52" t="s">
        <v>145</v>
      </c>
      <c r="D110" s="53">
        <v>5900000</v>
      </c>
      <c r="E110" s="53">
        <v>5600000</v>
      </c>
      <c r="F110" s="53">
        <v>5000000</v>
      </c>
      <c r="G110" s="53">
        <v>2800000</v>
      </c>
      <c r="H110" s="53">
        <v>2700000</v>
      </c>
      <c r="I110" s="53">
        <v>2700000</v>
      </c>
      <c r="J110" s="53">
        <v>2800000</v>
      </c>
      <c r="K110" s="53">
        <v>3200000</v>
      </c>
      <c r="L110" s="53">
        <v>3000000</v>
      </c>
      <c r="M110" s="53">
        <v>3100000</v>
      </c>
      <c r="N110" s="53">
        <v>3300000</v>
      </c>
      <c r="O110" s="53">
        <v>4600000</v>
      </c>
      <c r="P110" s="32"/>
      <c r="Q110" s="32"/>
      <c r="R110" s="32"/>
      <c r="S110" s="32"/>
    </row>
    <row r="111" spans="1:19" ht="15.75" customHeight="1" x14ac:dyDescent="0.25">
      <c r="A111" s="50">
        <v>106</v>
      </c>
      <c r="B111" s="51">
        <v>135</v>
      </c>
      <c r="C111" s="52" t="s">
        <v>146</v>
      </c>
      <c r="D111" s="53">
        <v>2800000</v>
      </c>
      <c r="E111" s="53">
        <v>3300000</v>
      </c>
      <c r="F111" s="53">
        <v>3300000</v>
      </c>
      <c r="G111" s="53">
        <v>3200000</v>
      </c>
      <c r="H111" s="53">
        <v>3300000</v>
      </c>
      <c r="I111" s="53">
        <v>3600000</v>
      </c>
      <c r="J111" s="53">
        <v>3700000</v>
      </c>
      <c r="K111" s="53">
        <v>4000000</v>
      </c>
      <c r="L111" s="53">
        <v>4000000</v>
      </c>
      <c r="M111" s="53">
        <v>3600000</v>
      </c>
      <c r="N111" s="53">
        <v>3600000</v>
      </c>
      <c r="O111" s="53">
        <v>3500000</v>
      </c>
      <c r="P111" s="32"/>
      <c r="Q111" s="32"/>
      <c r="R111" s="32"/>
      <c r="S111" s="32"/>
    </row>
    <row r="112" spans="1:19" ht="15.75" customHeight="1" x14ac:dyDescent="0.25">
      <c r="A112" s="50">
        <v>107</v>
      </c>
      <c r="B112" s="51">
        <v>97</v>
      </c>
      <c r="C112" s="52" t="s">
        <v>147</v>
      </c>
      <c r="D112" s="53">
        <v>1400000</v>
      </c>
      <c r="E112" s="53">
        <v>2000000</v>
      </c>
      <c r="F112" s="53">
        <v>1300000</v>
      </c>
      <c r="G112" s="53">
        <v>1800000</v>
      </c>
      <c r="H112" s="53">
        <v>2000000</v>
      </c>
      <c r="I112" s="53">
        <v>2200000</v>
      </c>
      <c r="J112" s="53">
        <v>2000000</v>
      </c>
      <c r="K112" s="53">
        <v>3300000</v>
      </c>
      <c r="L112" s="53">
        <v>1800000</v>
      </c>
      <c r="M112" s="53">
        <v>2000000</v>
      </c>
      <c r="N112" s="53">
        <v>2000000</v>
      </c>
      <c r="O112" s="53">
        <v>2000000</v>
      </c>
      <c r="P112" s="32"/>
      <c r="Q112" s="32"/>
      <c r="R112" s="32"/>
      <c r="S112" s="32"/>
    </row>
    <row r="113" spans="1:19" ht="15.75" customHeight="1" x14ac:dyDescent="0.25">
      <c r="A113" s="50">
        <v>108</v>
      </c>
      <c r="B113" s="51">
        <v>162</v>
      </c>
      <c r="C113" s="52" t="s">
        <v>148</v>
      </c>
      <c r="D113" s="53">
        <v>2100000</v>
      </c>
      <c r="E113" s="53">
        <v>2500000</v>
      </c>
      <c r="F113" s="53">
        <v>2400000</v>
      </c>
      <c r="G113" s="53">
        <v>2600000</v>
      </c>
      <c r="H113" s="53">
        <v>2300000</v>
      </c>
      <c r="I113" s="53">
        <v>2300000</v>
      </c>
      <c r="J113" s="53">
        <v>2500000</v>
      </c>
      <c r="K113" s="53">
        <v>2600000</v>
      </c>
      <c r="L113" s="53">
        <v>2600000</v>
      </c>
      <c r="M113" s="53">
        <v>2600000</v>
      </c>
      <c r="N113" s="53">
        <v>2500000</v>
      </c>
      <c r="O113" s="53">
        <v>2700000</v>
      </c>
      <c r="P113" s="32"/>
      <c r="Q113" s="32"/>
      <c r="R113" s="32"/>
      <c r="S113" s="32"/>
    </row>
    <row r="114" spans="1:19" ht="15.75" customHeight="1" x14ac:dyDescent="0.25">
      <c r="A114" s="55">
        <v>109</v>
      </c>
      <c r="B114" s="56">
        <v>165</v>
      </c>
      <c r="C114" s="57" t="s">
        <v>149</v>
      </c>
      <c r="D114" s="53">
        <v>1300000</v>
      </c>
      <c r="E114" s="53">
        <v>1300000</v>
      </c>
      <c r="F114" s="53">
        <v>800000</v>
      </c>
      <c r="G114" s="53">
        <v>900000</v>
      </c>
      <c r="H114" s="53">
        <v>800000</v>
      </c>
      <c r="I114" s="53">
        <v>700000</v>
      </c>
      <c r="J114" s="53">
        <v>800000</v>
      </c>
      <c r="K114" s="53">
        <v>800000</v>
      </c>
      <c r="L114" s="53">
        <v>800000</v>
      </c>
      <c r="M114" s="53">
        <v>900000</v>
      </c>
      <c r="N114" s="53">
        <v>1000000</v>
      </c>
      <c r="O114" s="53">
        <v>2900000</v>
      </c>
      <c r="P114" s="32"/>
      <c r="Q114" s="32"/>
      <c r="R114" s="32"/>
      <c r="S114" s="32"/>
    </row>
    <row r="115" spans="1:19" ht="15.75" customHeight="1" x14ac:dyDescent="0.25">
      <c r="A115" s="55">
        <v>110</v>
      </c>
      <c r="B115" s="56">
        <v>172</v>
      </c>
      <c r="C115" s="57" t="s">
        <v>150</v>
      </c>
      <c r="D115" s="53">
        <v>200000</v>
      </c>
      <c r="E115" s="53">
        <v>200000</v>
      </c>
      <c r="F115" s="53">
        <v>300000</v>
      </c>
      <c r="G115" s="53">
        <v>300000</v>
      </c>
      <c r="H115" s="53">
        <v>200000</v>
      </c>
      <c r="I115" s="53">
        <v>200000</v>
      </c>
      <c r="J115" s="53">
        <v>100000</v>
      </c>
      <c r="K115" s="53">
        <v>100000</v>
      </c>
      <c r="L115" s="53">
        <v>100000</v>
      </c>
      <c r="M115" s="53">
        <v>100000</v>
      </c>
      <c r="N115" s="53">
        <v>100000</v>
      </c>
      <c r="O115" s="53">
        <v>300000</v>
      </c>
      <c r="P115" s="32"/>
      <c r="Q115" s="32"/>
      <c r="R115" s="32"/>
      <c r="S115" s="32"/>
    </row>
    <row r="116" spans="1:19" ht="15.75" customHeight="1" x14ac:dyDescent="0.25">
      <c r="A116" s="58">
        <v>111</v>
      </c>
      <c r="B116" s="59" t="s">
        <v>151</v>
      </c>
      <c r="C116" s="60" t="s">
        <v>152</v>
      </c>
      <c r="D116" s="62">
        <v>493500000</v>
      </c>
      <c r="E116" s="62">
        <v>503700000</v>
      </c>
      <c r="F116" s="62">
        <v>566700000</v>
      </c>
      <c r="G116" s="62">
        <v>612800000</v>
      </c>
      <c r="H116" s="62">
        <v>574900000</v>
      </c>
      <c r="I116" s="62">
        <v>726300000</v>
      </c>
      <c r="J116" s="62">
        <v>633200000</v>
      </c>
      <c r="K116" s="62">
        <v>715000000</v>
      </c>
      <c r="L116" s="62">
        <v>667100000</v>
      </c>
      <c r="M116" s="62">
        <v>797100000</v>
      </c>
      <c r="N116" s="62">
        <v>602200000</v>
      </c>
      <c r="O116" s="62">
        <v>577000000</v>
      </c>
      <c r="P116" s="32"/>
      <c r="Q116" s="32"/>
      <c r="R116" s="32"/>
      <c r="S116" s="32"/>
    </row>
    <row r="117" spans="1:19" ht="15.75" customHeight="1" x14ac:dyDescent="0.25">
      <c r="A117" s="63">
        <v>112</v>
      </c>
      <c r="B117" s="64">
        <v>8</v>
      </c>
      <c r="C117" s="65" t="s">
        <v>153</v>
      </c>
      <c r="D117" s="53">
        <v>280200000</v>
      </c>
      <c r="E117" s="53">
        <v>242400000</v>
      </c>
      <c r="F117" s="53">
        <v>270900000</v>
      </c>
      <c r="G117" s="53">
        <v>301000000</v>
      </c>
      <c r="H117" s="53">
        <v>214300000</v>
      </c>
      <c r="I117" s="53">
        <v>339300000</v>
      </c>
      <c r="J117" s="53">
        <v>225400000</v>
      </c>
      <c r="K117" s="53">
        <v>234400000</v>
      </c>
      <c r="L117" s="53">
        <v>343400000</v>
      </c>
      <c r="M117" s="53">
        <v>256300000</v>
      </c>
      <c r="N117" s="53">
        <v>256800000</v>
      </c>
      <c r="O117" s="53">
        <v>297600000</v>
      </c>
      <c r="P117" s="32"/>
      <c r="Q117" s="32"/>
      <c r="R117" s="32"/>
      <c r="S117" s="32"/>
    </row>
    <row r="118" spans="1:19" ht="15.75" customHeight="1" x14ac:dyDescent="0.25">
      <c r="A118" s="50">
        <v>113</v>
      </c>
      <c r="B118" s="51">
        <v>100</v>
      </c>
      <c r="C118" s="52" t="s">
        <v>154</v>
      </c>
      <c r="D118" s="53">
        <v>1700000</v>
      </c>
      <c r="E118" s="53">
        <v>1700000</v>
      </c>
      <c r="F118" s="53">
        <v>1600000</v>
      </c>
      <c r="G118" s="53">
        <v>1400000</v>
      </c>
      <c r="H118" s="53">
        <v>1200000</v>
      </c>
      <c r="I118" s="53">
        <v>1500000</v>
      </c>
      <c r="J118" s="53">
        <v>1900000</v>
      </c>
      <c r="K118" s="53">
        <v>1900000</v>
      </c>
      <c r="L118" s="53">
        <v>1800000</v>
      </c>
      <c r="M118" s="53">
        <v>1700000</v>
      </c>
      <c r="N118" s="53">
        <v>2000000</v>
      </c>
      <c r="O118" s="53">
        <v>1100000</v>
      </c>
      <c r="P118" s="32"/>
      <c r="Q118" s="32"/>
      <c r="R118" s="32"/>
      <c r="S118" s="32"/>
    </row>
    <row r="119" spans="1:19" ht="15.75" customHeight="1" x14ac:dyDescent="0.25">
      <c r="A119" s="50">
        <v>114</v>
      </c>
      <c r="B119" s="51">
        <v>66</v>
      </c>
      <c r="C119" s="52" t="s">
        <v>155</v>
      </c>
      <c r="D119" s="53">
        <v>5400000</v>
      </c>
      <c r="E119" s="53">
        <v>6200000</v>
      </c>
      <c r="F119" s="53">
        <v>5900000</v>
      </c>
      <c r="G119" s="53">
        <v>6100000</v>
      </c>
      <c r="H119" s="53">
        <v>6500000</v>
      </c>
      <c r="I119" s="53">
        <v>6300000</v>
      </c>
      <c r="J119" s="53">
        <v>7000000</v>
      </c>
      <c r="K119" s="53">
        <v>7300000</v>
      </c>
      <c r="L119" s="53">
        <v>7100000</v>
      </c>
      <c r="M119" s="53">
        <v>7400000</v>
      </c>
      <c r="N119" s="53">
        <v>7600000</v>
      </c>
      <c r="O119" s="53">
        <v>7800000</v>
      </c>
      <c r="P119" s="32"/>
      <c r="Q119" s="32"/>
      <c r="R119" s="32"/>
      <c r="S119" s="32"/>
    </row>
    <row r="120" spans="1:19" ht="15.75" customHeight="1" x14ac:dyDescent="0.25">
      <c r="A120" s="50">
        <v>115</v>
      </c>
      <c r="B120" s="51">
        <v>71</v>
      </c>
      <c r="C120" s="52" t="s">
        <v>156</v>
      </c>
      <c r="D120" s="53">
        <v>2100000</v>
      </c>
      <c r="E120" s="53">
        <v>2200000</v>
      </c>
      <c r="F120" s="53">
        <v>2200000</v>
      </c>
      <c r="G120" s="53">
        <v>1800000</v>
      </c>
      <c r="H120" s="53">
        <v>1700000</v>
      </c>
      <c r="I120" s="53">
        <v>1900000</v>
      </c>
      <c r="J120" s="53">
        <v>2000000</v>
      </c>
      <c r="K120" s="53">
        <v>2300000</v>
      </c>
      <c r="L120" s="53">
        <v>2200000</v>
      </c>
      <c r="M120" s="53">
        <v>2300000</v>
      </c>
      <c r="N120" s="53">
        <v>2300000</v>
      </c>
      <c r="O120" s="53">
        <v>3500000</v>
      </c>
      <c r="P120" s="32"/>
      <c r="Q120" s="32"/>
      <c r="R120" s="32"/>
      <c r="S120" s="32"/>
    </row>
    <row r="121" spans="1:19" ht="15.75" customHeight="1" x14ac:dyDescent="0.25">
      <c r="A121" s="50">
        <v>116</v>
      </c>
      <c r="B121" s="56">
        <v>115</v>
      </c>
      <c r="C121" s="57" t="s">
        <v>157</v>
      </c>
      <c r="D121" s="53">
        <v>1900000</v>
      </c>
      <c r="E121" s="53">
        <v>2200000</v>
      </c>
      <c r="F121" s="53">
        <v>2100000</v>
      </c>
      <c r="G121" s="53">
        <v>2500000</v>
      </c>
      <c r="H121" s="53">
        <v>2300000</v>
      </c>
      <c r="I121" s="53">
        <v>2300000</v>
      </c>
      <c r="J121" s="53">
        <v>2700000</v>
      </c>
      <c r="K121" s="53">
        <v>2900000</v>
      </c>
      <c r="L121" s="53">
        <v>2100000</v>
      </c>
      <c r="M121" s="53">
        <v>2100000</v>
      </c>
      <c r="N121" s="53">
        <v>2100000</v>
      </c>
      <c r="O121" s="53">
        <v>2300000</v>
      </c>
      <c r="P121" s="32"/>
      <c r="Q121" s="32"/>
      <c r="R121" s="32"/>
      <c r="S121" s="32"/>
    </row>
    <row r="122" spans="1:19" ht="15.75" customHeight="1" x14ac:dyDescent="0.25">
      <c r="A122" s="50">
        <v>117</v>
      </c>
      <c r="B122" s="56">
        <v>176</v>
      </c>
      <c r="C122" s="57" t="s">
        <v>158</v>
      </c>
      <c r="D122" s="53">
        <v>100000</v>
      </c>
      <c r="E122" s="53">
        <v>100000</v>
      </c>
      <c r="F122" s="53">
        <v>100000</v>
      </c>
      <c r="G122" s="53">
        <v>100000</v>
      </c>
      <c r="H122" s="53">
        <v>100000</v>
      </c>
      <c r="I122" s="53">
        <v>100000</v>
      </c>
      <c r="J122" s="53">
        <v>100000</v>
      </c>
      <c r="K122" s="53">
        <v>100000</v>
      </c>
      <c r="L122" s="53">
        <v>100000</v>
      </c>
      <c r="M122" s="53">
        <v>100000</v>
      </c>
      <c r="N122" s="53">
        <v>100000</v>
      </c>
      <c r="O122" s="53">
        <v>110000</v>
      </c>
      <c r="P122" s="32"/>
      <c r="Q122" s="32"/>
      <c r="R122" s="32"/>
      <c r="S122" s="32"/>
    </row>
    <row r="123" spans="1:19" ht="15.75" customHeight="1" x14ac:dyDescent="0.25">
      <c r="A123" s="50">
        <v>118</v>
      </c>
      <c r="B123" s="56">
        <v>0</v>
      </c>
      <c r="C123" s="57" t="s">
        <v>159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32"/>
      <c r="Q123" s="32"/>
      <c r="R123" s="32"/>
      <c r="S123" s="32"/>
    </row>
    <row r="124" spans="1:19" ht="15.75" customHeight="1" x14ac:dyDescent="0.25">
      <c r="A124" s="58">
        <v>119</v>
      </c>
      <c r="B124" s="59" t="s">
        <v>160</v>
      </c>
      <c r="C124" s="60" t="s">
        <v>161</v>
      </c>
      <c r="D124" s="62">
        <v>291400000</v>
      </c>
      <c r="E124" s="62">
        <v>254800000</v>
      </c>
      <c r="F124" s="62">
        <v>282800000</v>
      </c>
      <c r="G124" s="62">
        <v>312900000</v>
      </c>
      <c r="H124" s="62">
        <v>226100000</v>
      </c>
      <c r="I124" s="62">
        <v>351400000</v>
      </c>
      <c r="J124" s="62">
        <v>239100000</v>
      </c>
      <c r="K124" s="62">
        <v>248900000</v>
      </c>
      <c r="L124" s="62">
        <v>356700000</v>
      </c>
      <c r="M124" s="62">
        <v>269900000</v>
      </c>
      <c r="N124" s="62">
        <v>270900000</v>
      </c>
      <c r="O124" s="62">
        <v>312410000</v>
      </c>
      <c r="P124" s="32"/>
      <c r="Q124" s="32"/>
      <c r="R124" s="32"/>
      <c r="S124" s="32"/>
    </row>
    <row r="125" spans="1:19" ht="15.75" customHeight="1" x14ac:dyDescent="0.25">
      <c r="A125" s="63">
        <v>120</v>
      </c>
      <c r="B125" s="64">
        <v>20</v>
      </c>
      <c r="C125" s="65" t="s">
        <v>162</v>
      </c>
      <c r="D125" s="53">
        <v>173400000</v>
      </c>
      <c r="E125" s="53">
        <v>204900000</v>
      </c>
      <c r="F125" s="53">
        <v>188300000</v>
      </c>
      <c r="G125" s="53">
        <v>214200000</v>
      </c>
      <c r="H125" s="53">
        <v>167100000</v>
      </c>
      <c r="I125" s="53">
        <v>177000000</v>
      </c>
      <c r="J125" s="53">
        <v>170800000</v>
      </c>
      <c r="K125" s="53">
        <v>197100000</v>
      </c>
      <c r="L125" s="53">
        <v>123100000</v>
      </c>
      <c r="M125" s="53">
        <v>124200000</v>
      </c>
      <c r="N125" s="53">
        <v>125300000</v>
      </c>
      <c r="O125" s="53">
        <v>138000000</v>
      </c>
      <c r="P125" s="32"/>
      <c r="Q125" s="32"/>
      <c r="R125" s="32"/>
      <c r="S125" s="32"/>
    </row>
    <row r="126" spans="1:19" ht="15.75" customHeight="1" x14ac:dyDescent="0.25">
      <c r="A126" s="50">
        <v>121</v>
      </c>
      <c r="B126" s="51">
        <v>107</v>
      </c>
      <c r="C126" s="52" t="s">
        <v>163</v>
      </c>
      <c r="D126" s="53">
        <v>300000</v>
      </c>
      <c r="E126" s="53">
        <v>300000</v>
      </c>
      <c r="F126" s="53">
        <v>300000</v>
      </c>
      <c r="G126" s="53">
        <v>400000</v>
      </c>
      <c r="H126" s="53">
        <v>400000</v>
      </c>
      <c r="I126" s="53">
        <v>400000</v>
      </c>
      <c r="J126" s="53">
        <v>500000</v>
      </c>
      <c r="K126" s="53">
        <v>500000</v>
      </c>
      <c r="L126" s="53">
        <v>500000</v>
      </c>
      <c r="M126" s="53">
        <v>570000</v>
      </c>
      <c r="N126" s="53">
        <v>570000</v>
      </c>
      <c r="O126" s="53">
        <v>570000</v>
      </c>
      <c r="P126" s="32"/>
      <c r="Q126" s="32"/>
      <c r="R126" s="32"/>
      <c r="S126" s="32"/>
    </row>
    <row r="127" spans="1:19" ht="15.75" customHeight="1" x14ac:dyDescent="0.25">
      <c r="A127" s="50">
        <v>122</v>
      </c>
      <c r="B127" s="51">
        <v>98</v>
      </c>
      <c r="C127" s="52" t="s">
        <v>164</v>
      </c>
      <c r="D127" s="53">
        <v>100000</v>
      </c>
      <c r="E127" s="53">
        <v>100000</v>
      </c>
      <c r="F127" s="53">
        <v>200000</v>
      </c>
      <c r="G127" s="53">
        <v>500000</v>
      </c>
      <c r="H127" s="53">
        <v>400000</v>
      </c>
      <c r="I127" s="53">
        <v>400000</v>
      </c>
      <c r="J127" s="53">
        <v>600000</v>
      </c>
      <c r="K127" s="53">
        <v>600000</v>
      </c>
      <c r="L127" s="53">
        <v>100000</v>
      </c>
      <c r="M127" s="53">
        <v>100000</v>
      </c>
      <c r="N127" s="53">
        <v>100000</v>
      </c>
      <c r="O127" s="53">
        <v>100000</v>
      </c>
      <c r="P127" s="32"/>
      <c r="Q127" s="32"/>
      <c r="R127" s="32"/>
      <c r="S127" s="32"/>
    </row>
    <row r="128" spans="1:19" ht="15.75" customHeight="1" x14ac:dyDescent="0.25">
      <c r="A128" s="55">
        <v>123</v>
      </c>
      <c r="B128" s="56">
        <v>161</v>
      </c>
      <c r="C128" s="57" t="s">
        <v>165</v>
      </c>
      <c r="D128" s="53">
        <v>80000</v>
      </c>
      <c r="E128" s="53">
        <v>100000</v>
      </c>
      <c r="F128" s="53">
        <v>75000</v>
      </c>
      <c r="G128" s="53">
        <v>600000</v>
      </c>
      <c r="H128" s="53">
        <v>80000</v>
      </c>
      <c r="I128" s="53">
        <v>100000</v>
      </c>
      <c r="J128" s="53">
        <v>100000</v>
      </c>
      <c r="K128" s="53">
        <v>65000</v>
      </c>
      <c r="L128" s="53">
        <v>100000</v>
      </c>
      <c r="M128" s="53">
        <v>100000</v>
      </c>
      <c r="N128" s="53">
        <v>90000</v>
      </c>
      <c r="O128" s="53">
        <v>70000</v>
      </c>
      <c r="P128" s="32"/>
      <c r="Q128" s="32"/>
      <c r="R128" s="32"/>
      <c r="S128" s="32"/>
    </row>
    <row r="129" spans="1:19" ht="15.75" customHeight="1" x14ac:dyDescent="0.25">
      <c r="A129" s="58">
        <v>124</v>
      </c>
      <c r="B129" s="59" t="s">
        <v>166</v>
      </c>
      <c r="C129" s="60" t="s">
        <v>167</v>
      </c>
      <c r="D129" s="62">
        <v>173880000</v>
      </c>
      <c r="E129" s="62">
        <v>205400000</v>
      </c>
      <c r="F129" s="62">
        <v>188875000</v>
      </c>
      <c r="G129" s="62">
        <v>215700000</v>
      </c>
      <c r="H129" s="62">
        <v>167980000</v>
      </c>
      <c r="I129" s="62">
        <v>177900000</v>
      </c>
      <c r="J129" s="62">
        <v>172000000</v>
      </c>
      <c r="K129" s="62">
        <v>198265000</v>
      </c>
      <c r="L129" s="62">
        <v>123800000</v>
      </c>
      <c r="M129" s="62">
        <v>124970000</v>
      </c>
      <c r="N129" s="62">
        <v>126060000</v>
      </c>
      <c r="O129" s="62">
        <v>138740000</v>
      </c>
      <c r="P129" s="32"/>
      <c r="Q129" s="32"/>
      <c r="R129" s="32"/>
      <c r="S129" s="32"/>
    </row>
    <row r="130" spans="1:19" ht="15.75" customHeight="1" x14ac:dyDescent="0.25">
      <c r="A130" s="63">
        <v>125</v>
      </c>
      <c r="B130" s="64">
        <v>14</v>
      </c>
      <c r="C130" s="65" t="s">
        <v>168</v>
      </c>
      <c r="D130" s="53">
        <v>109700000</v>
      </c>
      <c r="E130" s="53">
        <v>143900000</v>
      </c>
      <c r="F130" s="53">
        <v>170100000</v>
      </c>
      <c r="G130" s="53">
        <v>301200000</v>
      </c>
      <c r="H130" s="53">
        <v>217200000</v>
      </c>
      <c r="I130" s="53">
        <v>350800000</v>
      </c>
      <c r="J130" s="53">
        <v>252400000</v>
      </c>
      <c r="K130" s="53">
        <v>133100000</v>
      </c>
      <c r="L130" s="53">
        <v>187600000</v>
      </c>
      <c r="M130" s="53">
        <v>265700000</v>
      </c>
      <c r="N130" s="53">
        <v>187600000</v>
      </c>
      <c r="O130" s="53">
        <v>192150000</v>
      </c>
      <c r="P130" s="32"/>
      <c r="Q130" s="32"/>
      <c r="R130" s="32"/>
      <c r="S130" s="32"/>
    </row>
    <row r="131" spans="1:19" ht="15.75" customHeight="1" x14ac:dyDescent="0.25">
      <c r="A131" s="50">
        <v>126</v>
      </c>
      <c r="B131" s="51">
        <v>67</v>
      </c>
      <c r="C131" s="52" t="s">
        <v>169</v>
      </c>
      <c r="D131" s="53">
        <v>1000000</v>
      </c>
      <c r="E131" s="53">
        <v>1300000</v>
      </c>
      <c r="F131" s="53">
        <v>900000</v>
      </c>
      <c r="G131" s="53">
        <v>600000</v>
      </c>
      <c r="H131" s="53">
        <v>1200000</v>
      </c>
      <c r="I131" s="53">
        <v>800000</v>
      </c>
      <c r="J131" s="53">
        <v>700000</v>
      </c>
      <c r="K131" s="53">
        <v>1000000</v>
      </c>
      <c r="L131" s="53">
        <v>1000000</v>
      </c>
      <c r="M131" s="53">
        <v>1000000</v>
      </c>
      <c r="N131" s="53">
        <v>1000000</v>
      </c>
      <c r="O131" s="53">
        <v>1750000</v>
      </c>
      <c r="P131" s="32"/>
      <c r="Q131" s="32"/>
      <c r="R131" s="32"/>
      <c r="S131" s="32"/>
    </row>
    <row r="132" spans="1:19" ht="15.75" customHeight="1" x14ac:dyDescent="0.25">
      <c r="A132" s="55">
        <v>127</v>
      </c>
      <c r="B132" s="56">
        <v>102</v>
      </c>
      <c r="C132" s="57" t="s">
        <v>170</v>
      </c>
      <c r="D132" s="53">
        <v>2700000</v>
      </c>
      <c r="E132" s="53">
        <v>3200000</v>
      </c>
      <c r="F132" s="53">
        <v>2500000</v>
      </c>
      <c r="G132" s="53">
        <v>1400000</v>
      </c>
      <c r="H132" s="53">
        <v>1600000</v>
      </c>
      <c r="I132" s="53">
        <v>1600000</v>
      </c>
      <c r="J132" s="53">
        <v>2000000</v>
      </c>
      <c r="K132" s="53">
        <v>2100000</v>
      </c>
      <c r="L132" s="53">
        <v>2000000</v>
      </c>
      <c r="M132" s="53">
        <v>2000000</v>
      </c>
      <c r="N132" s="53">
        <v>2000000</v>
      </c>
      <c r="O132" s="53">
        <v>2100000</v>
      </c>
      <c r="P132" s="32"/>
      <c r="Q132" s="32"/>
      <c r="R132" s="32"/>
      <c r="S132" s="32"/>
    </row>
    <row r="133" spans="1:19" ht="15.75" customHeight="1" x14ac:dyDescent="0.25">
      <c r="A133" s="55">
        <v>128</v>
      </c>
      <c r="B133" s="56">
        <v>168</v>
      </c>
      <c r="C133" s="57" t="s">
        <v>171</v>
      </c>
      <c r="D133" s="53">
        <v>1300000</v>
      </c>
      <c r="E133" s="53">
        <v>1300000</v>
      </c>
      <c r="F133" s="53">
        <v>1400000</v>
      </c>
      <c r="G133" s="53">
        <v>1400000</v>
      </c>
      <c r="H133" s="53">
        <v>1100000</v>
      </c>
      <c r="I133" s="53">
        <v>1300000</v>
      </c>
      <c r="J133" s="53">
        <v>1100000</v>
      </c>
      <c r="K133" s="53">
        <v>1200000</v>
      </c>
      <c r="L133" s="53">
        <v>1200000</v>
      </c>
      <c r="M133" s="53">
        <v>1000000</v>
      </c>
      <c r="N133" s="53">
        <v>1000000</v>
      </c>
      <c r="O133" s="53">
        <v>1000000</v>
      </c>
      <c r="P133" s="32"/>
      <c r="Q133" s="32"/>
      <c r="R133" s="32"/>
      <c r="S133" s="32"/>
    </row>
    <row r="134" spans="1:19" ht="15.75" customHeight="1" x14ac:dyDescent="0.25">
      <c r="A134" s="58">
        <v>129</v>
      </c>
      <c r="B134" s="59" t="s">
        <v>172</v>
      </c>
      <c r="C134" s="60" t="s">
        <v>173</v>
      </c>
      <c r="D134" s="62">
        <v>114700000</v>
      </c>
      <c r="E134" s="62">
        <v>149700000</v>
      </c>
      <c r="F134" s="62">
        <v>174900000</v>
      </c>
      <c r="G134" s="62">
        <v>304600000</v>
      </c>
      <c r="H134" s="62">
        <v>221100000</v>
      </c>
      <c r="I134" s="62">
        <v>354500000</v>
      </c>
      <c r="J134" s="62">
        <v>256200000</v>
      </c>
      <c r="K134" s="62">
        <v>137400000</v>
      </c>
      <c r="L134" s="62">
        <v>191800000</v>
      </c>
      <c r="M134" s="62">
        <v>269700000</v>
      </c>
      <c r="N134" s="62">
        <v>191600000</v>
      </c>
      <c r="O134" s="62">
        <v>197000000</v>
      </c>
      <c r="P134" s="32"/>
      <c r="Q134" s="32"/>
      <c r="R134" s="32"/>
      <c r="S134" s="32"/>
    </row>
    <row r="135" spans="1:19" ht="15.75" customHeight="1" x14ac:dyDescent="0.25">
      <c r="A135" s="63">
        <v>130</v>
      </c>
      <c r="B135" s="64">
        <v>23</v>
      </c>
      <c r="C135" s="65" t="s">
        <v>174</v>
      </c>
      <c r="D135" s="53">
        <v>282200000</v>
      </c>
      <c r="E135" s="53">
        <v>309600000</v>
      </c>
      <c r="F135" s="53">
        <v>208500000</v>
      </c>
      <c r="G135" s="53">
        <v>197500000</v>
      </c>
      <c r="H135" s="53">
        <v>226100000</v>
      </c>
      <c r="I135" s="53">
        <v>320600000</v>
      </c>
      <c r="J135" s="53">
        <v>237200000</v>
      </c>
      <c r="K135" s="53">
        <v>266900000</v>
      </c>
      <c r="L135" s="53">
        <v>238400000</v>
      </c>
      <c r="M135" s="53">
        <v>343300000</v>
      </c>
      <c r="N135" s="53">
        <v>307600000</v>
      </c>
      <c r="O135" s="53">
        <v>327900000</v>
      </c>
      <c r="P135" s="32"/>
      <c r="Q135" s="32"/>
      <c r="R135" s="32"/>
      <c r="S135" s="32"/>
    </row>
    <row r="136" spans="1:19" ht="15.75" customHeight="1" x14ac:dyDescent="0.25">
      <c r="A136" s="50">
        <v>131</v>
      </c>
      <c r="B136" s="51">
        <v>104</v>
      </c>
      <c r="C136" s="52" t="s">
        <v>175</v>
      </c>
      <c r="D136" s="53">
        <v>800000</v>
      </c>
      <c r="E136" s="53">
        <v>1300000</v>
      </c>
      <c r="F136" s="53">
        <v>1600000</v>
      </c>
      <c r="G136" s="53">
        <v>1100000</v>
      </c>
      <c r="H136" s="53">
        <v>1000000</v>
      </c>
      <c r="I136" s="53">
        <v>1100000</v>
      </c>
      <c r="J136" s="53">
        <v>1500000</v>
      </c>
      <c r="K136" s="53">
        <v>1200000</v>
      </c>
      <c r="L136" s="53">
        <v>1500000</v>
      </c>
      <c r="M136" s="53">
        <v>1600000</v>
      </c>
      <c r="N136" s="53">
        <v>1800000</v>
      </c>
      <c r="O136" s="53">
        <v>2070000</v>
      </c>
      <c r="P136" s="32"/>
      <c r="Q136" s="32"/>
      <c r="R136" s="32"/>
      <c r="S136" s="32"/>
    </row>
    <row r="137" spans="1:19" ht="15.75" customHeight="1" x14ac:dyDescent="0.25">
      <c r="A137" s="50">
        <v>132</v>
      </c>
      <c r="B137" s="56">
        <v>155</v>
      </c>
      <c r="C137" s="57" t="s">
        <v>176</v>
      </c>
      <c r="D137" s="53">
        <v>800000</v>
      </c>
      <c r="E137" s="53">
        <v>900000</v>
      </c>
      <c r="F137" s="53">
        <v>900000</v>
      </c>
      <c r="G137" s="53">
        <v>1000000</v>
      </c>
      <c r="H137" s="53">
        <v>800000</v>
      </c>
      <c r="I137" s="53">
        <v>1000000</v>
      </c>
      <c r="J137" s="53">
        <v>1200000</v>
      </c>
      <c r="K137" s="53">
        <v>1200000</v>
      </c>
      <c r="L137" s="53">
        <v>900000</v>
      </c>
      <c r="M137" s="53">
        <v>1000000</v>
      </c>
      <c r="N137" s="53">
        <v>1100000</v>
      </c>
      <c r="O137" s="53">
        <v>1400000</v>
      </c>
      <c r="P137" s="32"/>
      <c r="Q137" s="32"/>
      <c r="R137" s="32"/>
      <c r="S137" s="32"/>
    </row>
    <row r="138" spans="1:19" ht="15.75" customHeight="1" x14ac:dyDescent="0.25">
      <c r="A138" s="50">
        <v>133</v>
      </c>
      <c r="B138" s="56">
        <v>171</v>
      </c>
      <c r="C138" s="57" t="s">
        <v>177</v>
      </c>
      <c r="D138" s="53">
        <v>300000</v>
      </c>
      <c r="E138" s="53">
        <v>300000</v>
      </c>
      <c r="F138" s="53">
        <v>100000</v>
      </c>
      <c r="G138" s="53">
        <v>300000</v>
      </c>
      <c r="H138" s="53">
        <v>800000</v>
      </c>
      <c r="I138" s="53">
        <v>800000</v>
      </c>
      <c r="J138" s="53">
        <v>1000000</v>
      </c>
      <c r="K138" s="53">
        <v>300000</v>
      </c>
      <c r="L138" s="53">
        <v>1000000</v>
      </c>
      <c r="M138" s="53">
        <v>1300000</v>
      </c>
      <c r="N138" s="53">
        <v>1300000</v>
      </c>
      <c r="O138" s="53">
        <v>1700000</v>
      </c>
      <c r="P138" s="32"/>
      <c r="Q138" s="32"/>
      <c r="R138" s="32"/>
      <c r="S138" s="32"/>
    </row>
    <row r="139" spans="1:19" ht="15.75" customHeight="1" x14ac:dyDescent="0.25">
      <c r="A139" s="58">
        <v>134</v>
      </c>
      <c r="B139" s="59" t="s">
        <v>178</v>
      </c>
      <c r="C139" s="60" t="s">
        <v>179</v>
      </c>
      <c r="D139" s="62">
        <v>284100000</v>
      </c>
      <c r="E139" s="62">
        <v>312100000</v>
      </c>
      <c r="F139" s="62">
        <v>211100000</v>
      </c>
      <c r="G139" s="62">
        <v>199900000</v>
      </c>
      <c r="H139" s="62">
        <v>228700000</v>
      </c>
      <c r="I139" s="62">
        <v>323500000</v>
      </c>
      <c r="J139" s="62">
        <v>240900000</v>
      </c>
      <c r="K139" s="62">
        <v>269600000</v>
      </c>
      <c r="L139" s="62">
        <v>241800000</v>
      </c>
      <c r="M139" s="62">
        <v>347200000</v>
      </c>
      <c r="N139" s="62">
        <v>311800000</v>
      </c>
      <c r="O139" s="62">
        <v>333070000</v>
      </c>
      <c r="P139" s="32"/>
      <c r="Q139" s="32"/>
      <c r="R139" s="32"/>
      <c r="S139" s="32"/>
    </row>
    <row r="140" spans="1:19" ht="15.75" customHeight="1" x14ac:dyDescent="0.25">
      <c r="A140" s="50">
        <v>135</v>
      </c>
      <c r="B140" s="56">
        <v>38</v>
      </c>
      <c r="C140" s="57" t="s">
        <v>180</v>
      </c>
      <c r="D140" s="53">
        <v>20000000</v>
      </c>
      <c r="E140" s="53">
        <v>22600000</v>
      </c>
      <c r="F140" s="53">
        <v>24900000</v>
      </c>
      <c r="G140" s="53">
        <v>27200000</v>
      </c>
      <c r="H140" s="53">
        <v>29500000</v>
      </c>
      <c r="I140" s="53">
        <v>31800000</v>
      </c>
      <c r="J140" s="53">
        <v>34100000</v>
      </c>
      <c r="K140" s="53">
        <v>47000000</v>
      </c>
      <c r="L140" s="53">
        <v>42000000</v>
      </c>
      <c r="M140" s="53">
        <v>48000000</v>
      </c>
      <c r="N140" s="53">
        <v>48400000</v>
      </c>
      <c r="O140" s="53">
        <v>65000000</v>
      </c>
      <c r="P140" s="32"/>
      <c r="Q140" s="32"/>
      <c r="R140" s="32"/>
      <c r="S140" s="32"/>
    </row>
    <row r="141" spans="1:19" ht="15.75" customHeight="1" x14ac:dyDescent="0.25">
      <c r="A141" s="58">
        <v>136</v>
      </c>
      <c r="B141" s="59" t="s">
        <v>181</v>
      </c>
      <c r="C141" s="60" t="s">
        <v>182</v>
      </c>
      <c r="D141" s="62">
        <v>20000000</v>
      </c>
      <c r="E141" s="62">
        <v>22600000</v>
      </c>
      <c r="F141" s="62">
        <v>24900000</v>
      </c>
      <c r="G141" s="62">
        <v>27200000</v>
      </c>
      <c r="H141" s="62">
        <v>29500000</v>
      </c>
      <c r="I141" s="62">
        <v>31800000</v>
      </c>
      <c r="J141" s="62">
        <v>34100000</v>
      </c>
      <c r="K141" s="62">
        <v>47000000</v>
      </c>
      <c r="L141" s="62">
        <v>42000000</v>
      </c>
      <c r="M141" s="62">
        <v>48000000</v>
      </c>
      <c r="N141" s="62">
        <v>48400000</v>
      </c>
      <c r="O141" s="62">
        <v>65000000</v>
      </c>
      <c r="P141" s="32"/>
      <c r="Q141" s="32"/>
      <c r="R141" s="32"/>
      <c r="S141" s="32"/>
    </row>
    <row r="142" spans="1:19" ht="15.75" customHeight="1" x14ac:dyDescent="0.25">
      <c r="A142" s="70">
        <v>137</v>
      </c>
      <c r="B142" s="71" t="s">
        <v>183</v>
      </c>
      <c r="C142" s="72" t="s">
        <v>184</v>
      </c>
      <c r="D142" s="73">
        <v>1377580000</v>
      </c>
      <c r="E142" s="73">
        <v>1448300000</v>
      </c>
      <c r="F142" s="73">
        <v>1449275000</v>
      </c>
      <c r="G142" s="73">
        <v>1673100000</v>
      </c>
      <c r="H142" s="73">
        <v>1448280000</v>
      </c>
      <c r="I142" s="73">
        <v>1965400000</v>
      </c>
      <c r="J142" s="73">
        <v>1575500000</v>
      </c>
      <c r="K142" s="73">
        <v>1616165000</v>
      </c>
      <c r="L142" s="73">
        <v>1623200000</v>
      </c>
      <c r="M142" s="73">
        <v>1856870000</v>
      </c>
      <c r="N142" s="73">
        <v>1550960000</v>
      </c>
      <c r="O142" s="73">
        <v>1623220000</v>
      </c>
      <c r="P142" s="32"/>
      <c r="Q142" s="32"/>
      <c r="R142" s="32"/>
      <c r="S142" s="32"/>
    </row>
    <row r="143" spans="1:19" ht="15.75" customHeight="1" x14ac:dyDescent="0.25">
      <c r="A143" s="63">
        <v>138</v>
      </c>
      <c r="B143" s="64">
        <v>6</v>
      </c>
      <c r="C143" s="65" t="s">
        <v>185</v>
      </c>
      <c r="D143" s="53">
        <v>185500000</v>
      </c>
      <c r="E143" s="53">
        <v>217100000</v>
      </c>
      <c r="F143" s="53">
        <v>263000000</v>
      </c>
      <c r="G143" s="53">
        <v>262200000</v>
      </c>
      <c r="H143" s="53">
        <v>231000000</v>
      </c>
      <c r="I143" s="53">
        <v>257500000</v>
      </c>
      <c r="J143" s="53">
        <v>193900000</v>
      </c>
      <c r="K143" s="53">
        <v>264900000</v>
      </c>
      <c r="L143" s="53">
        <v>264000000</v>
      </c>
      <c r="M143" s="53">
        <v>275000000</v>
      </c>
      <c r="N143" s="53">
        <v>288900000</v>
      </c>
      <c r="O143" s="53">
        <v>338750000</v>
      </c>
      <c r="P143" s="32"/>
      <c r="Q143" s="32"/>
      <c r="R143" s="32"/>
      <c r="S143" s="32"/>
    </row>
    <row r="144" spans="1:19" ht="15.75" customHeight="1" x14ac:dyDescent="0.25">
      <c r="A144" s="50">
        <v>139</v>
      </c>
      <c r="B144" s="51">
        <v>92</v>
      </c>
      <c r="C144" s="52" t="s">
        <v>186</v>
      </c>
      <c r="D144" s="53">
        <v>3300000</v>
      </c>
      <c r="E144" s="53">
        <v>3400000</v>
      </c>
      <c r="F144" s="53">
        <v>3500000</v>
      </c>
      <c r="G144" s="53">
        <v>3600000</v>
      </c>
      <c r="H144" s="53">
        <v>4100000</v>
      </c>
      <c r="I144" s="53">
        <v>4100000</v>
      </c>
      <c r="J144" s="53">
        <v>4400000</v>
      </c>
      <c r="K144" s="53">
        <v>4500000</v>
      </c>
      <c r="L144" s="53">
        <v>4500000</v>
      </c>
      <c r="M144" s="53">
        <v>4500000</v>
      </c>
      <c r="N144" s="53">
        <v>4600000</v>
      </c>
      <c r="O144" s="53">
        <v>4500000</v>
      </c>
      <c r="P144" s="32"/>
      <c r="Q144" s="32"/>
      <c r="R144" s="32"/>
      <c r="S144" s="32"/>
    </row>
    <row r="145" spans="1:19" ht="15.75" customHeight="1" x14ac:dyDescent="0.25">
      <c r="A145" s="50">
        <v>140</v>
      </c>
      <c r="B145" s="51">
        <v>139</v>
      </c>
      <c r="C145" s="52" t="s">
        <v>187</v>
      </c>
      <c r="D145" s="53">
        <v>1400000</v>
      </c>
      <c r="E145" s="53">
        <v>1400000</v>
      </c>
      <c r="F145" s="53">
        <v>1600000</v>
      </c>
      <c r="G145" s="53">
        <v>1600000</v>
      </c>
      <c r="H145" s="53">
        <v>1600000</v>
      </c>
      <c r="I145" s="53">
        <v>1600000</v>
      </c>
      <c r="J145" s="53">
        <v>1800000</v>
      </c>
      <c r="K145" s="53">
        <v>2000000</v>
      </c>
      <c r="L145" s="53">
        <v>1600000</v>
      </c>
      <c r="M145" s="53">
        <v>1600000</v>
      </c>
      <c r="N145" s="53">
        <v>1600000</v>
      </c>
      <c r="O145" s="53">
        <v>1500000</v>
      </c>
      <c r="P145" s="32"/>
      <c r="Q145" s="32"/>
      <c r="R145" s="32"/>
      <c r="S145" s="32"/>
    </row>
    <row r="146" spans="1:19" ht="15.75" customHeight="1" x14ac:dyDescent="0.25">
      <c r="A146" s="55">
        <v>141</v>
      </c>
      <c r="B146" s="56">
        <v>153</v>
      </c>
      <c r="C146" s="57" t="s">
        <v>188</v>
      </c>
      <c r="D146" s="53">
        <v>2400000</v>
      </c>
      <c r="E146" s="53">
        <v>4500000</v>
      </c>
      <c r="F146" s="53">
        <v>3900000</v>
      </c>
      <c r="G146" s="53">
        <v>5000000</v>
      </c>
      <c r="H146" s="53">
        <v>3800000</v>
      </c>
      <c r="I146" s="53">
        <v>5100000</v>
      </c>
      <c r="J146" s="53">
        <v>4600000</v>
      </c>
      <c r="K146" s="53">
        <v>4900000</v>
      </c>
      <c r="L146" s="53">
        <v>5000000</v>
      </c>
      <c r="M146" s="53">
        <v>5000000</v>
      </c>
      <c r="N146" s="53">
        <v>5000000</v>
      </c>
      <c r="O146" s="53">
        <v>2250000</v>
      </c>
      <c r="P146" s="32"/>
      <c r="Q146" s="32"/>
      <c r="R146" s="32"/>
      <c r="S146" s="32"/>
    </row>
    <row r="147" spans="1:19" ht="15.75" customHeight="1" x14ac:dyDescent="0.25">
      <c r="A147" s="58">
        <v>142</v>
      </c>
      <c r="B147" s="59" t="s">
        <v>189</v>
      </c>
      <c r="C147" s="60" t="s">
        <v>190</v>
      </c>
      <c r="D147" s="62">
        <v>192600000</v>
      </c>
      <c r="E147" s="62">
        <v>226400000</v>
      </c>
      <c r="F147" s="62">
        <v>272000000</v>
      </c>
      <c r="G147" s="62">
        <v>272400000</v>
      </c>
      <c r="H147" s="62">
        <v>240500000</v>
      </c>
      <c r="I147" s="62">
        <v>268300000</v>
      </c>
      <c r="J147" s="62">
        <v>204700000</v>
      </c>
      <c r="K147" s="62">
        <v>276300000</v>
      </c>
      <c r="L147" s="62">
        <v>275100000</v>
      </c>
      <c r="M147" s="62">
        <v>286100000</v>
      </c>
      <c r="N147" s="62">
        <v>300100000</v>
      </c>
      <c r="O147" s="62">
        <v>347000000</v>
      </c>
      <c r="P147" s="32"/>
      <c r="Q147" s="32"/>
      <c r="R147" s="32"/>
      <c r="S147" s="32"/>
    </row>
    <row r="148" spans="1:19" ht="15.75" customHeight="1" x14ac:dyDescent="0.25">
      <c r="A148" s="63">
        <v>143</v>
      </c>
      <c r="B148" s="64">
        <v>15</v>
      </c>
      <c r="C148" s="65" t="s">
        <v>191</v>
      </c>
      <c r="D148" s="53">
        <v>161200000</v>
      </c>
      <c r="E148" s="53">
        <v>168800000</v>
      </c>
      <c r="F148" s="53">
        <v>266500000</v>
      </c>
      <c r="G148" s="53">
        <v>225400000</v>
      </c>
      <c r="H148" s="53">
        <v>178700000</v>
      </c>
      <c r="I148" s="53">
        <v>207100000</v>
      </c>
      <c r="J148" s="53">
        <v>187500000</v>
      </c>
      <c r="K148" s="53">
        <v>162700000</v>
      </c>
      <c r="L148" s="53">
        <v>166100000</v>
      </c>
      <c r="M148" s="53">
        <v>136900000</v>
      </c>
      <c r="N148" s="53">
        <v>163000000</v>
      </c>
      <c r="O148" s="53">
        <v>222000000</v>
      </c>
      <c r="P148" s="32"/>
      <c r="Q148" s="32"/>
      <c r="R148" s="32"/>
      <c r="S148" s="32"/>
    </row>
    <row r="149" spans="1:19" ht="15.75" customHeight="1" x14ac:dyDescent="0.25">
      <c r="A149" s="50">
        <v>144</v>
      </c>
      <c r="B149" s="51">
        <v>68</v>
      </c>
      <c r="C149" s="52" t="s">
        <v>192</v>
      </c>
      <c r="D149" s="53">
        <v>2600000</v>
      </c>
      <c r="E149" s="53">
        <v>5000000</v>
      </c>
      <c r="F149" s="53">
        <v>2700000</v>
      </c>
      <c r="G149" s="53">
        <v>2500000</v>
      </c>
      <c r="H149" s="53">
        <v>4100000</v>
      </c>
      <c r="I149" s="53">
        <v>4600000</v>
      </c>
      <c r="J149" s="53">
        <v>3900000</v>
      </c>
      <c r="K149" s="53">
        <v>3000000</v>
      </c>
      <c r="L149" s="53">
        <v>3700000</v>
      </c>
      <c r="M149" s="53">
        <v>2900000</v>
      </c>
      <c r="N149" s="53">
        <v>4000000</v>
      </c>
      <c r="O149" s="53">
        <v>4790000</v>
      </c>
      <c r="P149" s="32"/>
      <c r="Q149" s="32"/>
      <c r="R149" s="32"/>
      <c r="S149" s="32"/>
    </row>
    <row r="150" spans="1:19" ht="15.75" customHeight="1" x14ac:dyDescent="0.25">
      <c r="A150" s="50">
        <v>145</v>
      </c>
      <c r="B150" s="51">
        <v>93</v>
      </c>
      <c r="C150" s="52" t="s">
        <v>193</v>
      </c>
      <c r="D150" s="53">
        <v>6000000</v>
      </c>
      <c r="E150" s="53">
        <v>6100000</v>
      </c>
      <c r="F150" s="53">
        <v>6200000</v>
      </c>
      <c r="G150" s="53">
        <v>6300000</v>
      </c>
      <c r="H150" s="53">
        <v>6400000</v>
      </c>
      <c r="I150" s="53">
        <v>6500000</v>
      </c>
      <c r="J150" s="53">
        <v>6600000</v>
      </c>
      <c r="K150" s="53">
        <v>6700000</v>
      </c>
      <c r="L150" s="53">
        <v>7000000</v>
      </c>
      <c r="M150" s="53">
        <v>7200000</v>
      </c>
      <c r="N150" s="53">
        <v>6800000</v>
      </c>
      <c r="O150" s="53">
        <v>6840000</v>
      </c>
      <c r="P150" s="32"/>
      <c r="Q150" s="32"/>
      <c r="R150" s="32"/>
      <c r="S150" s="32"/>
    </row>
    <row r="151" spans="1:19" ht="15.75" customHeight="1" x14ac:dyDescent="0.25">
      <c r="A151" s="50">
        <v>146</v>
      </c>
      <c r="B151" s="51">
        <v>94</v>
      </c>
      <c r="C151" s="52" t="s">
        <v>194</v>
      </c>
      <c r="D151" s="53">
        <v>3700000</v>
      </c>
      <c r="E151" s="53">
        <v>6000000</v>
      </c>
      <c r="F151" s="53">
        <v>4000000</v>
      </c>
      <c r="G151" s="53">
        <v>3400000</v>
      </c>
      <c r="H151" s="53">
        <v>4800000</v>
      </c>
      <c r="I151" s="53">
        <v>4900000</v>
      </c>
      <c r="J151" s="53">
        <v>4100000</v>
      </c>
      <c r="K151" s="53">
        <v>4000000</v>
      </c>
      <c r="L151" s="53">
        <v>6600000</v>
      </c>
      <c r="M151" s="53">
        <v>7300000</v>
      </c>
      <c r="N151" s="53">
        <v>7000000</v>
      </c>
      <c r="O151" s="53">
        <v>5700000</v>
      </c>
      <c r="P151" s="32"/>
      <c r="Q151" s="32"/>
      <c r="R151" s="32"/>
      <c r="S151" s="32"/>
    </row>
    <row r="152" spans="1:19" ht="15.75" customHeight="1" x14ac:dyDescent="0.25">
      <c r="A152" s="55">
        <v>147</v>
      </c>
      <c r="B152" s="56">
        <v>119</v>
      </c>
      <c r="C152" s="57" t="s">
        <v>195</v>
      </c>
      <c r="D152" s="53">
        <v>2500000</v>
      </c>
      <c r="E152" s="53">
        <v>4400000</v>
      </c>
      <c r="F152" s="53">
        <v>2900000</v>
      </c>
      <c r="G152" s="53">
        <v>3000000</v>
      </c>
      <c r="H152" s="53">
        <v>2500000</v>
      </c>
      <c r="I152" s="53">
        <v>4200000</v>
      </c>
      <c r="J152" s="53">
        <v>3600000</v>
      </c>
      <c r="K152" s="53">
        <v>3000000</v>
      </c>
      <c r="L152" s="53">
        <v>3000000</v>
      </c>
      <c r="M152" s="53">
        <v>3100000</v>
      </c>
      <c r="N152" s="53">
        <v>3100000</v>
      </c>
      <c r="O152" s="53">
        <v>3710000</v>
      </c>
      <c r="P152" s="32"/>
      <c r="Q152" s="32"/>
      <c r="R152" s="32"/>
      <c r="S152" s="32"/>
    </row>
    <row r="153" spans="1:19" ht="15.75" customHeight="1" x14ac:dyDescent="0.25">
      <c r="A153" s="58">
        <v>148</v>
      </c>
      <c r="B153" s="59" t="s">
        <v>196</v>
      </c>
      <c r="C153" s="60" t="s">
        <v>197</v>
      </c>
      <c r="D153" s="62">
        <v>176000000</v>
      </c>
      <c r="E153" s="62">
        <v>190300000</v>
      </c>
      <c r="F153" s="62">
        <v>282300000</v>
      </c>
      <c r="G153" s="62">
        <v>240600000</v>
      </c>
      <c r="H153" s="62">
        <v>196500000</v>
      </c>
      <c r="I153" s="62">
        <v>227300000</v>
      </c>
      <c r="J153" s="62">
        <v>205700000</v>
      </c>
      <c r="K153" s="62">
        <v>179400000</v>
      </c>
      <c r="L153" s="62">
        <v>186400000</v>
      </c>
      <c r="M153" s="62">
        <v>157400000</v>
      </c>
      <c r="N153" s="62">
        <v>183900000</v>
      </c>
      <c r="O153" s="62">
        <v>243040000</v>
      </c>
      <c r="P153" s="32"/>
      <c r="Q153" s="32"/>
      <c r="R153" s="32"/>
      <c r="S153" s="32"/>
    </row>
    <row r="154" spans="1:19" ht="15.75" customHeight="1" x14ac:dyDescent="0.25">
      <c r="A154" s="63">
        <v>149</v>
      </c>
      <c r="B154" s="64">
        <v>24</v>
      </c>
      <c r="C154" s="65" t="s">
        <v>198</v>
      </c>
      <c r="D154" s="53">
        <v>234000000</v>
      </c>
      <c r="E154" s="53">
        <v>285000000</v>
      </c>
      <c r="F154" s="53">
        <v>335000000</v>
      </c>
      <c r="G154" s="53">
        <v>344000000</v>
      </c>
      <c r="H154" s="53">
        <v>322000000</v>
      </c>
      <c r="I154" s="53">
        <v>405000000</v>
      </c>
      <c r="J154" s="53">
        <v>258000000</v>
      </c>
      <c r="K154" s="53">
        <v>277000000</v>
      </c>
      <c r="L154" s="53">
        <v>295000000</v>
      </c>
      <c r="M154" s="53">
        <v>300000000</v>
      </c>
      <c r="N154" s="53">
        <v>303000000</v>
      </c>
      <c r="O154" s="53">
        <v>341000000</v>
      </c>
      <c r="P154" s="32"/>
      <c r="Q154" s="32"/>
      <c r="R154" s="32"/>
      <c r="S154" s="32"/>
    </row>
    <row r="155" spans="1:19" ht="15.75" customHeight="1" x14ac:dyDescent="0.25">
      <c r="A155" s="50">
        <v>150</v>
      </c>
      <c r="B155" s="51">
        <v>60</v>
      </c>
      <c r="C155" s="52" t="s">
        <v>199</v>
      </c>
      <c r="D155" s="53">
        <v>500000</v>
      </c>
      <c r="E155" s="53">
        <v>3200000</v>
      </c>
      <c r="F155" s="53">
        <v>2300000</v>
      </c>
      <c r="G155" s="53">
        <v>1200000</v>
      </c>
      <c r="H155" s="53">
        <v>700000</v>
      </c>
      <c r="I155" s="53">
        <v>800000</v>
      </c>
      <c r="J155" s="53">
        <v>800000</v>
      </c>
      <c r="K155" s="53">
        <v>2500000</v>
      </c>
      <c r="L155" s="53">
        <v>800000</v>
      </c>
      <c r="M155" s="53">
        <v>900000</v>
      </c>
      <c r="N155" s="53">
        <v>1000000</v>
      </c>
      <c r="O155" s="53">
        <v>1820000</v>
      </c>
      <c r="P155" s="32"/>
      <c r="Q155" s="32"/>
      <c r="R155" s="32"/>
      <c r="S155" s="32"/>
    </row>
    <row r="156" spans="1:19" ht="15.75" customHeight="1" x14ac:dyDescent="0.25">
      <c r="A156" s="55">
        <v>151</v>
      </c>
      <c r="B156" s="56">
        <v>128</v>
      </c>
      <c r="C156" s="57" t="s">
        <v>200</v>
      </c>
      <c r="D156" s="53">
        <v>500000</v>
      </c>
      <c r="E156" s="53">
        <v>300000</v>
      </c>
      <c r="F156" s="53">
        <v>400000</v>
      </c>
      <c r="G156" s="53">
        <v>300000</v>
      </c>
      <c r="H156" s="53">
        <v>300000</v>
      </c>
      <c r="I156" s="53">
        <v>400000</v>
      </c>
      <c r="J156" s="53">
        <v>400000</v>
      </c>
      <c r="K156" s="53">
        <v>300000</v>
      </c>
      <c r="L156" s="53">
        <v>400000</v>
      </c>
      <c r="M156" s="53">
        <v>400000</v>
      </c>
      <c r="N156" s="53">
        <v>500000</v>
      </c>
      <c r="O156" s="53">
        <v>600000</v>
      </c>
      <c r="P156" s="32"/>
      <c r="Q156" s="32"/>
      <c r="R156" s="32"/>
      <c r="S156" s="32"/>
    </row>
    <row r="157" spans="1:19" ht="15.75" customHeight="1" x14ac:dyDescent="0.25">
      <c r="A157" s="58">
        <v>152</v>
      </c>
      <c r="B157" s="59" t="s">
        <v>201</v>
      </c>
      <c r="C157" s="60" t="s">
        <v>202</v>
      </c>
      <c r="D157" s="62">
        <v>235000000</v>
      </c>
      <c r="E157" s="62">
        <v>288500000</v>
      </c>
      <c r="F157" s="62">
        <v>337700000</v>
      </c>
      <c r="G157" s="62">
        <v>345500000</v>
      </c>
      <c r="H157" s="62">
        <v>323000000</v>
      </c>
      <c r="I157" s="62">
        <v>406200000</v>
      </c>
      <c r="J157" s="62">
        <v>259200000</v>
      </c>
      <c r="K157" s="62">
        <v>279800000</v>
      </c>
      <c r="L157" s="62">
        <v>296200000</v>
      </c>
      <c r="M157" s="62">
        <v>301300000</v>
      </c>
      <c r="N157" s="62">
        <v>304500000</v>
      </c>
      <c r="O157" s="62">
        <v>343420000</v>
      </c>
      <c r="P157" s="32"/>
      <c r="Q157" s="32"/>
      <c r="R157" s="32"/>
      <c r="S157" s="32"/>
    </row>
    <row r="158" spans="1:19" ht="15.75" customHeight="1" x14ac:dyDescent="0.25">
      <c r="A158" s="63">
        <v>153</v>
      </c>
      <c r="B158" s="64">
        <v>16</v>
      </c>
      <c r="C158" s="65" t="s">
        <v>203</v>
      </c>
      <c r="D158" s="53">
        <v>143000000</v>
      </c>
      <c r="E158" s="53">
        <v>213900000</v>
      </c>
      <c r="F158" s="53">
        <v>353400000</v>
      </c>
      <c r="G158" s="53">
        <v>287600000</v>
      </c>
      <c r="H158" s="53">
        <v>286100000</v>
      </c>
      <c r="I158" s="53">
        <v>372300000</v>
      </c>
      <c r="J158" s="53">
        <v>353800000</v>
      </c>
      <c r="K158" s="53">
        <v>409000000</v>
      </c>
      <c r="L158" s="53">
        <v>448900000</v>
      </c>
      <c r="M158" s="53">
        <v>454300000</v>
      </c>
      <c r="N158" s="53">
        <v>378600000</v>
      </c>
      <c r="O158" s="53">
        <v>128200000</v>
      </c>
      <c r="P158" s="32"/>
      <c r="Q158" s="32"/>
      <c r="R158" s="32"/>
      <c r="S158" s="32"/>
    </row>
    <row r="159" spans="1:19" ht="15.75" customHeight="1" x14ac:dyDescent="0.25">
      <c r="A159" s="50">
        <v>154</v>
      </c>
      <c r="B159" s="51">
        <v>69</v>
      </c>
      <c r="C159" s="52" t="s">
        <v>204</v>
      </c>
      <c r="D159" s="53">
        <v>700000</v>
      </c>
      <c r="E159" s="53">
        <v>600000</v>
      </c>
      <c r="F159" s="53">
        <v>900000</v>
      </c>
      <c r="G159" s="53">
        <v>900000</v>
      </c>
      <c r="H159" s="53">
        <v>1700000</v>
      </c>
      <c r="I159" s="53">
        <v>3300000</v>
      </c>
      <c r="J159" s="53">
        <v>1300000</v>
      </c>
      <c r="K159" s="53">
        <v>1400000</v>
      </c>
      <c r="L159" s="53">
        <v>1100000</v>
      </c>
      <c r="M159" s="53">
        <v>1200000</v>
      </c>
      <c r="N159" s="53">
        <v>1500000</v>
      </c>
      <c r="O159" s="53">
        <v>5400000</v>
      </c>
      <c r="P159" s="32"/>
      <c r="Q159" s="32"/>
      <c r="R159" s="32"/>
      <c r="S159" s="32"/>
    </row>
    <row r="160" spans="1:19" ht="15.75" customHeight="1" x14ac:dyDescent="0.25">
      <c r="A160" s="50">
        <v>155</v>
      </c>
      <c r="B160" s="51">
        <v>95</v>
      </c>
      <c r="C160" s="52" t="s">
        <v>205</v>
      </c>
      <c r="D160" s="53">
        <v>100000</v>
      </c>
      <c r="E160" s="53">
        <v>100000</v>
      </c>
      <c r="F160" s="53">
        <v>100000</v>
      </c>
      <c r="G160" s="53">
        <v>100000</v>
      </c>
      <c r="H160" s="53">
        <v>100000</v>
      </c>
      <c r="I160" s="53">
        <v>100000</v>
      </c>
      <c r="J160" s="53">
        <v>100000</v>
      </c>
      <c r="K160" s="53">
        <v>100000</v>
      </c>
      <c r="L160" s="53">
        <v>200000</v>
      </c>
      <c r="M160" s="53">
        <v>200000</v>
      </c>
      <c r="N160" s="53">
        <v>300000</v>
      </c>
      <c r="O160" s="53">
        <v>300000</v>
      </c>
      <c r="P160" s="32"/>
      <c r="Q160" s="32"/>
      <c r="R160" s="32"/>
      <c r="S160" s="32"/>
    </row>
    <row r="161" spans="1:19" ht="15.75" customHeight="1" x14ac:dyDescent="0.25">
      <c r="A161" s="55">
        <v>156</v>
      </c>
      <c r="B161" s="56">
        <v>167</v>
      </c>
      <c r="C161" s="57" t="s">
        <v>206</v>
      </c>
      <c r="D161" s="53">
        <v>100000</v>
      </c>
      <c r="E161" s="53">
        <v>100000</v>
      </c>
      <c r="F161" s="53">
        <v>100000</v>
      </c>
      <c r="G161" s="53">
        <v>100000</v>
      </c>
      <c r="H161" s="53">
        <v>100000</v>
      </c>
      <c r="I161" s="53">
        <v>100000</v>
      </c>
      <c r="J161" s="53">
        <v>100000</v>
      </c>
      <c r="K161" s="53">
        <v>100000</v>
      </c>
      <c r="L161" s="53">
        <v>100000</v>
      </c>
      <c r="M161" s="53">
        <v>100000</v>
      </c>
      <c r="N161" s="53">
        <v>100000</v>
      </c>
      <c r="O161" s="53">
        <v>100000</v>
      </c>
      <c r="P161" s="32"/>
      <c r="Q161" s="32"/>
      <c r="R161" s="32"/>
      <c r="S161" s="32"/>
    </row>
    <row r="162" spans="1:19" ht="15.75" customHeight="1" x14ac:dyDescent="0.25">
      <c r="A162" s="58">
        <v>157</v>
      </c>
      <c r="B162" s="59" t="s">
        <v>207</v>
      </c>
      <c r="C162" s="60" t="s">
        <v>208</v>
      </c>
      <c r="D162" s="62">
        <v>143900000</v>
      </c>
      <c r="E162" s="62">
        <v>214700000</v>
      </c>
      <c r="F162" s="62">
        <v>354500000</v>
      </c>
      <c r="G162" s="62">
        <v>288700000</v>
      </c>
      <c r="H162" s="62">
        <v>288000000</v>
      </c>
      <c r="I162" s="62">
        <v>375800000</v>
      </c>
      <c r="J162" s="62">
        <v>355300000</v>
      </c>
      <c r="K162" s="62">
        <v>410600000</v>
      </c>
      <c r="L162" s="62">
        <v>450300000</v>
      </c>
      <c r="M162" s="62">
        <v>455800000</v>
      </c>
      <c r="N162" s="62">
        <v>380500000</v>
      </c>
      <c r="O162" s="62">
        <v>134000000</v>
      </c>
      <c r="P162" s="32"/>
      <c r="Q162" s="32"/>
      <c r="R162" s="32"/>
      <c r="S162" s="32"/>
    </row>
    <row r="163" spans="1:19" ht="15.75" customHeight="1" x14ac:dyDescent="0.25">
      <c r="A163" s="63">
        <v>158</v>
      </c>
      <c r="B163" s="64">
        <v>29</v>
      </c>
      <c r="C163" s="65" t="s">
        <v>209</v>
      </c>
      <c r="D163" s="53">
        <v>123000000</v>
      </c>
      <c r="E163" s="53">
        <v>194700000</v>
      </c>
      <c r="F163" s="53">
        <v>174200000</v>
      </c>
      <c r="G163" s="53">
        <v>184500000</v>
      </c>
      <c r="H163" s="53">
        <v>128100000</v>
      </c>
      <c r="I163" s="53">
        <v>246000000</v>
      </c>
      <c r="J163" s="53">
        <v>143500000</v>
      </c>
      <c r="K163" s="53">
        <v>235700000</v>
      </c>
      <c r="L163" s="53">
        <v>246000000</v>
      </c>
      <c r="M163" s="53">
        <v>246000000</v>
      </c>
      <c r="N163" s="53">
        <v>205000000</v>
      </c>
      <c r="O163" s="53">
        <v>104530000</v>
      </c>
      <c r="P163" s="32"/>
      <c r="Q163" s="32"/>
      <c r="R163" s="32"/>
      <c r="S163" s="32"/>
    </row>
    <row r="164" spans="1:19" ht="15.75" customHeight="1" x14ac:dyDescent="0.25">
      <c r="A164" s="50">
        <v>159</v>
      </c>
      <c r="B164" s="51">
        <v>127</v>
      </c>
      <c r="C164" s="52" t="s">
        <v>210</v>
      </c>
      <c r="D164" s="53">
        <v>100000</v>
      </c>
      <c r="E164" s="53">
        <v>400000</v>
      </c>
      <c r="F164" s="53">
        <v>200000</v>
      </c>
      <c r="G164" s="53">
        <v>100000</v>
      </c>
      <c r="H164" s="53">
        <v>300000</v>
      </c>
      <c r="I164" s="53">
        <v>700000</v>
      </c>
      <c r="J164" s="53">
        <v>300000</v>
      </c>
      <c r="K164" s="53">
        <v>1100000</v>
      </c>
      <c r="L164" s="53">
        <v>700000</v>
      </c>
      <c r="M164" s="53">
        <v>500000</v>
      </c>
      <c r="N164" s="53">
        <v>500000</v>
      </c>
      <c r="O164" s="53">
        <v>250000</v>
      </c>
      <c r="P164" s="32"/>
      <c r="Q164" s="32"/>
      <c r="R164" s="32"/>
      <c r="S164" s="32"/>
    </row>
    <row r="165" spans="1:19" ht="15.75" customHeight="1" x14ac:dyDescent="0.25">
      <c r="A165" s="55">
        <v>159</v>
      </c>
      <c r="B165" s="56">
        <v>152</v>
      </c>
      <c r="C165" s="57" t="s">
        <v>211</v>
      </c>
      <c r="D165" s="53">
        <v>300000</v>
      </c>
      <c r="E165" s="53">
        <v>700000</v>
      </c>
      <c r="F165" s="53">
        <v>1300000</v>
      </c>
      <c r="G165" s="53">
        <v>1000000</v>
      </c>
      <c r="H165" s="53">
        <v>900000</v>
      </c>
      <c r="I165" s="53">
        <v>1200000</v>
      </c>
      <c r="J165" s="53">
        <v>700000</v>
      </c>
      <c r="K165" s="53">
        <v>1100000</v>
      </c>
      <c r="L165" s="53">
        <v>800000</v>
      </c>
      <c r="M165" s="53">
        <v>700000</v>
      </c>
      <c r="N165" s="53">
        <v>600000</v>
      </c>
      <c r="O165" s="53">
        <v>1500000</v>
      </c>
      <c r="P165" s="32"/>
      <c r="Q165" s="32"/>
      <c r="R165" s="32"/>
      <c r="S165" s="32"/>
    </row>
    <row r="166" spans="1:19" ht="15.75" customHeight="1" x14ac:dyDescent="0.25">
      <c r="A166" s="55">
        <v>160</v>
      </c>
      <c r="B166" s="56">
        <v>169</v>
      </c>
      <c r="C166" s="57" t="s">
        <v>212</v>
      </c>
      <c r="D166" s="53">
        <v>100000</v>
      </c>
      <c r="E166" s="53">
        <v>1100000</v>
      </c>
      <c r="F166" s="53">
        <v>300000</v>
      </c>
      <c r="G166" s="53">
        <v>100000</v>
      </c>
      <c r="H166" s="53">
        <v>1400000</v>
      </c>
      <c r="I166" s="53">
        <v>1700000</v>
      </c>
      <c r="J166" s="53">
        <v>500000</v>
      </c>
      <c r="K166" s="53">
        <v>1500000</v>
      </c>
      <c r="L166" s="53">
        <v>500000</v>
      </c>
      <c r="M166" s="53">
        <v>400000</v>
      </c>
      <c r="N166" s="53">
        <v>300000</v>
      </c>
      <c r="O166" s="53">
        <v>150000</v>
      </c>
      <c r="P166" s="32"/>
      <c r="Q166" s="32"/>
      <c r="R166" s="32"/>
      <c r="S166" s="32"/>
    </row>
    <row r="167" spans="1:19" ht="15.75" customHeight="1" x14ac:dyDescent="0.25">
      <c r="A167" s="58">
        <v>161</v>
      </c>
      <c r="B167" s="59" t="s">
        <v>213</v>
      </c>
      <c r="C167" s="60" t="s">
        <v>214</v>
      </c>
      <c r="D167" s="62">
        <v>123500000</v>
      </c>
      <c r="E167" s="62">
        <v>196900000</v>
      </c>
      <c r="F167" s="62">
        <v>176000000</v>
      </c>
      <c r="G167" s="62">
        <v>185700000</v>
      </c>
      <c r="H167" s="62">
        <v>130700000</v>
      </c>
      <c r="I167" s="62">
        <v>249600000</v>
      </c>
      <c r="J167" s="62">
        <v>145000000</v>
      </c>
      <c r="K167" s="62">
        <v>239400000</v>
      </c>
      <c r="L167" s="62">
        <v>248000000</v>
      </c>
      <c r="M167" s="62">
        <v>247600000</v>
      </c>
      <c r="N167" s="62">
        <v>206400000</v>
      </c>
      <c r="O167" s="62">
        <v>106430000</v>
      </c>
      <c r="P167" s="32"/>
      <c r="Q167" s="32"/>
      <c r="R167" s="32"/>
      <c r="S167" s="32"/>
    </row>
    <row r="168" spans="1:19" ht="15.75" customHeight="1" x14ac:dyDescent="0.25">
      <c r="A168" s="70">
        <v>162</v>
      </c>
      <c r="B168" s="71" t="s">
        <v>215</v>
      </c>
      <c r="C168" s="72" t="s">
        <v>216</v>
      </c>
      <c r="D168" s="73">
        <v>871000000</v>
      </c>
      <c r="E168" s="73">
        <v>1116800000</v>
      </c>
      <c r="F168" s="73">
        <v>1422500000</v>
      </c>
      <c r="G168" s="73">
        <v>1332900000</v>
      </c>
      <c r="H168" s="73">
        <v>1178700000</v>
      </c>
      <c r="I168" s="73">
        <v>1527200000</v>
      </c>
      <c r="J168" s="73">
        <v>1169900000</v>
      </c>
      <c r="K168" s="73">
        <v>1385500000</v>
      </c>
      <c r="L168" s="73">
        <v>1456000000</v>
      </c>
      <c r="M168" s="73">
        <v>1448200000</v>
      </c>
      <c r="N168" s="73">
        <v>1375400000</v>
      </c>
      <c r="O168" s="73">
        <v>1173890000</v>
      </c>
      <c r="P168" s="32"/>
      <c r="Q168" s="32"/>
      <c r="R168" s="32"/>
      <c r="S168" s="32"/>
    </row>
    <row r="169" spans="1:19" ht="15.75" customHeight="1" x14ac:dyDescent="0.25">
      <c r="A169" s="63">
        <v>163</v>
      </c>
      <c r="B169" s="64">
        <v>21</v>
      </c>
      <c r="C169" s="65" t="s">
        <v>217</v>
      </c>
      <c r="D169" s="53">
        <v>378500000</v>
      </c>
      <c r="E169" s="53">
        <v>443000000</v>
      </c>
      <c r="F169" s="53">
        <v>476500000</v>
      </c>
      <c r="G169" s="53">
        <v>787600000</v>
      </c>
      <c r="H169" s="53">
        <v>676200000</v>
      </c>
      <c r="I169" s="53">
        <v>753300000</v>
      </c>
      <c r="J169" s="53">
        <v>627700000</v>
      </c>
      <c r="K169" s="53">
        <v>720200000</v>
      </c>
      <c r="L169" s="53">
        <v>732400000</v>
      </c>
      <c r="M169" s="53">
        <v>595000000</v>
      </c>
      <c r="N169" s="53">
        <v>602000000</v>
      </c>
      <c r="O169" s="53">
        <v>418280000</v>
      </c>
      <c r="P169" s="32"/>
      <c r="Q169" s="32"/>
      <c r="R169" s="32"/>
      <c r="S169" s="32"/>
    </row>
    <row r="170" spans="1:19" ht="15.75" customHeight="1" x14ac:dyDescent="0.25">
      <c r="A170" s="50">
        <v>164</v>
      </c>
      <c r="B170" s="51">
        <v>51</v>
      </c>
      <c r="C170" s="52" t="s">
        <v>218</v>
      </c>
      <c r="D170" s="53">
        <v>27300000</v>
      </c>
      <c r="E170" s="53">
        <v>28500000</v>
      </c>
      <c r="F170" s="53">
        <v>30100000</v>
      </c>
      <c r="G170" s="53">
        <v>31300000</v>
      </c>
      <c r="H170" s="53">
        <v>32900000</v>
      </c>
      <c r="I170" s="53">
        <v>34500000</v>
      </c>
      <c r="J170" s="53">
        <v>35700000</v>
      </c>
      <c r="K170" s="53">
        <v>37300000</v>
      </c>
      <c r="L170" s="53">
        <v>38900000</v>
      </c>
      <c r="M170" s="53">
        <v>40400000</v>
      </c>
      <c r="N170" s="53">
        <v>41600000</v>
      </c>
      <c r="O170" s="53">
        <v>45500000</v>
      </c>
      <c r="P170" s="32"/>
      <c r="Q170" s="32"/>
      <c r="R170" s="32"/>
      <c r="S170" s="32"/>
    </row>
    <row r="171" spans="1:19" ht="15.75" customHeight="1" x14ac:dyDescent="0.25">
      <c r="A171" s="50">
        <v>165</v>
      </c>
      <c r="B171" s="51">
        <v>52</v>
      </c>
      <c r="C171" s="52" t="s">
        <v>219</v>
      </c>
      <c r="D171" s="53">
        <v>6800000</v>
      </c>
      <c r="E171" s="53">
        <v>7400000</v>
      </c>
      <c r="F171" s="53">
        <v>5800000</v>
      </c>
      <c r="G171" s="53">
        <v>5600000</v>
      </c>
      <c r="H171" s="53">
        <v>7100000</v>
      </c>
      <c r="I171" s="53">
        <v>6900000</v>
      </c>
      <c r="J171" s="53">
        <v>5900000</v>
      </c>
      <c r="K171" s="53">
        <v>6300000</v>
      </c>
      <c r="L171" s="53">
        <v>5700000</v>
      </c>
      <c r="M171" s="53">
        <v>5700000</v>
      </c>
      <c r="N171" s="53">
        <v>5800000</v>
      </c>
      <c r="O171" s="53">
        <v>10720000</v>
      </c>
      <c r="P171" s="32"/>
      <c r="Q171" s="32"/>
      <c r="R171" s="32"/>
      <c r="S171" s="32"/>
    </row>
    <row r="172" spans="1:19" ht="15.75" customHeight="1" x14ac:dyDescent="0.25">
      <c r="A172" s="50">
        <v>166</v>
      </c>
      <c r="B172" s="51">
        <v>53</v>
      </c>
      <c r="C172" s="52" t="s">
        <v>220</v>
      </c>
      <c r="D172" s="53">
        <v>10300000</v>
      </c>
      <c r="E172" s="53">
        <v>12800000</v>
      </c>
      <c r="F172" s="53">
        <v>12700000</v>
      </c>
      <c r="G172" s="53">
        <v>11500000</v>
      </c>
      <c r="H172" s="53">
        <v>10700000</v>
      </c>
      <c r="I172" s="53">
        <v>11000000</v>
      </c>
      <c r="J172" s="53">
        <v>9800000</v>
      </c>
      <c r="K172" s="53">
        <v>9500000</v>
      </c>
      <c r="L172" s="53">
        <v>11400000</v>
      </c>
      <c r="M172" s="53">
        <v>11700000</v>
      </c>
      <c r="N172" s="53">
        <v>12000000</v>
      </c>
      <c r="O172" s="53">
        <v>12910000</v>
      </c>
      <c r="P172" s="32"/>
      <c r="Q172" s="32"/>
      <c r="R172" s="32"/>
      <c r="S172" s="32"/>
    </row>
    <row r="173" spans="1:19" ht="15.75" customHeight="1" x14ac:dyDescent="0.25">
      <c r="A173" s="50">
        <v>167</v>
      </c>
      <c r="B173" s="51">
        <v>54</v>
      </c>
      <c r="C173" s="52" t="s">
        <v>221</v>
      </c>
      <c r="D173" s="53">
        <v>4600000</v>
      </c>
      <c r="E173" s="53">
        <v>5000000</v>
      </c>
      <c r="F173" s="53">
        <v>5500000</v>
      </c>
      <c r="G173" s="53">
        <v>4700000</v>
      </c>
      <c r="H173" s="53">
        <v>6500000</v>
      </c>
      <c r="I173" s="53">
        <v>8300000</v>
      </c>
      <c r="J173" s="53">
        <v>10100000</v>
      </c>
      <c r="K173" s="53">
        <v>4700000</v>
      </c>
      <c r="L173" s="53">
        <v>9800000</v>
      </c>
      <c r="M173" s="53">
        <v>10300000</v>
      </c>
      <c r="N173" s="53">
        <v>10500000</v>
      </c>
      <c r="O173" s="53">
        <v>9860000</v>
      </c>
      <c r="P173" s="32"/>
      <c r="Q173" s="32"/>
      <c r="R173" s="32"/>
      <c r="S173" s="32"/>
    </row>
    <row r="174" spans="1:19" ht="15.75" customHeight="1" x14ac:dyDescent="0.25">
      <c r="A174" s="50">
        <v>168</v>
      </c>
      <c r="B174" s="51">
        <v>55</v>
      </c>
      <c r="C174" s="52" t="s">
        <v>222</v>
      </c>
      <c r="D174" s="53">
        <v>11600000</v>
      </c>
      <c r="E174" s="53">
        <v>15200000</v>
      </c>
      <c r="F174" s="53">
        <v>14000000</v>
      </c>
      <c r="G174" s="53">
        <v>12000000</v>
      </c>
      <c r="H174" s="53">
        <v>18200000</v>
      </c>
      <c r="I174" s="53">
        <v>14900000</v>
      </c>
      <c r="J174" s="53">
        <v>10700000</v>
      </c>
      <c r="K174" s="53">
        <v>9900000</v>
      </c>
      <c r="L174" s="53">
        <v>12100000</v>
      </c>
      <c r="M174" s="53">
        <v>11300000</v>
      </c>
      <c r="N174" s="53">
        <v>9400000</v>
      </c>
      <c r="O174" s="53">
        <v>30000000</v>
      </c>
      <c r="P174" s="32"/>
      <c r="Q174" s="32"/>
      <c r="R174" s="32"/>
      <c r="S174" s="32"/>
    </row>
    <row r="175" spans="1:19" ht="15.75" customHeight="1" x14ac:dyDescent="0.25">
      <c r="A175" s="50">
        <v>169</v>
      </c>
      <c r="B175" s="51">
        <v>56</v>
      </c>
      <c r="C175" s="52" t="s">
        <v>223</v>
      </c>
      <c r="D175" s="53">
        <v>14500000</v>
      </c>
      <c r="E175" s="53">
        <v>22500000</v>
      </c>
      <c r="F175" s="53">
        <v>19700000</v>
      </c>
      <c r="G175" s="53">
        <v>18400000</v>
      </c>
      <c r="H175" s="53">
        <v>17000000</v>
      </c>
      <c r="I175" s="53">
        <v>24700000</v>
      </c>
      <c r="J175" s="53">
        <v>22400000</v>
      </c>
      <c r="K175" s="53">
        <v>18400000</v>
      </c>
      <c r="L175" s="53">
        <v>15000000</v>
      </c>
      <c r="M175" s="53">
        <v>15100000</v>
      </c>
      <c r="N175" s="53">
        <v>15300000</v>
      </c>
      <c r="O175" s="53">
        <v>17000000</v>
      </c>
      <c r="P175" s="32"/>
      <c r="Q175" s="32"/>
      <c r="R175" s="32"/>
      <c r="S175" s="32"/>
    </row>
    <row r="176" spans="1:19" ht="15.75" customHeight="1" x14ac:dyDescent="0.25">
      <c r="A176" s="50">
        <v>170</v>
      </c>
      <c r="B176" s="51">
        <v>58</v>
      </c>
      <c r="C176" s="52" t="s">
        <v>224</v>
      </c>
      <c r="D176" s="53">
        <v>12200000</v>
      </c>
      <c r="E176" s="53">
        <v>10700000</v>
      </c>
      <c r="F176" s="53">
        <v>10500000</v>
      </c>
      <c r="G176" s="53">
        <v>10400000</v>
      </c>
      <c r="H176" s="53">
        <v>13600000</v>
      </c>
      <c r="I176" s="53">
        <v>13000000</v>
      </c>
      <c r="J176" s="53">
        <v>13200000</v>
      </c>
      <c r="K176" s="53">
        <v>12500000</v>
      </c>
      <c r="L176" s="53">
        <v>7900000</v>
      </c>
      <c r="M176" s="53">
        <v>8500000</v>
      </c>
      <c r="N176" s="53">
        <v>8600000</v>
      </c>
      <c r="O176" s="53">
        <v>25000000</v>
      </c>
      <c r="P176" s="32"/>
      <c r="Q176" s="32"/>
      <c r="R176" s="32"/>
      <c r="S176" s="32"/>
    </row>
    <row r="177" spans="1:19" ht="15.75" customHeight="1" x14ac:dyDescent="0.25">
      <c r="A177" s="50">
        <v>171</v>
      </c>
      <c r="B177" s="51">
        <v>88</v>
      </c>
      <c r="C177" s="52" t="s">
        <v>225</v>
      </c>
      <c r="D177" s="53">
        <v>23400000</v>
      </c>
      <c r="E177" s="53">
        <v>29800000</v>
      </c>
      <c r="F177" s="53">
        <v>27600000</v>
      </c>
      <c r="G177" s="53">
        <v>30400000</v>
      </c>
      <c r="H177" s="53">
        <v>31600000</v>
      </c>
      <c r="I177" s="53">
        <v>30700000</v>
      </c>
      <c r="J177" s="53">
        <v>28700000</v>
      </c>
      <c r="K177" s="53">
        <v>26500000</v>
      </c>
      <c r="L177" s="53">
        <v>27000000</v>
      </c>
      <c r="M177" s="53">
        <v>27500000</v>
      </c>
      <c r="N177" s="53">
        <v>28100000</v>
      </c>
      <c r="O177" s="53">
        <v>35910000</v>
      </c>
      <c r="P177" s="32"/>
      <c r="Q177" s="32"/>
      <c r="R177" s="32"/>
      <c r="S177" s="32"/>
    </row>
    <row r="178" spans="1:19" ht="15.75" customHeight="1" x14ac:dyDescent="0.25">
      <c r="A178" s="50">
        <v>172</v>
      </c>
      <c r="B178" s="51">
        <v>89</v>
      </c>
      <c r="C178" s="52" t="s">
        <v>226</v>
      </c>
      <c r="D178" s="53">
        <v>3800000</v>
      </c>
      <c r="E178" s="53">
        <v>3800000</v>
      </c>
      <c r="F178" s="53">
        <v>2800000</v>
      </c>
      <c r="G178" s="53">
        <v>3000000</v>
      </c>
      <c r="H178" s="53">
        <v>3800000</v>
      </c>
      <c r="I178" s="53">
        <v>4200000</v>
      </c>
      <c r="J178" s="53">
        <v>3700000</v>
      </c>
      <c r="K178" s="53">
        <v>3500000</v>
      </c>
      <c r="L178" s="53">
        <v>3800000</v>
      </c>
      <c r="M178" s="53">
        <v>4100000</v>
      </c>
      <c r="N178" s="53">
        <v>4300000</v>
      </c>
      <c r="O178" s="53">
        <v>12750000</v>
      </c>
      <c r="P178" s="32"/>
      <c r="Q178" s="32"/>
      <c r="R178" s="32"/>
      <c r="S178" s="32"/>
    </row>
    <row r="179" spans="1:19" ht="15.75" customHeight="1" x14ac:dyDescent="0.25">
      <c r="A179" s="50">
        <v>173</v>
      </c>
      <c r="B179" s="51">
        <v>90</v>
      </c>
      <c r="C179" s="52" t="s">
        <v>227</v>
      </c>
      <c r="D179" s="53">
        <v>3900000</v>
      </c>
      <c r="E179" s="53">
        <v>4500000</v>
      </c>
      <c r="F179" s="53">
        <v>3900000</v>
      </c>
      <c r="G179" s="53">
        <v>2900000</v>
      </c>
      <c r="H179" s="53">
        <v>3900000</v>
      </c>
      <c r="I179" s="53">
        <v>6300000</v>
      </c>
      <c r="J179" s="53">
        <v>5300000</v>
      </c>
      <c r="K179" s="53">
        <v>5300000</v>
      </c>
      <c r="L179" s="53">
        <v>5300000</v>
      </c>
      <c r="M179" s="53">
        <v>5300000</v>
      </c>
      <c r="N179" s="53">
        <v>5300000</v>
      </c>
      <c r="O179" s="53">
        <v>6000000</v>
      </c>
      <c r="P179" s="32"/>
      <c r="Q179" s="32"/>
      <c r="R179" s="32"/>
      <c r="S179" s="32"/>
    </row>
    <row r="180" spans="1:19" ht="15.75" customHeight="1" x14ac:dyDescent="0.25">
      <c r="A180" s="50">
        <v>174</v>
      </c>
      <c r="B180" s="51">
        <v>91</v>
      </c>
      <c r="C180" s="52" t="s">
        <v>228</v>
      </c>
      <c r="D180" s="53">
        <v>10500000</v>
      </c>
      <c r="E180" s="53">
        <v>13000000</v>
      </c>
      <c r="F180" s="53">
        <v>11700000</v>
      </c>
      <c r="G180" s="53">
        <v>9700000</v>
      </c>
      <c r="H180" s="53">
        <v>13000000</v>
      </c>
      <c r="I180" s="53">
        <v>16500000</v>
      </c>
      <c r="J180" s="53">
        <v>12000000</v>
      </c>
      <c r="K180" s="53">
        <v>10600000</v>
      </c>
      <c r="L180" s="53">
        <v>11200000</v>
      </c>
      <c r="M180" s="53">
        <v>12300000</v>
      </c>
      <c r="N180" s="53">
        <v>13400000</v>
      </c>
      <c r="O180" s="53">
        <v>14710000</v>
      </c>
      <c r="P180" s="32"/>
      <c r="Q180" s="32"/>
      <c r="R180" s="32"/>
      <c r="S180" s="32"/>
    </row>
    <row r="181" spans="1:19" ht="15.75" customHeight="1" x14ac:dyDescent="0.25">
      <c r="A181" s="50">
        <v>175</v>
      </c>
      <c r="B181" s="51">
        <v>99</v>
      </c>
      <c r="C181" s="52" t="s">
        <v>229</v>
      </c>
      <c r="D181" s="53">
        <v>26200000</v>
      </c>
      <c r="E181" s="53">
        <v>26800000</v>
      </c>
      <c r="F181" s="53">
        <v>27500000</v>
      </c>
      <c r="G181" s="53">
        <v>22200000</v>
      </c>
      <c r="H181" s="53">
        <v>27300000</v>
      </c>
      <c r="I181" s="53">
        <v>22700000</v>
      </c>
      <c r="J181" s="53">
        <v>25400000</v>
      </c>
      <c r="K181" s="53">
        <v>29300000</v>
      </c>
      <c r="L181" s="53">
        <v>26500000</v>
      </c>
      <c r="M181" s="53">
        <v>25000000</v>
      </c>
      <c r="N181" s="53">
        <v>24600000</v>
      </c>
      <c r="O181" s="53">
        <v>22700000</v>
      </c>
      <c r="P181" s="32"/>
      <c r="Q181" s="32"/>
      <c r="R181" s="32"/>
      <c r="S181" s="32"/>
    </row>
    <row r="182" spans="1:19" ht="15.75" customHeight="1" x14ac:dyDescent="0.25">
      <c r="A182" s="55">
        <v>176</v>
      </c>
      <c r="B182" s="56">
        <v>146</v>
      </c>
      <c r="C182" s="57" t="s">
        <v>230</v>
      </c>
      <c r="D182" s="53">
        <v>5800000</v>
      </c>
      <c r="E182" s="53">
        <v>6400000</v>
      </c>
      <c r="F182" s="53">
        <v>6400000</v>
      </c>
      <c r="G182" s="53">
        <v>5400000</v>
      </c>
      <c r="H182" s="53">
        <v>6800000</v>
      </c>
      <c r="I182" s="53">
        <v>7000000</v>
      </c>
      <c r="J182" s="53">
        <v>6800000</v>
      </c>
      <c r="K182" s="53">
        <v>7700000</v>
      </c>
      <c r="L182" s="53">
        <v>7700000</v>
      </c>
      <c r="M182" s="53">
        <v>7800000</v>
      </c>
      <c r="N182" s="53">
        <v>7900000</v>
      </c>
      <c r="O182" s="53">
        <v>14080000</v>
      </c>
      <c r="P182" s="32"/>
      <c r="Q182" s="32"/>
      <c r="R182" s="32"/>
      <c r="S182" s="32"/>
    </row>
    <row r="183" spans="1:19" ht="15.75" customHeight="1" x14ac:dyDescent="0.25">
      <c r="A183" s="58">
        <v>177</v>
      </c>
      <c r="B183" s="59" t="s">
        <v>231</v>
      </c>
      <c r="C183" s="60" t="s">
        <v>232</v>
      </c>
      <c r="D183" s="62">
        <v>539400000</v>
      </c>
      <c r="E183" s="62">
        <v>629400000</v>
      </c>
      <c r="F183" s="62">
        <v>654700000</v>
      </c>
      <c r="G183" s="62">
        <v>955100000</v>
      </c>
      <c r="H183" s="62">
        <v>868600000</v>
      </c>
      <c r="I183" s="62">
        <v>954000000</v>
      </c>
      <c r="J183" s="62">
        <v>817400000</v>
      </c>
      <c r="K183" s="62">
        <v>901700000</v>
      </c>
      <c r="L183" s="62">
        <v>914700000</v>
      </c>
      <c r="M183" s="62">
        <v>780000000</v>
      </c>
      <c r="N183" s="62">
        <v>788800000</v>
      </c>
      <c r="O183" s="62">
        <v>675420000</v>
      </c>
      <c r="P183" s="32"/>
      <c r="Q183" s="32"/>
      <c r="R183" s="32"/>
      <c r="S183" s="32"/>
    </row>
    <row r="184" spans="1:19" ht="15.75" customHeight="1" x14ac:dyDescent="0.25">
      <c r="A184" s="63">
        <v>178</v>
      </c>
      <c r="B184" s="64">
        <v>17</v>
      </c>
      <c r="C184" s="65" t="s">
        <v>233</v>
      </c>
      <c r="D184" s="53">
        <v>177000000</v>
      </c>
      <c r="E184" s="53">
        <v>245100000</v>
      </c>
      <c r="F184" s="53">
        <v>354800000</v>
      </c>
      <c r="G184" s="53">
        <v>265600000</v>
      </c>
      <c r="H184" s="53">
        <v>246900000</v>
      </c>
      <c r="I184" s="53">
        <v>329600000</v>
      </c>
      <c r="J184" s="53">
        <v>202400000</v>
      </c>
      <c r="K184" s="53">
        <v>287000000</v>
      </c>
      <c r="L184" s="53">
        <v>232700000</v>
      </c>
      <c r="M184" s="53">
        <v>238200000</v>
      </c>
      <c r="N184" s="53">
        <v>232700000</v>
      </c>
      <c r="O184" s="53">
        <v>200470000</v>
      </c>
      <c r="P184" s="32"/>
      <c r="Q184" s="32"/>
      <c r="R184" s="32"/>
      <c r="S184" s="32"/>
    </row>
    <row r="185" spans="1:19" ht="15.75" customHeight="1" x14ac:dyDescent="0.25">
      <c r="A185" s="50">
        <v>179</v>
      </c>
      <c r="B185" s="51">
        <v>85</v>
      </c>
      <c r="C185" s="52" t="s">
        <v>234</v>
      </c>
      <c r="D185" s="53">
        <v>3000000</v>
      </c>
      <c r="E185" s="53">
        <v>3300000</v>
      </c>
      <c r="F185" s="53">
        <v>3500000</v>
      </c>
      <c r="G185" s="53">
        <v>3400000</v>
      </c>
      <c r="H185" s="53">
        <v>3500000</v>
      </c>
      <c r="I185" s="53">
        <v>3600000</v>
      </c>
      <c r="J185" s="53">
        <v>4000000</v>
      </c>
      <c r="K185" s="53">
        <v>4000000</v>
      </c>
      <c r="L185" s="53">
        <v>2900000</v>
      </c>
      <c r="M185" s="53">
        <v>2800000</v>
      </c>
      <c r="N185" s="53">
        <v>2900000</v>
      </c>
      <c r="O185" s="53">
        <v>3000000</v>
      </c>
      <c r="P185" s="32"/>
      <c r="Q185" s="32"/>
      <c r="R185" s="32"/>
      <c r="S185" s="32"/>
    </row>
    <row r="186" spans="1:19" ht="15.75" customHeight="1" x14ac:dyDescent="0.25">
      <c r="A186" s="50">
        <v>180</v>
      </c>
      <c r="B186" s="51">
        <v>118</v>
      </c>
      <c r="C186" s="52" t="s">
        <v>235</v>
      </c>
      <c r="D186" s="53">
        <v>2700000</v>
      </c>
      <c r="E186" s="53">
        <v>2900000</v>
      </c>
      <c r="F186" s="53">
        <v>2900000</v>
      </c>
      <c r="G186" s="53">
        <v>2800000</v>
      </c>
      <c r="H186" s="53">
        <v>2800000</v>
      </c>
      <c r="I186" s="53">
        <v>3000000</v>
      </c>
      <c r="J186" s="53">
        <v>3700000</v>
      </c>
      <c r="K186" s="53">
        <v>3200000</v>
      </c>
      <c r="L186" s="53">
        <v>3200000</v>
      </c>
      <c r="M186" s="53">
        <v>3000000</v>
      </c>
      <c r="N186" s="53">
        <v>2800000</v>
      </c>
      <c r="O186" s="53">
        <v>2800000</v>
      </c>
      <c r="P186" s="32"/>
      <c r="Q186" s="32"/>
      <c r="R186" s="32"/>
      <c r="S186" s="32"/>
    </row>
    <row r="187" spans="1:19" ht="15.75" customHeight="1" x14ac:dyDescent="0.25">
      <c r="A187" s="55">
        <v>181</v>
      </c>
      <c r="B187" s="56">
        <v>156</v>
      </c>
      <c r="C187" s="57" t="s">
        <v>236</v>
      </c>
      <c r="D187" s="53">
        <v>1700000</v>
      </c>
      <c r="E187" s="53">
        <v>1700000</v>
      </c>
      <c r="F187" s="53">
        <v>1900000</v>
      </c>
      <c r="G187" s="53">
        <v>1800000</v>
      </c>
      <c r="H187" s="53">
        <v>1700000</v>
      </c>
      <c r="I187" s="53">
        <v>1800000</v>
      </c>
      <c r="J187" s="53">
        <v>1900000</v>
      </c>
      <c r="K187" s="53">
        <v>1800000</v>
      </c>
      <c r="L187" s="53">
        <v>1700000</v>
      </c>
      <c r="M187" s="53">
        <v>1700000</v>
      </c>
      <c r="N187" s="53">
        <v>1700000</v>
      </c>
      <c r="O187" s="53">
        <v>1730000</v>
      </c>
      <c r="P187" s="32"/>
      <c r="Q187" s="32"/>
      <c r="R187" s="32"/>
      <c r="S187" s="32"/>
    </row>
    <row r="188" spans="1:19" ht="15.75" customHeight="1" x14ac:dyDescent="0.25">
      <c r="A188" s="58">
        <v>182</v>
      </c>
      <c r="B188" s="59" t="s">
        <v>237</v>
      </c>
      <c r="C188" s="60" t="s">
        <v>238</v>
      </c>
      <c r="D188" s="62">
        <v>184400000</v>
      </c>
      <c r="E188" s="62">
        <v>253000000</v>
      </c>
      <c r="F188" s="62">
        <v>363100000</v>
      </c>
      <c r="G188" s="62">
        <v>273600000</v>
      </c>
      <c r="H188" s="62">
        <v>254900000</v>
      </c>
      <c r="I188" s="62">
        <v>338000000</v>
      </c>
      <c r="J188" s="62">
        <v>212000000</v>
      </c>
      <c r="K188" s="62">
        <v>296000000</v>
      </c>
      <c r="L188" s="62">
        <v>240500000</v>
      </c>
      <c r="M188" s="62">
        <v>245700000</v>
      </c>
      <c r="N188" s="62">
        <v>240100000</v>
      </c>
      <c r="O188" s="62">
        <v>208000000</v>
      </c>
      <c r="P188" s="32"/>
      <c r="Q188" s="32"/>
      <c r="R188" s="32"/>
      <c r="S188" s="32"/>
    </row>
    <row r="189" spans="1:19" ht="15.75" customHeight="1" x14ac:dyDescent="0.25">
      <c r="A189" s="63">
        <v>183</v>
      </c>
      <c r="B189" s="64">
        <v>18</v>
      </c>
      <c r="C189" s="65" t="s">
        <v>239</v>
      </c>
      <c r="D189" s="53">
        <v>247200000</v>
      </c>
      <c r="E189" s="53">
        <v>269500000</v>
      </c>
      <c r="F189" s="53">
        <v>247300000</v>
      </c>
      <c r="G189" s="53">
        <v>266000000</v>
      </c>
      <c r="H189" s="53">
        <v>297500000</v>
      </c>
      <c r="I189" s="53">
        <v>386800000</v>
      </c>
      <c r="J189" s="53">
        <v>282200000</v>
      </c>
      <c r="K189" s="53">
        <v>307600000</v>
      </c>
      <c r="L189" s="53">
        <v>268400000</v>
      </c>
      <c r="M189" s="53">
        <v>298400000</v>
      </c>
      <c r="N189" s="53">
        <v>332800000</v>
      </c>
      <c r="O189" s="53">
        <v>164000000</v>
      </c>
      <c r="P189" s="32"/>
      <c r="Q189" s="32"/>
      <c r="R189" s="32"/>
      <c r="S189" s="32"/>
    </row>
    <row r="190" spans="1:19" ht="15.75" customHeight="1" x14ac:dyDescent="0.25">
      <c r="A190" s="50">
        <v>184</v>
      </c>
      <c r="B190" s="51">
        <v>129</v>
      </c>
      <c r="C190" s="52" t="s">
        <v>240</v>
      </c>
      <c r="D190" s="53">
        <v>1500000</v>
      </c>
      <c r="E190" s="53">
        <v>1700000</v>
      </c>
      <c r="F190" s="53">
        <v>1100000</v>
      </c>
      <c r="G190" s="53">
        <v>1500000</v>
      </c>
      <c r="H190" s="53">
        <v>800000</v>
      </c>
      <c r="I190" s="53">
        <v>1200000</v>
      </c>
      <c r="J190" s="53">
        <v>600000</v>
      </c>
      <c r="K190" s="53">
        <v>1000000</v>
      </c>
      <c r="L190" s="53">
        <v>1000000</v>
      </c>
      <c r="M190" s="53">
        <v>1000000</v>
      </c>
      <c r="N190" s="53">
        <v>1000000</v>
      </c>
      <c r="O190" s="53">
        <v>1100000</v>
      </c>
      <c r="P190" s="32"/>
      <c r="Q190" s="32"/>
      <c r="R190" s="32"/>
      <c r="S190" s="32"/>
    </row>
    <row r="191" spans="1:19" ht="15.75" customHeight="1" x14ac:dyDescent="0.25">
      <c r="A191" s="50">
        <v>185</v>
      </c>
      <c r="B191" s="56">
        <v>130</v>
      </c>
      <c r="C191" s="57" t="s">
        <v>241</v>
      </c>
      <c r="D191" s="53">
        <v>2700000</v>
      </c>
      <c r="E191" s="53">
        <v>3300000</v>
      </c>
      <c r="F191" s="53">
        <v>3100000</v>
      </c>
      <c r="G191" s="53">
        <v>3000000</v>
      </c>
      <c r="H191" s="53">
        <v>3400000</v>
      </c>
      <c r="I191" s="53">
        <v>3100000</v>
      </c>
      <c r="J191" s="53">
        <v>3200000</v>
      </c>
      <c r="K191" s="53">
        <v>2900000</v>
      </c>
      <c r="L191" s="53">
        <v>2500000</v>
      </c>
      <c r="M191" s="53">
        <v>2500000</v>
      </c>
      <c r="N191" s="53">
        <v>2600000</v>
      </c>
      <c r="O191" s="53">
        <v>2900000</v>
      </c>
      <c r="P191" s="32"/>
      <c r="Q191" s="32"/>
      <c r="R191" s="32"/>
      <c r="S191" s="32"/>
    </row>
    <row r="192" spans="1:19" ht="15.75" customHeight="1" x14ac:dyDescent="0.25">
      <c r="A192" s="50">
        <v>186</v>
      </c>
      <c r="B192" s="56">
        <v>177</v>
      </c>
      <c r="C192" s="57" t="s">
        <v>242</v>
      </c>
      <c r="D192" s="53">
        <v>4300000</v>
      </c>
      <c r="E192" s="53">
        <v>4300000</v>
      </c>
      <c r="F192" s="53">
        <v>2400000</v>
      </c>
      <c r="G192" s="53">
        <v>2200000</v>
      </c>
      <c r="H192" s="53">
        <v>1900000</v>
      </c>
      <c r="I192" s="53">
        <v>2300000</v>
      </c>
      <c r="J192" s="53">
        <v>3000000</v>
      </c>
      <c r="K192" s="53">
        <v>2700000</v>
      </c>
      <c r="L192" s="53">
        <v>2500000</v>
      </c>
      <c r="M192" s="53">
        <v>2700000</v>
      </c>
      <c r="N192" s="53">
        <v>2900000</v>
      </c>
      <c r="O192" s="53">
        <v>3000000</v>
      </c>
      <c r="P192" s="32"/>
      <c r="Q192" s="32"/>
      <c r="R192" s="32"/>
      <c r="S192" s="32"/>
    </row>
    <row r="193" spans="1:19" ht="15.75" customHeight="1" x14ac:dyDescent="0.25">
      <c r="A193" s="58">
        <v>187</v>
      </c>
      <c r="B193" s="59" t="s">
        <v>243</v>
      </c>
      <c r="C193" s="60" t="s">
        <v>244</v>
      </c>
      <c r="D193" s="62">
        <v>255700000</v>
      </c>
      <c r="E193" s="62">
        <v>278800000</v>
      </c>
      <c r="F193" s="62">
        <v>253900000</v>
      </c>
      <c r="G193" s="62">
        <v>272700000</v>
      </c>
      <c r="H193" s="62">
        <v>303600000</v>
      </c>
      <c r="I193" s="62">
        <v>393400000</v>
      </c>
      <c r="J193" s="62">
        <v>289000000</v>
      </c>
      <c r="K193" s="62">
        <v>314200000</v>
      </c>
      <c r="L193" s="62">
        <v>274400000</v>
      </c>
      <c r="M193" s="62">
        <v>304600000</v>
      </c>
      <c r="N193" s="62">
        <v>339300000</v>
      </c>
      <c r="O193" s="62">
        <v>171000000</v>
      </c>
      <c r="P193" s="32"/>
      <c r="Q193" s="32"/>
      <c r="R193" s="32"/>
      <c r="S193" s="32"/>
    </row>
    <row r="194" spans="1:19" ht="15.75" customHeight="1" x14ac:dyDescent="0.25">
      <c r="A194" s="63">
        <v>188</v>
      </c>
      <c r="B194" s="64">
        <v>22</v>
      </c>
      <c r="C194" s="65" t="s">
        <v>245</v>
      </c>
      <c r="D194" s="53">
        <v>243100000</v>
      </c>
      <c r="E194" s="53">
        <v>276700000</v>
      </c>
      <c r="F194" s="53">
        <v>301900000</v>
      </c>
      <c r="G194" s="53">
        <v>303400000</v>
      </c>
      <c r="H194" s="53">
        <v>244600000</v>
      </c>
      <c r="I194" s="53">
        <v>314300000</v>
      </c>
      <c r="J194" s="53">
        <v>211000000</v>
      </c>
      <c r="K194" s="53">
        <v>297000000</v>
      </c>
      <c r="L194" s="53">
        <v>320200000</v>
      </c>
      <c r="M194" s="53">
        <v>310300000</v>
      </c>
      <c r="N194" s="53">
        <v>321200000</v>
      </c>
      <c r="O194" s="53">
        <v>212500000</v>
      </c>
      <c r="P194" s="32"/>
      <c r="Q194" s="32"/>
      <c r="R194" s="32"/>
      <c r="S194" s="32"/>
    </row>
    <row r="195" spans="1:19" ht="15.75" customHeight="1" x14ac:dyDescent="0.25">
      <c r="A195" s="50">
        <v>189</v>
      </c>
      <c r="B195" s="51">
        <v>73</v>
      </c>
      <c r="C195" s="52" t="s">
        <v>246</v>
      </c>
      <c r="D195" s="53">
        <v>9100000</v>
      </c>
      <c r="E195" s="53">
        <v>6600000</v>
      </c>
      <c r="F195" s="53">
        <v>8100000</v>
      </c>
      <c r="G195" s="53">
        <v>8600000</v>
      </c>
      <c r="H195" s="53">
        <v>9000000</v>
      </c>
      <c r="I195" s="53">
        <v>8300000</v>
      </c>
      <c r="J195" s="53">
        <v>8900000</v>
      </c>
      <c r="K195" s="53">
        <v>9700000</v>
      </c>
      <c r="L195" s="53">
        <v>6900000</v>
      </c>
      <c r="M195" s="53">
        <v>6500000</v>
      </c>
      <c r="N195" s="53">
        <v>6000000</v>
      </c>
      <c r="O195" s="53">
        <v>16000000</v>
      </c>
      <c r="P195" s="32"/>
      <c r="Q195" s="32"/>
      <c r="R195" s="32"/>
      <c r="S195" s="32"/>
    </row>
    <row r="196" spans="1:19" ht="15.75" customHeight="1" x14ac:dyDescent="0.25">
      <c r="A196" s="50">
        <v>190</v>
      </c>
      <c r="B196" s="51">
        <v>101</v>
      </c>
      <c r="C196" s="52" t="s">
        <v>247</v>
      </c>
      <c r="D196" s="53">
        <v>1300000</v>
      </c>
      <c r="E196" s="53">
        <v>900000</v>
      </c>
      <c r="F196" s="53">
        <v>800000</v>
      </c>
      <c r="G196" s="53">
        <v>600000</v>
      </c>
      <c r="H196" s="53">
        <v>500000</v>
      </c>
      <c r="I196" s="53">
        <v>500000</v>
      </c>
      <c r="J196" s="53">
        <v>500000</v>
      </c>
      <c r="K196" s="53">
        <v>400000</v>
      </c>
      <c r="L196" s="53">
        <v>400000</v>
      </c>
      <c r="M196" s="53">
        <v>400000</v>
      </c>
      <c r="N196" s="53">
        <v>400000</v>
      </c>
      <c r="O196" s="53">
        <v>2500000</v>
      </c>
      <c r="P196" s="32"/>
      <c r="Q196" s="32"/>
      <c r="R196" s="32"/>
      <c r="S196" s="32"/>
    </row>
    <row r="197" spans="1:19" ht="15.75" customHeight="1" x14ac:dyDescent="0.25">
      <c r="A197" s="55">
        <v>191</v>
      </c>
      <c r="B197" s="56">
        <v>159</v>
      </c>
      <c r="C197" s="57" t="s">
        <v>248</v>
      </c>
      <c r="D197" s="53">
        <v>900000</v>
      </c>
      <c r="E197" s="53">
        <v>900000</v>
      </c>
      <c r="F197" s="53">
        <v>900000</v>
      </c>
      <c r="G197" s="53">
        <v>900000</v>
      </c>
      <c r="H197" s="53">
        <v>900000</v>
      </c>
      <c r="I197" s="53">
        <v>900000</v>
      </c>
      <c r="J197" s="53">
        <v>900000</v>
      </c>
      <c r="K197" s="53">
        <v>1000000</v>
      </c>
      <c r="L197" s="53">
        <v>1000000</v>
      </c>
      <c r="M197" s="53">
        <v>900000</v>
      </c>
      <c r="N197" s="53">
        <v>900000</v>
      </c>
      <c r="O197" s="53">
        <v>2500000</v>
      </c>
      <c r="P197" s="32"/>
      <c r="Q197" s="32"/>
      <c r="R197" s="32"/>
      <c r="S197" s="32"/>
    </row>
    <row r="198" spans="1:19" ht="15.75" customHeight="1" x14ac:dyDescent="0.25">
      <c r="A198" s="55">
        <v>192</v>
      </c>
      <c r="B198" s="56">
        <v>173</v>
      </c>
      <c r="C198" s="57" t="s">
        <v>249</v>
      </c>
      <c r="D198" s="53">
        <v>500000</v>
      </c>
      <c r="E198" s="53">
        <v>500000</v>
      </c>
      <c r="F198" s="53">
        <v>600000</v>
      </c>
      <c r="G198" s="53">
        <v>600000</v>
      </c>
      <c r="H198" s="53">
        <v>600000</v>
      </c>
      <c r="I198" s="53">
        <v>600000</v>
      </c>
      <c r="J198" s="53">
        <v>500000</v>
      </c>
      <c r="K198" s="53">
        <v>500000</v>
      </c>
      <c r="L198" s="53">
        <v>500000</v>
      </c>
      <c r="M198" s="53">
        <v>500000</v>
      </c>
      <c r="N198" s="53">
        <v>600000</v>
      </c>
      <c r="O198" s="53">
        <v>1500000</v>
      </c>
      <c r="P198" s="32"/>
      <c r="Q198" s="32"/>
      <c r="R198" s="32"/>
      <c r="S198" s="32"/>
    </row>
    <row r="199" spans="1:19" ht="15.75" customHeight="1" x14ac:dyDescent="0.25">
      <c r="A199" s="58">
        <v>193</v>
      </c>
      <c r="B199" s="59" t="s">
        <v>250</v>
      </c>
      <c r="C199" s="60" t="s">
        <v>251</v>
      </c>
      <c r="D199" s="62">
        <v>254900000</v>
      </c>
      <c r="E199" s="62">
        <v>285600000</v>
      </c>
      <c r="F199" s="62">
        <v>312300000</v>
      </c>
      <c r="G199" s="62">
        <v>314100000</v>
      </c>
      <c r="H199" s="62">
        <v>255600000</v>
      </c>
      <c r="I199" s="62">
        <v>324600000</v>
      </c>
      <c r="J199" s="62">
        <v>221800000</v>
      </c>
      <c r="K199" s="62">
        <v>308600000</v>
      </c>
      <c r="L199" s="62">
        <v>329000000</v>
      </c>
      <c r="M199" s="62">
        <v>318600000</v>
      </c>
      <c r="N199" s="62">
        <v>329100000</v>
      </c>
      <c r="O199" s="62">
        <v>235000000</v>
      </c>
      <c r="P199" s="32"/>
      <c r="Q199" s="32"/>
      <c r="R199" s="32"/>
      <c r="S199" s="32"/>
    </row>
    <row r="200" spans="1:19" ht="15.75" customHeight="1" x14ac:dyDescent="0.25">
      <c r="A200" s="63">
        <v>194</v>
      </c>
      <c r="B200" s="64">
        <v>31</v>
      </c>
      <c r="C200" s="65" t="s">
        <v>252</v>
      </c>
      <c r="D200" s="53">
        <v>206000000</v>
      </c>
      <c r="E200" s="53">
        <v>184600000</v>
      </c>
      <c r="F200" s="53">
        <v>217500000</v>
      </c>
      <c r="G200" s="53">
        <v>206700000</v>
      </c>
      <c r="H200" s="53">
        <v>205600000</v>
      </c>
      <c r="I200" s="53">
        <v>157800000</v>
      </c>
      <c r="J200" s="53">
        <v>164800000</v>
      </c>
      <c r="K200" s="53">
        <v>212300000</v>
      </c>
      <c r="L200" s="53">
        <v>183700000</v>
      </c>
      <c r="M200" s="53">
        <v>178300000</v>
      </c>
      <c r="N200" s="53">
        <v>172900000</v>
      </c>
      <c r="O200" s="53">
        <v>332170000</v>
      </c>
      <c r="P200" s="32"/>
      <c r="Q200" s="32"/>
      <c r="R200" s="32"/>
      <c r="S200" s="32"/>
    </row>
    <row r="201" spans="1:19" ht="15.75" customHeight="1" x14ac:dyDescent="0.25">
      <c r="A201" s="55">
        <v>195</v>
      </c>
      <c r="B201" s="56">
        <v>150</v>
      </c>
      <c r="C201" s="57" t="s">
        <v>253</v>
      </c>
      <c r="D201" s="53">
        <v>200000</v>
      </c>
      <c r="E201" s="53">
        <v>200000</v>
      </c>
      <c r="F201" s="53">
        <v>200000</v>
      </c>
      <c r="G201" s="53">
        <v>200000</v>
      </c>
      <c r="H201" s="53">
        <v>100000</v>
      </c>
      <c r="I201" s="53">
        <v>100000</v>
      </c>
      <c r="J201" s="53">
        <v>100000</v>
      </c>
      <c r="K201" s="53">
        <v>100000</v>
      </c>
      <c r="L201" s="53">
        <v>100000</v>
      </c>
      <c r="M201" s="53">
        <v>100000</v>
      </c>
      <c r="N201" s="53">
        <v>200000</v>
      </c>
      <c r="O201" s="53">
        <v>480000</v>
      </c>
      <c r="P201" s="32"/>
      <c r="Q201" s="32"/>
      <c r="R201" s="32"/>
      <c r="S201" s="32"/>
    </row>
    <row r="202" spans="1:19" ht="15.75" customHeight="1" x14ac:dyDescent="0.25">
      <c r="A202" s="74"/>
      <c r="B202" s="75">
        <v>178</v>
      </c>
      <c r="C202" s="57" t="s">
        <v>254</v>
      </c>
      <c r="D202" s="53">
        <v>100000</v>
      </c>
      <c r="E202" s="53">
        <v>100000</v>
      </c>
      <c r="F202" s="53">
        <v>100000</v>
      </c>
      <c r="G202" s="53">
        <v>100000</v>
      </c>
      <c r="H202" s="53">
        <v>200000</v>
      </c>
      <c r="I202" s="53">
        <v>200000</v>
      </c>
      <c r="J202" s="53">
        <v>200000</v>
      </c>
      <c r="K202" s="53">
        <v>200000</v>
      </c>
      <c r="L202" s="53">
        <v>300000</v>
      </c>
      <c r="M202" s="53">
        <v>300000</v>
      </c>
      <c r="N202" s="53">
        <v>300000</v>
      </c>
      <c r="O202" s="53">
        <v>350000</v>
      </c>
      <c r="P202" s="32"/>
      <c r="Q202" s="32"/>
      <c r="R202" s="32"/>
      <c r="S202" s="32"/>
    </row>
    <row r="203" spans="1:19" ht="15.75" customHeight="1" x14ac:dyDescent="0.25">
      <c r="A203" s="58">
        <v>196</v>
      </c>
      <c r="B203" s="59" t="s">
        <v>255</v>
      </c>
      <c r="C203" s="60" t="s">
        <v>256</v>
      </c>
      <c r="D203" s="62">
        <v>206300000</v>
      </c>
      <c r="E203" s="62">
        <v>184900000</v>
      </c>
      <c r="F203" s="62">
        <v>217800000</v>
      </c>
      <c r="G203" s="62">
        <v>207000000</v>
      </c>
      <c r="H203" s="62">
        <v>205900000</v>
      </c>
      <c r="I203" s="62">
        <v>158100000</v>
      </c>
      <c r="J203" s="62">
        <v>165100000</v>
      </c>
      <c r="K203" s="62">
        <v>212600000</v>
      </c>
      <c r="L203" s="62">
        <v>184100000</v>
      </c>
      <c r="M203" s="62">
        <v>178700000</v>
      </c>
      <c r="N203" s="62">
        <v>173400000</v>
      </c>
      <c r="O203" s="62">
        <v>333000000</v>
      </c>
      <c r="P203" s="60">
        <v>0</v>
      </c>
      <c r="Q203" s="60">
        <v>0</v>
      </c>
      <c r="R203" s="60">
        <v>0</v>
      </c>
      <c r="S203" s="60">
        <v>0</v>
      </c>
    </row>
    <row r="204" spans="1:19" ht="15.75" customHeight="1" x14ac:dyDescent="0.25">
      <c r="A204" s="74">
        <v>197</v>
      </c>
      <c r="B204" s="75">
        <v>33</v>
      </c>
      <c r="C204" s="76" t="s">
        <v>257</v>
      </c>
      <c r="D204" s="53">
        <v>318900000</v>
      </c>
      <c r="E204" s="53">
        <v>155900000</v>
      </c>
      <c r="F204" s="53">
        <v>154100000</v>
      </c>
      <c r="G204" s="53">
        <v>142200000</v>
      </c>
      <c r="H204" s="53">
        <v>130500000</v>
      </c>
      <c r="I204" s="53">
        <v>184700000</v>
      </c>
      <c r="J204" s="53">
        <v>173500000</v>
      </c>
      <c r="K204" s="53">
        <v>166500000</v>
      </c>
      <c r="L204" s="53">
        <v>217100000</v>
      </c>
      <c r="M204" s="53">
        <v>223000000</v>
      </c>
      <c r="N204" s="53">
        <v>169000000</v>
      </c>
      <c r="O204" s="53">
        <v>292000000</v>
      </c>
      <c r="P204" s="32"/>
      <c r="Q204" s="32"/>
      <c r="R204" s="32"/>
      <c r="S204" s="32"/>
    </row>
    <row r="205" spans="1:19" ht="15.75" customHeight="1" x14ac:dyDescent="0.25">
      <c r="A205" s="58">
        <v>198</v>
      </c>
      <c r="B205" s="59" t="s">
        <v>258</v>
      </c>
      <c r="C205" s="60" t="s">
        <v>259</v>
      </c>
      <c r="D205" s="62">
        <v>318900000</v>
      </c>
      <c r="E205" s="62">
        <v>155900000</v>
      </c>
      <c r="F205" s="62">
        <v>154100000</v>
      </c>
      <c r="G205" s="62">
        <v>142200000</v>
      </c>
      <c r="H205" s="62">
        <v>130500000</v>
      </c>
      <c r="I205" s="62">
        <v>184700000</v>
      </c>
      <c r="J205" s="62">
        <v>173500000</v>
      </c>
      <c r="K205" s="62">
        <v>166500000</v>
      </c>
      <c r="L205" s="62">
        <v>217100000</v>
      </c>
      <c r="M205" s="62">
        <v>223000000</v>
      </c>
      <c r="N205" s="62">
        <v>169000000</v>
      </c>
      <c r="O205" s="62">
        <v>292000000</v>
      </c>
      <c r="P205" s="32"/>
      <c r="Q205" s="32"/>
      <c r="R205" s="32"/>
      <c r="S205" s="32"/>
    </row>
    <row r="206" spans="1:19" ht="15.75" customHeight="1" x14ac:dyDescent="0.25">
      <c r="A206" s="70">
        <v>199</v>
      </c>
      <c r="B206" s="71" t="s">
        <v>260</v>
      </c>
      <c r="C206" s="72" t="s">
        <v>261</v>
      </c>
      <c r="D206" s="73">
        <v>1759600000</v>
      </c>
      <c r="E206" s="73">
        <v>1787600000</v>
      </c>
      <c r="F206" s="73">
        <v>1955900000</v>
      </c>
      <c r="G206" s="73">
        <v>2164700000</v>
      </c>
      <c r="H206" s="73">
        <v>2019100000</v>
      </c>
      <c r="I206" s="73">
        <v>2352800000</v>
      </c>
      <c r="J206" s="73">
        <v>1878800000</v>
      </c>
      <c r="K206" s="73">
        <v>2199600000</v>
      </c>
      <c r="L206" s="73">
        <v>2159800000</v>
      </c>
      <c r="M206" s="73">
        <v>2050600000</v>
      </c>
      <c r="N206" s="73">
        <v>2039700000</v>
      </c>
      <c r="O206" s="73">
        <v>1914420000</v>
      </c>
      <c r="P206" s="32"/>
      <c r="Q206" s="32"/>
      <c r="R206" s="32"/>
      <c r="S206" s="32"/>
    </row>
    <row r="207" spans="1:19" ht="15.75" customHeight="1" x14ac:dyDescent="0.25">
      <c r="A207" s="70">
        <v>200</v>
      </c>
      <c r="B207" s="71" t="s">
        <v>262</v>
      </c>
      <c r="C207" s="72" t="s">
        <v>263</v>
      </c>
      <c r="D207" s="73">
        <v>9627047284.9421997</v>
      </c>
      <c r="E207" s="73">
        <v>10800855675.0784</v>
      </c>
      <c r="F207" s="73">
        <v>11502945692.9911</v>
      </c>
      <c r="G207" s="73">
        <v>12257247468.856901</v>
      </c>
      <c r="H207" s="73">
        <v>11029557549.764101</v>
      </c>
      <c r="I207" s="73">
        <v>13431214965.1497</v>
      </c>
      <c r="J207" s="73">
        <v>11251590910.3158</v>
      </c>
      <c r="K207" s="73">
        <v>12162440018.0298</v>
      </c>
      <c r="L207" s="73">
        <v>11828276795.878201</v>
      </c>
      <c r="M207" s="73">
        <v>12024832000</v>
      </c>
      <c r="N207" s="73">
        <v>11591021000</v>
      </c>
      <c r="O207" s="73">
        <v>10738740000</v>
      </c>
      <c r="P207" s="32"/>
      <c r="Q207" s="32"/>
      <c r="R207" s="32"/>
      <c r="S207" s="32"/>
    </row>
    <row r="208" spans="1:19" ht="15.75" customHeight="1" x14ac:dyDescent="0.25">
      <c r="A208" s="63">
        <v>201</v>
      </c>
      <c r="B208" s="64">
        <v>34</v>
      </c>
      <c r="C208" s="65" t="s">
        <v>264</v>
      </c>
      <c r="D208" s="53">
        <v>1840000000</v>
      </c>
      <c r="E208" s="53">
        <v>2020000000</v>
      </c>
      <c r="F208" s="53">
        <v>1470000000</v>
      </c>
      <c r="G208" s="53">
        <v>2770000000</v>
      </c>
      <c r="H208" s="53">
        <v>2150000000</v>
      </c>
      <c r="I208" s="53">
        <v>1420000000</v>
      </c>
      <c r="J208" s="53">
        <v>1940000000</v>
      </c>
      <c r="K208" s="53">
        <v>1770000000</v>
      </c>
      <c r="L208" s="53">
        <v>1305000000</v>
      </c>
      <c r="M208" s="53">
        <v>1340000000</v>
      </c>
      <c r="N208" s="53">
        <v>1285000000</v>
      </c>
      <c r="O208" s="53">
        <v>1374335000</v>
      </c>
      <c r="P208" s="32"/>
      <c r="Q208" s="32"/>
      <c r="R208" s="32"/>
      <c r="S208" s="32"/>
    </row>
    <row r="209" spans="1:19" ht="15.75" customHeight="1" x14ac:dyDescent="0.25">
      <c r="A209" s="55">
        <v>202</v>
      </c>
      <c r="B209" s="56">
        <v>57</v>
      </c>
      <c r="C209" s="57" t="s">
        <v>265</v>
      </c>
      <c r="D209" s="53">
        <v>30500000</v>
      </c>
      <c r="E209" s="53">
        <v>42400000</v>
      </c>
      <c r="F209" s="53">
        <v>24800000</v>
      </c>
      <c r="G209" s="53">
        <v>28400000</v>
      </c>
      <c r="H209" s="53">
        <v>61100000</v>
      </c>
      <c r="I209" s="53">
        <v>57100000</v>
      </c>
      <c r="J209" s="53">
        <v>31700000</v>
      </c>
      <c r="K209" s="53">
        <v>27900000</v>
      </c>
      <c r="L209" s="53">
        <v>26800000</v>
      </c>
      <c r="M209" s="53">
        <v>26800000</v>
      </c>
      <c r="N209" s="53">
        <v>29000000</v>
      </c>
      <c r="O209" s="53">
        <v>28500000</v>
      </c>
      <c r="P209" s="32"/>
      <c r="Q209" s="32"/>
      <c r="R209" s="32"/>
      <c r="S209" s="32"/>
    </row>
    <row r="210" spans="1:19" ht="15.75" customHeight="1" x14ac:dyDescent="0.25">
      <c r="A210" s="58">
        <v>203</v>
      </c>
      <c r="B210" s="59" t="s">
        <v>266</v>
      </c>
      <c r="C210" s="60" t="s">
        <v>267</v>
      </c>
      <c r="D210" s="62">
        <v>1870500000</v>
      </c>
      <c r="E210" s="62">
        <v>2062400000</v>
      </c>
      <c r="F210" s="62">
        <v>1494800000</v>
      </c>
      <c r="G210" s="62">
        <v>2798400000</v>
      </c>
      <c r="H210" s="62">
        <v>2211100000</v>
      </c>
      <c r="I210" s="62">
        <v>1477100000</v>
      </c>
      <c r="J210" s="62">
        <v>1971700000</v>
      </c>
      <c r="K210" s="62">
        <v>1797900000</v>
      </c>
      <c r="L210" s="62">
        <v>1331800000</v>
      </c>
      <c r="M210" s="62">
        <v>1366800000</v>
      </c>
      <c r="N210" s="62">
        <v>1314000000</v>
      </c>
      <c r="O210" s="62">
        <v>1402835000</v>
      </c>
      <c r="P210" s="32"/>
      <c r="Q210" s="32"/>
      <c r="R210" s="32"/>
      <c r="S210" s="32"/>
    </row>
    <row r="211" spans="1:19" ht="15.75" customHeight="1" x14ac:dyDescent="0.25">
      <c r="A211" s="63">
        <v>204</v>
      </c>
      <c r="B211" s="64">
        <v>36</v>
      </c>
      <c r="C211" s="65" t="s">
        <v>268</v>
      </c>
      <c r="D211" s="53">
        <v>151000000</v>
      </c>
      <c r="E211" s="53">
        <v>142000000</v>
      </c>
      <c r="F211" s="53">
        <v>157000000</v>
      </c>
      <c r="G211" s="53">
        <v>108000000</v>
      </c>
      <c r="H211" s="53">
        <v>115000000</v>
      </c>
      <c r="I211" s="53">
        <v>129000000</v>
      </c>
      <c r="J211" s="53">
        <v>135000000</v>
      </c>
      <c r="K211" s="53">
        <v>138000000</v>
      </c>
      <c r="L211" s="53">
        <v>114000000</v>
      </c>
      <c r="M211" s="53">
        <v>116000000</v>
      </c>
      <c r="N211" s="53">
        <v>118000000</v>
      </c>
      <c r="O211" s="53">
        <v>180000000</v>
      </c>
      <c r="P211" s="32"/>
      <c r="Q211" s="32"/>
      <c r="R211" s="32"/>
      <c r="S211" s="32"/>
    </row>
    <row r="212" spans="1:19" ht="15.75" customHeight="1" x14ac:dyDescent="0.25">
      <c r="A212" s="55">
        <v>205</v>
      </c>
      <c r="B212" s="56">
        <v>151</v>
      </c>
      <c r="C212" s="57" t="s">
        <v>269</v>
      </c>
      <c r="D212" s="53">
        <v>8500000</v>
      </c>
      <c r="E212" s="53">
        <v>6500000</v>
      </c>
      <c r="F212" s="53">
        <v>7000000</v>
      </c>
      <c r="G212" s="53">
        <v>6500000</v>
      </c>
      <c r="H212" s="53">
        <v>7500000</v>
      </c>
      <c r="I212" s="53">
        <v>7000000</v>
      </c>
      <c r="J212" s="53">
        <v>8000000</v>
      </c>
      <c r="K212" s="53">
        <v>13800000</v>
      </c>
      <c r="L212" s="53">
        <v>7000000</v>
      </c>
      <c r="M212" s="53">
        <v>8000000</v>
      </c>
      <c r="N212" s="53">
        <v>9000000</v>
      </c>
      <c r="O212" s="53">
        <v>11000000</v>
      </c>
      <c r="P212" s="32"/>
      <c r="Q212" s="32"/>
      <c r="R212" s="32"/>
      <c r="S212" s="32"/>
    </row>
    <row r="213" spans="1:19" ht="15.75" customHeight="1" x14ac:dyDescent="0.25">
      <c r="A213" s="58">
        <v>206</v>
      </c>
      <c r="B213" s="59" t="s">
        <v>270</v>
      </c>
      <c r="C213" s="60" t="s">
        <v>271</v>
      </c>
      <c r="D213" s="62">
        <v>159500000</v>
      </c>
      <c r="E213" s="62">
        <v>148500000</v>
      </c>
      <c r="F213" s="62">
        <v>164000000</v>
      </c>
      <c r="G213" s="62">
        <v>114500000</v>
      </c>
      <c r="H213" s="62">
        <v>122500000</v>
      </c>
      <c r="I213" s="62">
        <v>136000000</v>
      </c>
      <c r="J213" s="62">
        <v>143000000</v>
      </c>
      <c r="K213" s="62">
        <v>151800000</v>
      </c>
      <c r="L213" s="62">
        <v>121000000</v>
      </c>
      <c r="M213" s="62">
        <v>124000000</v>
      </c>
      <c r="N213" s="62">
        <v>127000000</v>
      </c>
      <c r="O213" s="62">
        <v>191000000</v>
      </c>
      <c r="P213" s="32"/>
      <c r="Q213" s="32"/>
      <c r="R213" s="32"/>
      <c r="S213" s="32"/>
    </row>
    <row r="214" spans="1:19" ht="15.75" customHeight="1" x14ac:dyDescent="0.25">
      <c r="A214" s="66">
        <v>207</v>
      </c>
      <c r="B214" s="67">
        <v>1</v>
      </c>
      <c r="C214" s="68" t="s">
        <v>272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32"/>
      <c r="Q214" s="32"/>
      <c r="R214" s="32"/>
      <c r="S214" s="32"/>
    </row>
    <row r="215" spans="1:19" ht="15.75" customHeight="1" x14ac:dyDescent="0.25">
      <c r="A215" s="70">
        <v>208</v>
      </c>
      <c r="B215" s="71" t="s">
        <v>273</v>
      </c>
      <c r="C215" s="72" t="s">
        <v>274</v>
      </c>
      <c r="D215" s="73">
        <v>11657047284.9422</v>
      </c>
      <c r="E215" s="73">
        <v>13011755675.0784</v>
      </c>
      <c r="F215" s="73">
        <v>13161745692.9911</v>
      </c>
      <c r="G215" s="73">
        <v>15170147468.856901</v>
      </c>
      <c r="H215" s="73">
        <v>13363157549.764101</v>
      </c>
      <c r="I215" s="73">
        <v>15044314965.1497</v>
      </c>
      <c r="J215" s="73">
        <v>13366290910.3158</v>
      </c>
      <c r="K215" s="73">
        <v>14112140018.0298</v>
      </c>
      <c r="L215" s="73">
        <v>13281076795.878201</v>
      </c>
      <c r="M215" s="73">
        <v>13515632000</v>
      </c>
      <c r="N215" s="73">
        <v>13032021000</v>
      </c>
      <c r="O215" s="73">
        <v>12332575000</v>
      </c>
      <c r="P215" s="32"/>
      <c r="Q215" s="32"/>
      <c r="R215" s="32"/>
      <c r="S215" s="32"/>
    </row>
    <row r="216" spans="1:19" ht="15" hidden="1" customHeight="1" x14ac:dyDescent="0.25">
      <c r="A216" s="50">
        <v>209</v>
      </c>
      <c r="B216" s="78" t="s">
        <v>275</v>
      </c>
      <c r="C216" s="52" t="s">
        <v>276</v>
      </c>
      <c r="D216" s="80">
        <v>0</v>
      </c>
      <c r="E216" s="80">
        <v>0</v>
      </c>
      <c r="F216" s="80">
        <v>0</v>
      </c>
      <c r="G216" s="80">
        <v>0</v>
      </c>
      <c r="H216" s="80">
        <v>0</v>
      </c>
      <c r="I216" s="80">
        <v>0</v>
      </c>
      <c r="J216" s="80">
        <v>0</v>
      </c>
      <c r="K216" s="80">
        <v>0</v>
      </c>
      <c r="L216" s="80">
        <v>0</v>
      </c>
      <c r="M216" s="80">
        <v>0</v>
      </c>
      <c r="N216" s="80">
        <v>0</v>
      </c>
      <c r="O216" s="80">
        <v>0</v>
      </c>
      <c r="P216" s="32"/>
      <c r="Q216" s="32"/>
      <c r="R216" s="32"/>
      <c r="S216" s="32"/>
    </row>
    <row r="217" spans="1:19" ht="15" hidden="1" customHeight="1" x14ac:dyDescent="0.25">
      <c r="A217" s="50">
        <v>210</v>
      </c>
      <c r="B217" s="51" t="s">
        <v>277</v>
      </c>
      <c r="C217" s="52" t="s">
        <v>278</v>
      </c>
      <c r="D217" s="80">
        <v>0</v>
      </c>
      <c r="E217" s="80">
        <v>0</v>
      </c>
      <c r="F217" s="80">
        <v>0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32"/>
      <c r="Q217" s="32"/>
      <c r="R217" s="32"/>
      <c r="S217" s="32"/>
    </row>
    <row r="218" spans="1:19" ht="15" hidden="1" customHeight="1" x14ac:dyDescent="0.25">
      <c r="A218" s="50">
        <v>211</v>
      </c>
      <c r="B218" s="51" t="s">
        <v>279</v>
      </c>
      <c r="C218" s="52" t="s">
        <v>280</v>
      </c>
      <c r="D218" s="80">
        <v>0</v>
      </c>
      <c r="E218" s="80">
        <v>0</v>
      </c>
      <c r="F218" s="80">
        <v>0</v>
      </c>
      <c r="G218" s="80">
        <v>0</v>
      </c>
      <c r="H218" s="80">
        <v>0</v>
      </c>
      <c r="I218" s="80">
        <v>0</v>
      </c>
      <c r="J218" s="80">
        <v>0</v>
      </c>
      <c r="K218" s="80">
        <v>0</v>
      </c>
      <c r="L218" s="80">
        <v>0</v>
      </c>
      <c r="M218" s="80">
        <v>0</v>
      </c>
      <c r="N218" s="80">
        <v>0</v>
      </c>
      <c r="O218" s="80">
        <v>0</v>
      </c>
      <c r="P218" s="32"/>
      <c r="Q218" s="32"/>
      <c r="R218" s="32"/>
      <c r="S218" s="32"/>
    </row>
    <row r="219" spans="1:19" ht="15" hidden="1" customHeight="1" x14ac:dyDescent="0.25">
      <c r="A219" s="50">
        <v>212</v>
      </c>
      <c r="B219" s="51" t="s">
        <v>281</v>
      </c>
      <c r="C219" s="52" t="s">
        <v>282</v>
      </c>
      <c r="D219" s="80">
        <v>0</v>
      </c>
      <c r="E219" s="80">
        <v>0</v>
      </c>
      <c r="F219" s="80">
        <v>0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0</v>
      </c>
      <c r="M219" s="80">
        <v>0</v>
      </c>
      <c r="N219" s="80">
        <v>0</v>
      </c>
      <c r="O219" s="80">
        <v>0</v>
      </c>
      <c r="P219" s="32"/>
      <c r="Q219" s="32"/>
      <c r="R219" s="32"/>
      <c r="S219" s="32"/>
    </row>
    <row r="220" spans="1:19" ht="15" hidden="1" customHeight="1" x14ac:dyDescent="0.25">
      <c r="A220" s="50">
        <v>213</v>
      </c>
      <c r="B220" s="51" t="s">
        <v>283</v>
      </c>
      <c r="C220" s="52" t="s">
        <v>284</v>
      </c>
      <c r="D220" s="80">
        <v>0</v>
      </c>
      <c r="E220" s="80">
        <v>0</v>
      </c>
      <c r="F220" s="80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32"/>
      <c r="Q220" s="32"/>
      <c r="R220" s="32"/>
      <c r="S220" s="32"/>
    </row>
    <row r="221" spans="1:19" ht="15" hidden="1" customHeight="1" x14ac:dyDescent="0.25">
      <c r="A221" s="50">
        <v>214</v>
      </c>
      <c r="B221" s="51" t="s">
        <v>285</v>
      </c>
      <c r="C221" s="52" t="s">
        <v>286</v>
      </c>
      <c r="D221" s="80">
        <v>0</v>
      </c>
      <c r="E221" s="80">
        <v>0</v>
      </c>
      <c r="F221" s="80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32"/>
      <c r="Q221" s="32"/>
      <c r="R221" s="32"/>
      <c r="S221" s="32"/>
    </row>
    <row r="222" spans="1:19" ht="15" hidden="1" customHeight="1" x14ac:dyDescent="0.25">
      <c r="A222" s="50">
        <v>215</v>
      </c>
      <c r="B222" s="51" t="s">
        <v>287</v>
      </c>
      <c r="C222" s="52" t="s">
        <v>288</v>
      </c>
      <c r="D222" s="80">
        <v>0</v>
      </c>
      <c r="E222" s="80">
        <v>0</v>
      </c>
      <c r="F222" s="80">
        <v>0</v>
      </c>
      <c r="G222" s="80">
        <v>0</v>
      </c>
      <c r="H222" s="80">
        <v>0</v>
      </c>
      <c r="I222" s="80">
        <v>0</v>
      </c>
      <c r="J222" s="80">
        <v>0</v>
      </c>
      <c r="K222" s="80">
        <v>0</v>
      </c>
      <c r="L222" s="80">
        <v>0</v>
      </c>
      <c r="M222" s="80">
        <v>0</v>
      </c>
      <c r="N222" s="80">
        <v>0</v>
      </c>
      <c r="O222" s="80">
        <v>0</v>
      </c>
      <c r="P222" s="32"/>
      <c r="Q222" s="32"/>
      <c r="R222" s="32"/>
      <c r="S222" s="32"/>
    </row>
    <row r="223" spans="1:19" ht="15" hidden="1" customHeight="1" x14ac:dyDescent="0.25">
      <c r="A223" s="58">
        <v>216</v>
      </c>
      <c r="B223" s="59" t="s">
        <v>289</v>
      </c>
      <c r="C223" s="60" t="s">
        <v>290</v>
      </c>
      <c r="D223" s="61">
        <v>0</v>
      </c>
      <c r="E223" s="61">
        <v>0</v>
      </c>
      <c r="F223" s="61">
        <v>0</v>
      </c>
      <c r="G223" s="61">
        <v>0</v>
      </c>
      <c r="H223" s="61">
        <v>0</v>
      </c>
      <c r="I223" s="61">
        <v>0</v>
      </c>
      <c r="J223" s="61">
        <v>0</v>
      </c>
      <c r="K223" s="61">
        <v>0</v>
      </c>
      <c r="L223" s="61">
        <v>0</v>
      </c>
      <c r="M223" s="61">
        <v>0</v>
      </c>
      <c r="N223" s="61">
        <v>0</v>
      </c>
      <c r="O223" s="61">
        <v>0</v>
      </c>
      <c r="P223" s="32"/>
      <c r="Q223" s="32"/>
      <c r="R223" s="32"/>
      <c r="S223" s="32"/>
    </row>
    <row r="224" spans="1:19" ht="15" hidden="1" customHeight="1" x14ac:dyDescent="0.25">
      <c r="A224" s="50">
        <v>217</v>
      </c>
      <c r="B224" s="78" t="s">
        <v>291</v>
      </c>
      <c r="C224" s="52" t="s">
        <v>292</v>
      </c>
      <c r="D224" s="80">
        <v>0</v>
      </c>
      <c r="E224" s="80">
        <v>0</v>
      </c>
      <c r="F224" s="80">
        <v>0</v>
      </c>
      <c r="G224" s="80">
        <v>0</v>
      </c>
      <c r="H224" s="80">
        <v>0</v>
      </c>
      <c r="I224" s="80">
        <v>0</v>
      </c>
      <c r="J224" s="80">
        <v>0</v>
      </c>
      <c r="K224" s="80">
        <v>0</v>
      </c>
      <c r="L224" s="80">
        <v>0</v>
      </c>
      <c r="M224" s="80">
        <v>0</v>
      </c>
      <c r="N224" s="80">
        <v>0</v>
      </c>
      <c r="O224" s="80">
        <v>0</v>
      </c>
      <c r="P224" s="32"/>
      <c r="Q224" s="32"/>
      <c r="R224" s="32"/>
      <c r="S224" s="32"/>
    </row>
    <row r="225" spans="1:19" ht="15" hidden="1" customHeight="1" x14ac:dyDescent="0.25">
      <c r="A225" s="50">
        <v>218</v>
      </c>
      <c r="B225" s="51" t="s">
        <v>293</v>
      </c>
      <c r="C225" s="52" t="s">
        <v>294</v>
      </c>
      <c r="D225" s="80">
        <v>0</v>
      </c>
      <c r="E225" s="80">
        <v>0</v>
      </c>
      <c r="F225" s="80">
        <v>0</v>
      </c>
      <c r="G225" s="80">
        <v>0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32"/>
      <c r="Q225" s="32"/>
      <c r="R225" s="32"/>
      <c r="S225" s="32"/>
    </row>
    <row r="226" spans="1:19" ht="15" hidden="1" customHeight="1" x14ac:dyDescent="0.25">
      <c r="A226" s="50">
        <v>219</v>
      </c>
      <c r="B226" s="51" t="s">
        <v>295</v>
      </c>
      <c r="C226" s="52" t="s">
        <v>296</v>
      </c>
      <c r="D226" s="80">
        <v>0</v>
      </c>
      <c r="E226" s="80">
        <v>0</v>
      </c>
      <c r="F226" s="80">
        <v>0</v>
      </c>
      <c r="G226" s="80">
        <v>0</v>
      </c>
      <c r="H226" s="80">
        <v>0</v>
      </c>
      <c r="I226" s="80">
        <v>0</v>
      </c>
      <c r="J226" s="80">
        <v>0</v>
      </c>
      <c r="K226" s="80">
        <v>0</v>
      </c>
      <c r="L226" s="80">
        <v>0</v>
      </c>
      <c r="M226" s="80">
        <v>0</v>
      </c>
      <c r="N226" s="80">
        <v>0</v>
      </c>
      <c r="O226" s="80">
        <v>0</v>
      </c>
      <c r="P226" s="32"/>
      <c r="Q226" s="32"/>
      <c r="R226" s="32"/>
      <c r="S226" s="32"/>
    </row>
    <row r="227" spans="1:19" ht="15" hidden="1" customHeight="1" x14ac:dyDescent="0.25">
      <c r="A227" s="50">
        <v>220</v>
      </c>
      <c r="B227" s="51" t="s">
        <v>297</v>
      </c>
      <c r="C227" s="52" t="s">
        <v>298</v>
      </c>
      <c r="D227" s="80">
        <v>0</v>
      </c>
      <c r="E227" s="80">
        <v>0</v>
      </c>
      <c r="F227" s="80">
        <v>0</v>
      </c>
      <c r="G227" s="80">
        <v>0</v>
      </c>
      <c r="H227" s="80">
        <v>0</v>
      </c>
      <c r="I227" s="80">
        <v>0</v>
      </c>
      <c r="J227" s="80">
        <v>0</v>
      </c>
      <c r="K227" s="80">
        <v>0</v>
      </c>
      <c r="L227" s="80">
        <v>0</v>
      </c>
      <c r="M227" s="80">
        <v>0</v>
      </c>
      <c r="N227" s="80">
        <v>0</v>
      </c>
      <c r="O227" s="80">
        <v>0</v>
      </c>
      <c r="P227" s="32"/>
      <c r="Q227" s="32"/>
      <c r="R227" s="32"/>
      <c r="S227" s="32"/>
    </row>
    <row r="228" spans="1:19" ht="15" hidden="1" customHeight="1" x14ac:dyDescent="0.25">
      <c r="A228" s="50">
        <v>221</v>
      </c>
      <c r="B228" s="51" t="s">
        <v>299</v>
      </c>
      <c r="C228" s="52" t="s">
        <v>300</v>
      </c>
      <c r="D228" s="80">
        <v>0</v>
      </c>
      <c r="E228" s="80">
        <v>0</v>
      </c>
      <c r="F228" s="80">
        <v>0</v>
      </c>
      <c r="G228" s="80">
        <v>0</v>
      </c>
      <c r="H228" s="80">
        <v>0</v>
      </c>
      <c r="I228" s="80">
        <v>0</v>
      </c>
      <c r="J228" s="80">
        <v>0</v>
      </c>
      <c r="K228" s="80">
        <v>0</v>
      </c>
      <c r="L228" s="80">
        <v>0</v>
      </c>
      <c r="M228" s="80">
        <v>0</v>
      </c>
      <c r="N228" s="80">
        <v>0</v>
      </c>
      <c r="O228" s="80">
        <v>0</v>
      </c>
      <c r="P228" s="32"/>
      <c r="Q228" s="32"/>
      <c r="R228" s="32"/>
      <c r="S228" s="32"/>
    </row>
    <row r="229" spans="1:19" ht="15" hidden="1" customHeight="1" x14ac:dyDescent="0.25">
      <c r="A229" s="50">
        <v>222</v>
      </c>
      <c r="B229" s="51" t="s">
        <v>301</v>
      </c>
      <c r="C229" s="52" t="s">
        <v>302</v>
      </c>
      <c r="D229" s="80">
        <v>0</v>
      </c>
      <c r="E229" s="80">
        <v>0</v>
      </c>
      <c r="F229" s="80">
        <v>0</v>
      </c>
      <c r="G229" s="80">
        <v>0</v>
      </c>
      <c r="H229" s="80">
        <v>0</v>
      </c>
      <c r="I229" s="80">
        <v>0</v>
      </c>
      <c r="J229" s="80">
        <v>0</v>
      </c>
      <c r="K229" s="80">
        <v>0</v>
      </c>
      <c r="L229" s="80">
        <v>0</v>
      </c>
      <c r="M229" s="80">
        <v>0</v>
      </c>
      <c r="N229" s="80">
        <v>0</v>
      </c>
      <c r="O229" s="80">
        <v>0</v>
      </c>
      <c r="P229" s="32"/>
      <c r="Q229" s="32"/>
      <c r="R229" s="32"/>
      <c r="S229" s="32"/>
    </row>
    <row r="230" spans="1:19" ht="15" hidden="1" customHeight="1" x14ac:dyDescent="0.25">
      <c r="A230" s="58">
        <v>223</v>
      </c>
      <c r="B230" s="59" t="s">
        <v>303</v>
      </c>
      <c r="C230" s="60" t="s">
        <v>304</v>
      </c>
      <c r="D230" s="61">
        <v>0</v>
      </c>
      <c r="E230" s="61">
        <v>0</v>
      </c>
      <c r="F230" s="61">
        <v>0</v>
      </c>
      <c r="G230" s="61">
        <v>0</v>
      </c>
      <c r="H230" s="61">
        <v>0</v>
      </c>
      <c r="I230" s="61">
        <v>0</v>
      </c>
      <c r="J230" s="61">
        <v>0</v>
      </c>
      <c r="K230" s="61">
        <v>0</v>
      </c>
      <c r="L230" s="61">
        <v>0</v>
      </c>
      <c r="M230" s="61">
        <v>0</v>
      </c>
      <c r="N230" s="61">
        <v>0</v>
      </c>
      <c r="O230" s="61">
        <v>0</v>
      </c>
      <c r="P230" s="32"/>
      <c r="Q230" s="32"/>
      <c r="R230" s="32"/>
      <c r="S230" s="32"/>
    </row>
    <row r="231" spans="1:19" ht="15" hidden="1" customHeight="1" x14ac:dyDescent="0.25">
      <c r="A231" s="50">
        <v>224</v>
      </c>
      <c r="B231" s="78" t="s">
        <v>305</v>
      </c>
      <c r="C231" s="52" t="s">
        <v>306</v>
      </c>
      <c r="D231" s="80">
        <v>0</v>
      </c>
      <c r="E231" s="80">
        <v>0</v>
      </c>
      <c r="F231" s="80">
        <v>0</v>
      </c>
      <c r="G231" s="80">
        <v>0</v>
      </c>
      <c r="H231" s="80">
        <v>0</v>
      </c>
      <c r="I231" s="80">
        <v>0</v>
      </c>
      <c r="J231" s="80">
        <v>0</v>
      </c>
      <c r="K231" s="80">
        <v>0</v>
      </c>
      <c r="L231" s="80">
        <v>0</v>
      </c>
      <c r="M231" s="80">
        <v>0</v>
      </c>
      <c r="N231" s="80">
        <v>0</v>
      </c>
      <c r="O231" s="80">
        <v>0</v>
      </c>
      <c r="P231" s="32"/>
      <c r="Q231" s="32"/>
      <c r="R231" s="32"/>
      <c r="S231" s="32"/>
    </row>
    <row r="232" spans="1:19" ht="15" hidden="1" customHeight="1" x14ac:dyDescent="0.25">
      <c r="A232" s="58">
        <v>225</v>
      </c>
      <c r="B232" s="59" t="s">
        <v>307</v>
      </c>
      <c r="C232" s="60" t="s">
        <v>308</v>
      </c>
      <c r="D232" s="61">
        <v>0</v>
      </c>
      <c r="E232" s="61">
        <v>0</v>
      </c>
      <c r="F232" s="61">
        <v>0</v>
      </c>
      <c r="G232" s="61">
        <v>0</v>
      </c>
      <c r="H232" s="61">
        <v>0</v>
      </c>
      <c r="I232" s="61">
        <v>0</v>
      </c>
      <c r="J232" s="61">
        <v>0</v>
      </c>
      <c r="K232" s="61">
        <v>0</v>
      </c>
      <c r="L232" s="61">
        <v>0</v>
      </c>
      <c r="M232" s="61">
        <v>0</v>
      </c>
      <c r="N232" s="61">
        <v>0</v>
      </c>
      <c r="O232" s="61">
        <v>0</v>
      </c>
      <c r="P232" s="32"/>
      <c r="Q232" s="32"/>
      <c r="R232" s="32"/>
      <c r="S232" s="32"/>
    </row>
    <row r="233" spans="1:19" ht="15" hidden="1" customHeight="1" x14ac:dyDescent="0.25">
      <c r="A233" s="50">
        <v>226</v>
      </c>
      <c r="B233" s="78" t="s">
        <v>309</v>
      </c>
      <c r="C233" s="52" t="s">
        <v>310</v>
      </c>
      <c r="D233" s="80">
        <v>0</v>
      </c>
      <c r="E233" s="80">
        <v>0</v>
      </c>
      <c r="F233" s="80">
        <v>0</v>
      </c>
      <c r="G233" s="80">
        <v>0</v>
      </c>
      <c r="H233" s="80">
        <v>0</v>
      </c>
      <c r="I233" s="80">
        <v>0</v>
      </c>
      <c r="J233" s="80">
        <v>0</v>
      </c>
      <c r="K233" s="80">
        <v>0</v>
      </c>
      <c r="L233" s="80">
        <v>0</v>
      </c>
      <c r="M233" s="80">
        <v>0</v>
      </c>
      <c r="N233" s="80">
        <v>0</v>
      </c>
      <c r="O233" s="80">
        <v>0</v>
      </c>
      <c r="P233" s="32"/>
      <c r="Q233" s="32"/>
      <c r="R233" s="32"/>
      <c r="S233" s="32"/>
    </row>
    <row r="234" spans="1:19" ht="15" hidden="1" customHeight="1" x14ac:dyDescent="0.25">
      <c r="A234" s="50">
        <v>227</v>
      </c>
      <c r="B234" s="51">
        <v>610</v>
      </c>
      <c r="C234" s="52" t="s">
        <v>311</v>
      </c>
      <c r="D234" s="80">
        <v>0</v>
      </c>
      <c r="E234" s="80">
        <v>0</v>
      </c>
      <c r="F234" s="80">
        <v>0</v>
      </c>
      <c r="G234" s="80">
        <v>0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32"/>
      <c r="Q234" s="32"/>
      <c r="R234" s="32"/>
      <c r="S234" s="32"/>
    </row>
    <row r="235" spans="1:19" ht="15" hidden="1" customHeight="1" x14ac:dyDescent="0.25">
      <c r="A235" s="58">
        <v>228</v>
      </c>
      <c r="B235" s="59" t="s">
        <v>312</v>
      </c>
      <c r="C235" s="60" t="s">
        <v>313</v>
      </c>
      <c r="D235" s="61">
        <v>0</v>
      </c>
      <c r="E235" s="61">
        <v>0</v>
      </c>
      <c r="F235" s="61">
        <v>0</v>
      </c>
      <c r="G235" s="61">
        <v>0</v>
      </c>
      <c r="H235" s="61">
        <v>0</v>
      </c>
      <c r="I235" s="61">
        <v>0</v>
      </c>
      <c r="J235" s="61">
        <v>0</v>
      </c>
      <c r="K235" s="61">
        <v>0</v>
      </c>
      <c r="L235" s="61">
        <v>0</v>
      </c>
      <c r="M235" s="61">
        <v>0</v>
      </c>
      <c r="N235" s="61">
        <v>0</v>
      </c>
      <c r="O235" s="61">
        <v>0</v>
      </c>
      <c r="P235" s="32"/>
      <c r="Q235" s="32"/>
      <c r="R235" s="32"/>
      <c r="S235" s="32"/>
    </row>
    <row r="236" spans="1:19" ht="15" hidden="1" customHeight="1" x14ac:dyDescent="0.25">
      <c r="A236" s="82">
        <v>229</v>
      </c>
      <c r="B236" s="83" t="s">
        <v>314</v>
      </c>
      <c r="C236" s="84" t="s">
        <v>315</v>
      </c>
      <c r="D236" s="86">
        <v>0</v>
      </c>
      <c r="E236" s="86">
        <v>0</v>
      </c>
      <c r="F236" s="86">
        <v>0</v>
      </c>
      <c r="G236" s="86">
        <v>0</v>
      </c>
      <c r="H236" s="86">
        <v>0</v>
      </c>
      <c r="I236" s="86">
        <v>0</v>
      </c>
      <c r="J236" s="86">
        <v>0</v>
      </c>
      <c r="K236" s="86">
        <v>0</v>
      </c>
      <c r="L236" s="86">
        <v>0</v>
      </c>
      <c r="M236" s="86">
        <v>0</v>
      </c>
      <c r="N236" s="86">
        <v>0</v>
      </c>
      <c r="O236" s="86">
        <v>0</v>
      </c>
      <c r="P236" s="81"/>
      <c r="Q236" s="81"/>
      <c r="R236" s="81"/>
      <c r="S236" s="81"/>
    </row>
    <row r="237" spans="1:19" ht="15.75" customHeight="1" x14ac:dyDescent="0.25">
      <c r="A237" s="66">
        <v>230</v>
      </c>
      <c r="B237" s="67" t="s">
        <v>315</v>
      </c>
      <c r="C237" s="68" t="s">
        <v>316</v>
      </c>
      <c r="D237" s="87">
        <v>0</v>
      </c>
      <c r="E237" s="87">
        <v>0</v>
      </c>
      <c r="F237" s="87">
        <v>0</v>
      </c>
      <c r="G237" s="87">
        <v>0</v>
      </c>
      <c r="H237" s="87">
        <v>0</v>
      </c>
      <c r="I237" s="87">
        <v>0</v>
      </c>
      <c r="J237" s="87">
        <v>0</v>
      </c>
      <c r="K237" s="87">
        <v>0</v>
      </c>
      <c r="L237" s="87">
        <v>0</v>
      </c>
      <c r="M237" s="80">
        <v>0</v>
      </c>
      <c r="N237" s="80">
        <v>0</v>
      </c>
      <c r="O237" s="80">
        <v>0</v>
      </c>
      <c r="P237" s="32"/>
      <c r="Q237" s="32"/>
      <c r="R237" s="32"/>
      <c r="S237" s="32"/>
    </row>
    <row r="238" spans="1:19" ht="15.75" customHeight="1" x14ac:dyDescent="0.25">
      <c r="A238" s="70">
        <v>231</v>
      </c>
      <c r="B238" s="71" t="s">
        <v>317</v>
      </c>
      <c r="C238" s="72" t="s">
        <v>318</v>
      </c>
      <c r="D238" s="88">
        <v>11657047284.9422</v>
      </c>
      <c r="E238" s="88">
        <v>13011755675.0784</v>
      </c>
      <c r="F238" s="88">
        <v>13161745692.9911</v>
      </c>
      <c r="G238" s="88">
        <v>15170147468.856901</v>
      </c>
      <c r="H238" s="88">
        <v>13363157549.764101</v>
      </c>
      <c r="I238" s="88">
        <v>15044314965.1497</v>
      </c>
      <c r="J238" s="88">
        <v>13366290910.3158</v>
      </c>
      <c r="K238" s="88">
        <v>14112140018.0298</v>
      </c>
      <c r="L238" s="88">
        <v>13281076795.878201</v>
      </c>
      <c r="M238" s="88">
        <v>13515632000</v>
      </c>
      <c r="N238" s="88">
        <v>13032021000</v>
      </c>
      <c r="O238" s="88">
        <v>12332575000</v>
      </c>
      <c r="P238" s="32"/>
      <c r="Q238" s="32"/>
      <c r="R238" s="32"/>
      <c r="S238" s="32"/>
    </row>
    <row r="239" spans="1:19" ht="15.75" customHeight="1" x14ac:dyDescent="0.25">
      <c r="A239" s="33"/>
      <c r="B239" s="33"/>
      <c r="C239" s="34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2"/>
      <c r="Q239" s="32"/>
      <c r="R239" s="32"/>
      <c r="S239" s="32"/>
    </row>
    <row r="240" spans="1:19" ht="15.75" customHeight="1" x14ac:dyDescent="0.25">
      <c r="A240" s="33"/>
      <c r="B240" s="33"/>
      <c r="C240" s="34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2"/>
      <c r="Q240" s="32"/>
      <c r="R240" s="32"/>
      <c r="S240" s="32"/>
    </row>
    <row r="241" spans="1:19" ht="15.75" customHeight="1" x14ac:dyDescent="0.25">
      <c r="A241" s="33"/>
      <c r="B241" s="33"/>
      <c r="C241" s="34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2"/>
      <c r="Q241" s="32"/>
      <c r="R241" s="32"/>
      <c r="S241" s="32"/>
    </row>
    <row r="242" spans="1:19" ht="15.75" customHeight="1" x14ac:dyDescent="0.25">
      <c r="A242" s="33"/>
      <c r="B242" s="33"/>
      <c r="C242" s="34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2"/>
      <c r="Q242" s="32"/>
      <c r="R242" s="32"/>
      <c r="S242" s="32"/>
    </row>
    <row r="243" spans="1:19" ht="15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2"/>
      <c r="Q243" s="32"/>
      <c r="R243" s="32"/>
      <c r="S243" s="32"/>
    </row>
    <row r="244" spans="1:19" ht="15.75" customHeight="1" x14ac:dyDescent="0.25">
      <c r="A244" s="33"/>
      <c r="B244" s="33"/>
      <c r="C244" s="34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2"/>
      <c r="Q244" s="32"/>
      <c r="R244" s="32"/>
      <c r="S244" s="32"/>
    </row>
    <row r="245" spans="1:19" ht="15.75" customHeight="1" x14ac:dyDescent="0.25">
      <c r="A245" s="33"/>
      <c r="B245" s="33"/>
      <c r="C245" s="34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2"/>
      <c r="Q245" s="32"/>
      <c r="R245" s="32"/>
      <c r="S245" s="32"/>
    </row>
    <row r="246" spans="1:19" ht="15.75" customHeight="1" x14ac:dyDescent="0.25">
      <c r="A246" s="33"/>
      <c r="B246" s="33"/>
      <c r="C246" s="34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2"/>
      <c r="Q246" s="32"/>
      <c r="R246" s="32"/>
      <c r="S246" s="32"/>
    </row>
    <row r="247" spans="1:19" ht="15.75" customHeight="1" x14ac:dyDescent="0.25">
      <c r="A247" s="33"/>
      <c r="B247" s="33"/>
      <c r="C247" s="34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2"/>
      <c r="Q247" s="32"/>
      <c r="R247" s="32"/>
      <c r="S247" s="32"/>
    </row>
    <row r="248" spans="1:19" ht="15.75" customHeight="1" x14ac:dyDescent="0.25">
      <c r="A248" s="33"/>
      <c r="B248" s="33"/>
      <c r="C248" s="34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2"/>
      <c r="Q248" s="32"/>
      <c r="R248" s="32"/>
      <c r="S248" s="32"/>
    </row>
    <row r="249" spans="1:19" ht="15.75" customHeight="1" x14ac:dyDescent="0.25">
      <c r="A249" s="33"/>
      <c r="B249" s="33"/>
      <c r="C249" s="34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2"/>
      <c r="Q249" s="32"/>
      <c r="R249" s="32"/>
      <c r="S249" s="32"/>
    </row>
    <row r="250" spans="1:19" ht="15.75" customHeight="1" x14ac:dyDescent="0.25">
      <c r="A250" s="33"/>
      <c r="B250" s="33"/>
      <c r="C250" s="34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2"/>
      <c r="Q250" s="32"/>
      <c r="R250" s="32"/>
      <c r="S250" s="32"/>
    </row>
    <row r="251" spans="1:19" ht="15.75" customHeight="1" x14ac:dyDescent="0.25">
      <c r="A251" s="33"/>
      <c r="B251" s="33"/>
      <c r="C251" s="34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2"/>
      <c r="Q251" s="32"/>
      <c r="R251" s="32"/>
      <c r="S251" s="32"/>
    </row>
    <row r="252" spans="1:19" ht="15.75" customHeight="1" x14ac:dyDescent="0.25">
      <c r="A252" s="33"/>
      <c r="B252" s="33"/>
      <c r="C252" s="34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2"/>
      <c r="Q252" s="32"/>
      <c r="R252" s="32"/>
      <c r="S252" s="32"/>
    </row>
    <row r="253" spans="1:19" ht="15.75" customHeight="1" x14ac:dyDescent="0.25">
      <c r="A253" s="33"/>
      <c r="B253" s="33"/>
      <c r="C253" s="34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2"/>
      <c r="Q253" s="32"/>
      <c r="R253" s="32"/>
      <c r="S253" s="32"/>
    </row>
    <row r="254" spans="1:19" ht="15.75" customHeight="1" x14ac:dyDescent="0.25">
      <c r="A254" s="33"/>
      <c r="B254" s="33"/>
      <c r="C254" s="34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2"/>
      <c r="Q254" s="32"/>
      <c r="R254" s="32"/>
      <c r="S254" s="32"/>
    </row>
    <row r="255" spans="1:19" ht="15.75" customHeight="1" x14ac:dyDescent="0.25">
      <c r="A255" s="33"/>
      <c r="B255" s="33"/>
      <c r="C255" s="34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2"/>
      <c r="Q255" s="32"/>
      <c r="R255" s="32"/>
      <c r="S255" s="32"/>
    </row>
    <row r="256" spans="1:19" ht="15.75" customHeight="1" x14ac:dyDescent="0.25">
      <c r="A256" s="33"/>
      <c r="B256" s="33"/>
      <c r="C256" s="34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2"/>
      <c r="Q256" s="32"/>
      <c r="R256" s="32"/>
      <c r="S256" s="32"/>
    </row>
    <row r="257" spans="1:19" ht="15.75" customHeight="1" x14ac:dyDescent="0.25">
      <c r="A257" s="33"/>
      <c r="B257" s="33"/>
      <c r="C257" s="34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2"/>
      <c r="Q257" s="32"/>
      <c r="R257" s="32"/>
      <c r="S257" s="32"/>
    </row>
    <row r="258" spans="1:19" ht="15.75" customHeight="1" x14ac:dyDescent="0.25">
      <c r="A258" s="33"/>
      <c r="B258" s="33"/>
      <c r="C258" s="34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2"/>
      <c r="Q258" s="32"/>
      <c r="R258" s="32"/>
      <c r="S258" s="32"/>
    </row>
    <row r="259" spans="1:19" ht="15.75" customHeight="1" x14ac:dyDescent="0.25">
      <c r="A259" s="33"/>
      <c r="B259" s="33"/>
      <c r="C259" s="34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2"/>
      <c r="Q259" s="32"/>
      <c r="R259" s="32"/>
      <c r="S259" s="32"/>
    </row>
    <row r="260" spans="1:19" ht="15.75" customHeight="1" x14ac:dyDescent="0.25">
      <c r="A260" s="33"/>
      <c r="B260" s="33"/>
      <c r="C260" s="34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2"/>
      <c r="Q260" s="32"/>
      <c r="R260" s="32"/>
      <c r="S260" s="32"/>
    </row>
    <row r="261" spans="1:19" ht="15.75" customHeight="1" x14ac:dyDescent="0.25">
      <c r="A261" s="33"/>
      <c r="B261" s="33"/>
      <c r="C261" s="34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2"/>
      <c r="Q261" s="32"/>
      <c r="R261" s="32"/>
      <c r="S261" s="32"/>
    </row>
    <row r="262" spans="1:19" ht="15.75" customHeight="1" x14ac:dyDescent="0.25">
      <c r="A262" s="33"/>
      <c r="B262" s="33"/>
      <c r="C262" s="34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2"/>
      <c r="Q262" s="32"/>
      <c r="R262" s="32"/>
      <c r="S262" s="32"/>
    </row>
    <row r="263" spans="1:19" ht="15.75" customHeight="1" x14ac:dyDescent="0.25">
      <c r="A263" s="33"/>
      <c r="B263" s="33"/>
      <c r="C263" s="34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2"/>
      <c r="Q263" s="32"/>
      <c r="R263" s="32"/>
      <c r="S263" s="32"/>
    </row>
    <row r="264" spans="1:19" ht="15.75" customHeight="1" x14ac:dyDescent="0.25">
      <c r="A264" s="33"/>
      <c r="B264" s="33"/>
      <c r="C264" s="34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2"/>
      <c r="Q264" s="32"/>
      <c r="R264" s="32"/>
      <c r="S264" s="32"/>
    </row>
    <row r="265" spans="1:19" ht="15.75" customHeight="1" x14ac:dyDescent="0.25">
      <c r="A265" s="33"/>
      <c r="B265" s="33"/>
      <c r="C265" s="34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2"/>
      <c r="Q265" s="32"/>
      <c r="R265" s="32"/>
      <c r="S265" s="32"/>
    </row>
    <row r="266" spans="1:19" ht="15.75" customHeight="1" x14ac:dyDescent="0.25">
      <c r="A266" s="33"/>
      <c r="B266" s="33"/>
      <c r="C266" s="34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2"/>
      <c r="Q266" s="32"/>
      <c r="R266" s="32"/>
      <c r="S266" s="32"/>
    </row>
    <row r="267" spans="1:19" ht="15.75" customHeight="1" x14ac:dyDescent="0.25">
      <c r="A267" s="33"/>
      <c r="B267" s="33"/>
      <c r="C267" s="34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2"/>
      <c r="Q267" s="32"/>
      <c r="R267" s="32"/>
      <c r="S267" s="32"/>
    </row>
    <row r="268" spans="1:19" ht="15.75" customHeight="1" x14ac:dyDescent="0.25">
      <c r="A268" s="33"/>
      <c r="B268" s="33"/>
      <c r="C268" s="34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2"/>
      <c r="Q268" s="32"/>
      <c r="R268" s="32"/>
      <c r="S268" s="32"/>
    </row>
    <row r="269" spans="1:19" ht="15.75" customHeight="1" x14ac:dyDescent="0.25">
      <c r="A269" s="33"/>
      <c r="B269" s="33"/>
      <c r="C269" s="34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2"/>
      <c r="Q269" s="32"/>
      <c r="R269" s="32"/>
      <c r="S269" s="32"/>
    </row>
    <row r="270" spans="1:19" ht="15.75" customHeight="1" x14ac:dyDescent="0.25">
      <c r="A270" s="33"/>
      <c r="B270" s="33"/>
      <c r="C270" s="34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2"/>
      <c r="Q270" s="32"/>
      <c r="R270" s="32"/>
      <c r="S270" s="32"/>
    </row>
    <row r="271" spans="1:19" ht="15.75" customHeight="1" x14ac:dyDescent="0.25">
      <c r="A271" s="33"/>
      <c r="B271" s="33"/>
      <c r="C271" s="34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2"/>
      <c r="Q271" s="32"/>
      <c r="R271" s="32"/>
      <c r="S271" s="32"/>
    </row>
    <row r="272" spans="1:19" ht="15.75" customHeight="1" x14ac:dyDescent="0.25">
      <c r="A272" s="33"/>
      <c r="B272" s="33"/>
      <c r="C272" s="34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2"/>
      <c r="Q272" s="32"/>
      <c r="R272" s="32"/>
      <c r="S272" s="32"/>
    </row>
    <row r="273" spans="1:19" ht="15.75" customHeight="1" x14ac:dyDescent="0.25">
      <c r="A273" s="33"/>
      <c r="B273" s="33"/>
      <c r="C273" s="34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2"/>
      <c r="Q273" s="32"/>
      <c r="R273" s="32"/>
      <c r="S273" s="32"/>
    </row>
    <row r="274" spans="1:19" ht="15.75" customHeight="1" x14ac:dyDescent="0.25">
      <c r="A274" s="33"/>
      <c r="B274" s="33"/>
      <c r="C274" s="34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2"/>
      <c r="Q274" s="32"/>
      <c r="R274" s="32"/>
      <c r="S274" s="32"/>
    </row>
    <row r="275" spans="1:19" ht="15.75" customHeight="1" x14ac:dyDescent="0.25">
      <c r="A275" s="33"/>
      <c r="B275" s="33"/>
      <c r="C275" s="34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2"/>
      <c r="Q275" s="32"/>
      <c r="R275" s="32"/>
      <c r="S275" s="32"/>
    </row>
    <row r="276" spans="1:19" ht="15.75" customHeight="1" x14ac:dyDescent="0.25">
      <c r="A276" s="33"/>
      <c r="B276" s="33"/>
      <c r="C276" s="34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2"/>
      <c r="Q276" s="32"/>
      <c r="R276" s="32"/>
      <c r="S276" s="32"/>
    </row>
    <row r="277" spans="1:19" ht="15.75" customHeight="1" x14ac:dyDescent="0.25">
      <c r="A277" s="33"/>
      <c r="B277" s="33"/>
      <c r="C277" s="34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2"/>
      <c r="Q277" s="32"/>
      <c r="R277" s="32"/>
      <c r="S277" s="32"/>
    </row>
    <row r="278" spans="1:19" ht="15.75" customHeight="1" x14ac:dyDescent="0.25">
      <c r="A278" s="33"/>
      <c r="B278" s="33"/>
      <c r="C278" s="34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2"/>
      <c r="Q278" s="32"/>
      <c r="R278" s="32"/>
      <c r="S278" s="32"/>
    </row>
    <row r="279" spans="1:19" ht="15.75" customHeight="1" x14ac:dyDescent="0.25">
      <c r="A279" s="33"/>
      <c r="B279" s="33"/>
      <c r="C279" s="34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2"/>
      <c r="Q279" s="32"/>
      <c r="R279" s="32"/>
      <c r="S279" s="32"/>
    </row>
    <row r="280" spans="1:19" ht="15.75" customHeight="1" x14ac:dyDescent="0.25">
      <c r="A280" s="33"/>
      <c r="B280" s="33"/>
      <c r="C280" s="34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2"/>
      <c r="Q280" s="32"/>
      <c r="R280" s="32"/>
      <c r="S280" s="32"/>
    </row>
    <row r="281" spans="1:19" ht="15.75" customHeight="1" x14ac:dyDescent="0.25">
      <c r="A281" s="33"/>
      <c r="B281" s="33"/>
      <c r="C281" s="34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2"/>
      <c r="Q281" s="32"/>
      <c r="R281" s="32"/>
      <c r="S281" s="32"/>
    </row>
    <row r="282" spans="1:19" ht="15.75" customHeight="1" x14ac:dyDescent="0.25">
      <c r="A282" s="33"/>
      <c r="B282" s="33"/>
      <c r="C282" s="34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2"/>
      <c r="Q282" s="32"/>
      <c r="R282" s="32"/>
      <c r="S282" s="32"/>
    </row>
    <row r="283" spans="1:19" ht="15.75" customHeight="1" x14ac:dyDescent="0.25">
      <c r="A283" s="33"/>
      <c r="B283" s="33"/>
      <c r="C283" s="34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2"/>
      <c r="Q283" s="32"/>
      <c r="R283" s="32"/>
      <c r="S283" s="32"/>
    </row>
    <row r="284" spans="1:19" ht="15.75" customHeight="1" x14ac:dyDescent="0.25">
      <c r="A284" s="33"/>
      <c r="B284" s="33"/>
      <c r="C284" s="34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2"/>
      <c r="Q284" s="32"/>
      <c r="R284" s="32"/>
      <c r="S284" s="32"/>
    </row>
    <row r="285" spans="1:19" ht="15.75" customHeight="1" x14ac:dyDescent="0.25">
      <c r="A285" s="33"/>
      <c r="B285" s="33"/>
      <c r="C285" s="34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2"/>
      <c r="Q285" s="32"/>
      <c r="R285" s="32"/>
      <c r="S285" s="32"/>
    </row>
    <row r="286" spans="1:19" ht="15.75" customHeight="1" x14ac:dyDescent="0.25">
      <c r="A286" s="33"/>
      <c r="B286" s="33"/>
      <c r="C286" s="34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2"/>
      <c r="Q286" s="32"/>
      <c r="R286" s="32"/>
      <c r="S286" s="32"/>
    </row>
    <row r="287" spans="1:19" ht="15.75" customHeight="1" x14ac:dyDescent="0.25">
      <c r="A287" s="33"/>
      <c r="B287" s="33"/>
      <c r="C287" s="34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2"/>
      <c r="Q287" s="32"/>
      <c r="R287" s="32"/>
      <c r="S287" s="32"/>
    </row>
    <row r="288" spans="1:19" ht="15.75" customHeight="1" x14ac:dyDescent="0.25">
      <c r="A288" s="33"/>
      <c r="B288" s="33"/>
      <c r="C288" s="34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2"/>
      <c r="Q288" s="32"/>
      <c r="R288" s="32"/>
      <c r="S288" s="32"/>
    </row>
    <row r="289" spans="1:19" ht="15.75" customHeight="1" x14ac:dyDescent="0.25">
      <c r="A289" s="33"/>
      <c r="B289" s="33"/>
      <c r="C289" s="34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2"/>
      <c r="Q289" s="32"/>
      <c r="R289" s="32"/>
      <c r="S289" s="32"/>
    </row>
    <row r="290" spans="1:19" ht="15.75" customHeight="1" x14ac:dyDescent="0.25">
      <c r="A290" s="33"/>
      <c r="B290" s="33"/>
      <c r="C290" s="34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2"/>
      <c r="Q290" s="32"/>
      <c r="R290" s="32"/>
      <c r="S290" s="32"/>
    </row>
    <row r="291" spans="1:19" ht="15.75" customHeight="1" x14ac:dyDescent="0.25">
      <c r="A291" s="33"/>
      <c r="B291" s="33"/>
      <c r="C291" s="34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2"/>
      <c r="Q291" s="32"/>
      <c r="R291" s="32"/>
      <c r="S291" s="32"/>
    </row>
    <row r="292" spans="1:19" ht="15.75" customHeight="1" x14ac:dyDescent="0.25">
      <c r="A292" s="33"/>
      <c r="B292" s="33"/>
      <c r="C292" s="34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2"/>
      <c r="Q292" s="32"/>
      <c r="R292" s="32"/>
      <c r="S292" s="32"/>
    </row>
    <row r="293" spans="1:19" ht="15.75" customHeight="1" x14ac:dyDescent="0.25">
      <c r="A293" s="33"/>
      <c r="B293" s="33"/>
      <c r="C293" s="34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2"/>
      <c r="Q293" s="32"/>
      <c r="R293" s="32"/>
      <c r="S293" s="32"/>
    </row>
    <row r="294" spans="1:19" ht="15.75" customHeight="1" x14ac:dyDescent="0.25">
      <c r="A294" s="33"/>
      <c r="B294" s="33"/>
      <c r="C294" s="34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2"/>
      <c r="Q294" s="32"/>
      <c r="R294" s="32"/>
      <c r="S294" s="32"/>
    </row>
    <row r="295" spans="1:19" ht="15.75" customHeight="1" x14ac:dyDescent="0.25">
      <c r="A295" s="33"/>
      <c r="B295" s="33"/>
      <c r="C295" s="34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2"/>
      <c r="Q295" s="32"/>
      <c r="R295" s="32"/>
      <c r="S295" s="32"/>
    </row>
    <row r="296" spans="1:19" ht="15.75" customHeight="1" x14ac:dyDescent="0.25">
      <c r="A296" s="33"/>
      <c r="B296" s="33"/>
      <c r="C296" s="34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2"/>
      <c r="Q296" s="32"/>
      <c r="R296" s="32"/>
      <c r="S296" s="32"/>
    </row>
    <row r="297" spans="1:19" ht="15.75" customHeight="1" x14ac:dyDescent="0.25">
      <c r="A297" s="33"/>
      <c r="B297" s="33"/>
      <c r="C297" s="34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2"/>
      <c r="Q297" s="32"/>
      <c r="R297" s="32"/>
      <c r="S297" s="32"/>
    </row>
    <row r="298" spans="1:19" ht="15.75" customHeight="1" x14ac:dyDescent="0.25">
      <c r="A298" s="33"/>
      <c r="B298" s="33"/>
      <c r="C298" s="34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2"/>
      <c r="Q298" s="32"/>
      <c r="R298" s="32"/>
      <c r="S298" s="32"/>
    </row>
    <row r="299" spans="1:19" ht="15.75" customHeight="1" x14ac:dyDescent="0.25">
      <c r="A299" s="33"/>
      <c r="B299" s="33"/>
      <c r="C299" s="34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2"/>
      <c r="Q299" s="32"/>
      <c r="R299" s="32"/>
      <c r="S299" s="32"/>
    </row>
    <row r="300" spans="1:19" ht="15.75" customHeight="1" x14ac:dyDescent="0.25">
      <c r="A300" s="33"/>
      <c r="B300" s="33"/>
      <c r="C300" s="34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2"/>
      <c r="Q300" s="32"/>
      <c r="R300" s="32"/>
      <c r="S300" s="32"/>
    </row>
    <row r="301" spans="1:19" ht="15.75" customHeight="1" x14ac:dyDescent="0.25">
      <c r="A301" s="33"/>
      <c r="B301" s="33"/>
      <c r="C301" s="34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2"/>
      <c r="Q301" s="32"/>
      <c r="R301" s="32"/>
      <c r="S301" s="32"/>
    </row>
    <row r="302" spans="1:19" ht="15.75" customHeight="1" x14ac:dyDescent="0.25">
      <c r="A302" s="33"/>
      <c r="B302" s="33"/>
      <c r="C302" s="34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2"/>
      <c r="Q302" s="32"/>
      <c r="R302" s="32"/>
      <c r="S302" s="32"/>
    </row>
    <row r="303" spans="1:19" ht="15.75" customHeight="1" x14ac:dyDescent="0.25">
      <c r="A303" s="33"/>
      <c r="B303" s="33"/>
      <c r="C303" s="34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2"/>
      <c r="Q303" s="32"/>
      <c r="R303" s="32"/>
      <c r="S303" s="32"/>
    </row>
    <row r="304" spans="1:19" ht="15.75" customHeight="1" x14ac:dyDescent="0.25">
      <c r="A304" s="33"/>
      <c r="B304" s="33"/>
      <c r="C304" s="34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2"/>
      <c r="Q304" s="32"/>
      <c r="R304" s="32"/>
      <c r="S304" s="32"/>
    </row>
    <row r="305" spans="1:19" ht="15.75" customHeight="1" x14ac:dyDescent="0.25">
      <c r="A305" s="33"/>
      <c r="B305" s="33"/>
      <c r="C305" s="34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2"/>
      <c r="Q305" s="32"/>
      <c r="R305" s="32"/>
      <c r="S305" s="32"/>
    </row>
    <row r="306" spans="1:19" ht="15.75" customHeight="1" x14ac:dyDescent="0.25">
      <c r="A306" s="33"/>
      <c r="B306" s="33"/>
      <c r="C306" s="34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2"/>
      <c r="Q306" s="32"/>
      <c r="R306" s="32"/>
      <c r="S306" s="32"/>
    </row>
    <row r="307" spans="1:19" ht="15.75" customHeight="1" x14ac:dyDescent="0.25">
      <c r="A307" s="33"/>
      <c r="B307" s="33"/>
      <c r="C307" s="34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2"/>
      <c r="Q307" s="32"/>
      <c r="R307" s="32"/>
      <c r="S307" s="32"/>
    </row>
    <row r="308" spans="1:19" ht="15.75" customHeight="1" x14ac:dyDescent="0.25">
      <c r="A308" s="33"/>
      <c r="B308" s="33"/>
      <c r="C308" s="34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2"/>
      <c r="Q308" s="32"/>
      <c r="R308" s="32"/>
      <c r="S308" s="32"/>
    </row>
    <row r="309" spans="1:19" ht="15.75" customHeight="1" x14ac:dyDescent="0.25">
      <c r="A309" s="33"/>
      <c r="B309" s="33"/>
      <c r="C309" s="34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2"/>
      <c r="Q309" s="32"/>
      <c r="R309" s="32"/>
      <c r="S309" s="32"/>
    </row>
    <row r="310" spans="1:19" ht="15.75" customHeight="1" x14ac:dyDescent="0.25">
      <c r="A310" s="33"/>
      <c r="B310" s="33"/>
      <c r="C310" s="34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2"/>
      <c r="Q310" s="32"/>
      <c r="R310" s="32"/>
      <c r="S310" s="32"/>
    </row>
    <row r="311" spans="1:19" ht="15.75" customHeight="1" x14ac:dyDescent="0.25">
      <c r="A311" s="33"/>
      <c r="B311" s="33"/>
      <c r="C311" s="34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2"/>
      <c r="Q311" s="32"/>
      <c r="R311" s="32"/>
      <c r="S311" s="32"/>
    </row>
    <row r="312" spans="1:19" ht="15.75" customHeight="1" x14ac:dyDescent="0.25">
      <c r="A312" s="33"/>
      <c r="B312" s="33"/>
      <c r="C312" s="34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2"/>
      <c r="Q312" s="32"/>
      <c r="R312" s="32"/>
      <c r="S312" s="32"/>
    </row>
    <row r="313" spans="1:19" ht="15.75" customHeight="1" x14ac:dyDescent="0.25">
      <c r="A313" s="33"/>
      <c r="B313" s="33"/>
      <c r="C313" s="34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2"/>
      <c r="Q313" s="32"/>
      <c r="R313" s="32"/>
      <c r="S313" s="32"/>
    </row>
    <row r="314" spans="1:19" ht="15.75" customHeight="1" x14ac:dyDescent="0.25">
      <c r="A314" s="33"/>
      <c r="B314" s="33"/>
      <c r="C314" s="34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2"/>
      <c r="Q314" s="32"/>
      <c r="R314" s="32"/>
      <c r="S314" s="32"/>
    </row>
    <row r="315" spans="1:19" ht="15.75" customHeight="1" x14ac:dyDescent="0.25">
      <c r="A315" s="33"/>
      <c r="B315" s="33"/>
      <c r="C315" s="34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2"/>
      <c r="Q315" s="32"/>
      <c r="R315" s="32"/>
      <c r="S315" s="32"/>
    </row>
    <row r="316" spans="1:19" ht="15.75" customHeight="1" x14ac:dyDescent="0.25">
      <c r="A316" s="33"/>
      <c r="B316" s="33"/>
      <c r="C316" s="34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2"/>
      <c r="Q316" s="32"/>
      <c r="R316" s="32"/>
      <c r="S316" s="32"/>
    </row>
    <row r="317" spans="1:19" ht="15.75" customHeight="1" x14ac:dyDescent="0.25">
      <c r="A317" s="33"/>
      <c r="B317" s="33"/>
      <c r="C317" s="34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2"/>
      <c r="Q317" s="32"/>
      <c r="R317" s="32"/>
      <c r="S317" s="32"/>
    </row>
    <row r="318" spans="1:19" ht="15.75" customHeight="1" x14ac:dyDescent="0.25">
      <c r="A318" s="33"/>
      <c r="B318" s="33"/>
      <c r="C318" s="34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2"/>
      <c r="Q318" s="32"/>
      <c r="R318" s="32"/>
      <c r="S318" s="32"/>
    </row>
    <row r="319" spans="1:19" ht="15.75" customHeight="1" x14ac:dyDescent="0.25">
      <c r="A319" s="33"/>
      <c r="B319" s="33"/>
      <c r="C319" s="34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2"/>
      <c r="Q319" s="32"/>
      <c r="R319" s="32"/>
      <c r="S319" s="32"/>
    </row>
    <row r="320" spans="1:19" ht="15.75" customHeight="1" x14ac:dyDescent="0.25">
      <c r="A320" s="33"/>
      <c r="B320" s="33"/>
      <c r="C320" s="34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2"/>
      <c r="Q320" s="32"/>
      <c r="R320" s="32"/>
      <c r="S320" s="32"/>
    </row>
    <row r="321" spans="1:19" ht="15.75" customHeight="1" x14ac:dyDescent="0.25">
      <c r="A321" s="33"/>
      <c r="B321" s="33"/>
      <c r="C321" s="34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2"/>
      <c r="Q321" s="32"/>
      <c r="R321" s="32"/>
      <c r="S321" s="32"/>
    </row>
    <row r="322" spans="1:19" ht="15.75" customHeight="1" x14ac:dyDescent="0.25">
      <c r="A322" s="33"/>
      <c r="B322" s="33"/>
      <c r="C322" s="34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2"/>
      <c r="Q322" s="32"/>
      <c r="R322" s="32"/>
      <c r="S322" s="32"/>
    </row>
    <row r="323" spans="1:19" ht="15.75" customHeight="1" x14ac:dyDescent="0.25">
      <c r="A323" s="33"/>
      <c r="B323" s="33"/>
      <c r="C323" s="34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2"/>
      <c r="Q323" s="32"/>
      <c r="R323" s="32"/>
      <c r="S323" s="32"/>
    </row>
    <row r="324" spans="1:19" ht="15.75" customHeight="1" x14ac:dyDescent="0.25">
      <c r="A324" s="33"/>
      <c r="B324" s="33"/>
      <c r="C324" s="34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2"/>
      <c r="Q324" s="32"/>
      <c r="R324" s="32"/>
      <c r="S324" s="32"/>
    </row>
    <row r="325" spans="1:19" ht="15.75" customHeight="1" x14ac:dyDescent="0.25">
      <c r="A325" s="33"/>
      <c r="B325" s="33"/>
      <c r="C325" s="34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2"/>
      <c r="Q325" s="32"/>
      <c r="R325" s="32"/>
      <c r="S325" s="32"/>
    </row>
    <row r="326" spans="1:19" ht="15.75" customHeight="1" x14ac:dyDescent="0.25">
      <c r="A326" s="33"/>
      <c r="B326" s="33"/>
      <c r="C326" s="34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2"/>
      <c r="Q326" s="32"/>
      <c r="R326" s="32"/>
      <c r="S326" s="32"/>
    </row>
    <row r="327" spans="1:19" ht="15.75" customHeight="1" x14ac:dyDescent="0.25">
      <c r="A327" s="33"/>
      <c r="B327" s="33"/>
      <c r="C327" s="34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2"/>
      <c r="Q327" s="32"/>
      <c r="R327" s="32"/>
      <c r="S327" s="32"/>
    </row>
    <row r="328" spans="1:19" ht="15.75" customHeight="1" x14ac:dyDescent="0.25">
      <c r="A328" s="33"/>
      <c r="B328" s="33"/>
      <c r="C328" s="34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2"/>
      <c r="Q328" s="32"/>
      <c r="R328" s="32"/>
      <c r="S328" s="32"/>
    </row>
    <row r="329" spans="1:19" ht="15.75" customHeight="1" x14ac:dyDescent="0.25">
      <c r="A329" s="33"/>
      <c r="B329" s="33"/>
      <c r="C329" s="34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2"/>
      <c r="Q329" s="32"/>
      <c r="R329" s="32"/>
      <c r="S329" s="32"/>
    </row>
    <row r="330" spans="1:19" ht="15.75" customHeight="1" x14ac:dyDescent="0.25">
      <c r="A330" s="33"/>
      <c r="B330" s="33"/>
      <c r="C330" s="34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2"/>
      <c r="Q330" s="32"/>
      <c r="R330" s="32"/>
      <c r="S330" s="32"/>
    </row>
    <row r="331" spans="1:19" ht="15.75" customHeight="1" x14ac:dyDescent="0.25">
      <c r="A331" s="33"/>
      <c r="B331" s="33"/>
      <c r="C331" s="34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2"/>
      <c r="Q331" s="32"/>
      <c r="R331" s="32"/>
      <c r="S331" s="32"/>
    </row>
    <row r="332" spans="1:19" ht="15.75" customHeight="1" x14ac:dyDescent="0.25">
      <c r="A332" s="33"/>
      <c r="B332" s="33"/>
      <c r="C332" s="34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2"/>
      <c r="Q332" s="32"/>
      <c r="R332" s="32"/>
      <c r="S332" s="32"/>
    </row>
    <row r="333" spans="1:19" ht="15.75" customHeight="1" x14ac:dyDescent="0.25">
      <c r="A333" s="33"/>
      <c r="B333" s="33"/>
      <c r="C333" s="34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2"/>
      <c r="Q333" s="32"/>
      <c r="R333" s="32"/>
      <c r="S333" s="32"/>
    </row>
    <row r="334" spans="1:19" ht="15.75" customHeight="1" x14ac:dyDescent="0.25">
      <c r="A334" s="33"/>
      <c r="B334" s="33"/>
      <c r="C334" s="34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2"/>
      <c r="Q334" s="32"/>
      <c r="R334" s="32"/>
      <c r="S334" s="32"/>
    </row>
    <row r="335" spans="1:19" ht="15.75" customHeight="1" x14ac:dyDescent="0.25">
      <c r="A335" s="33"/>
      <c r="B335" s="33"/>
      <c r="C335" s="34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2"/>
      <c r="Q335" s="32"/>
      <c r="R335" s="32"/>
      <c r="S335" s="32"/>
    </row>
    <row r="336" spans="1:19" ht="15.75" customHeight="1" x14ac:dyDescent="0.25">
      <c r="A336" s="33"/>
      <c r="B336" s="33"/>
      <c r="C336" s="34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2"/>
      <c r="Q336" s="32"/>
      <c r="R336" s="32"/>
      <c r="S336" s="32"/>
    </row>
    <row r="337" spans="1:19" ht="15.75" customHeight="1" x14ac:dyDescent="0.25">
      <c r="A337" s="33"/>
      <c r="B337" s="33"/>
      <c r="C337" s="34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2"/>
      <c r="Q337" s="32"/>
      <c r="R337" s="32"/>
      <c r="S337" s="32"/>
    </row>
    <row r="338" spans="1:19" ht="15.75" customHeight="1" x14ac:dyDescent="0.25">
      <c r="A338" s="33"/>
      <c r="B338" s="33"/>
      <c r="C338" s="34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2"/>
      <c r="Q338" s="32"/>
      <c r="R338" s="32"/>
      <c r="S338" s="32"/>
    </row>
    <row r="339" spans="1:19" ht="15.75" customHeight="1" x14ac:dyDescent="0.25">
      <c r="A339" s="33"/>
      <c r="B339" s="33"/>
      <c r="C339" s="34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2"/>
      <c r="Q339" s="32"/>
      <c r="R339" s="32"/>
      <c r="S339" s="32"/>
    </row>
    <row r="340" spans="1:19" ht="15.75" customHeight="1" x14ac:dyDescent="0.25">
      <c r="A340" s="33"/>
      <c r="B340" s="33"/>
      <c r="C340" s="34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2"/>
      <c r="Q340" s="32"/>
      <c r="R340" s="32"/>
      <c r="S340" s="32"/>
    </row>
    <row r="341" spans="1:19" ht="15.75" customHeight="1" x14ac:dyDescent="0.25">
      <c r="A341" s="33"/>
      <c r="B341" s="33"/>
      <c r="C341" s="34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2"/>
      <c r="Q341" s="32"/>
      <c r="R341" s="32"/>
      <c r="S341" s="32"/>
    </row>
    <row r="342" spans="1:19" ht="15.75" customHeight="1" x14ac:dyDescent="0.25">
      <c r="A342" s="33"/>
      <c r="B342" s="33"/>
      <c r="C342" s="34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2"/>
      <c r="Q342" s="32"/>
      <c r="R342" s="32"/>
      <c r="S342" s="32"/>
    </row>
    <row r="343" spans="1:19" ht="15.75" customHeight="1" x14ac:dyDescent="0.25">
      <c r="A343" s="33"/>
      <c r="B343" s="33"/>
      <c r="C343" s="34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2"/>
      <c r="Q343" s="32"/>
      <c r="R343" s="32"/>
      <c r="S343" s="32"/>
    </row>
    <row r="344" spans="1:19" ht="15.75" customHeight="1" x14ac:dyDescent="0.25">
      <c r="A344" s="33"/>
      <c r="B344" s="33"/>
      <c r="C344" s="34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2"/>
      <c r="Q344" s="32"/>
      <c r="R344" s="32"/>
      <c r="S344" s="32"/>
    </row>
    <row r="345" spans="1:19" ht="15.75" customHeight="1" x14ac:dyDescent="0.25">
      <c r="A345" s="33"/>
      <c r="B345" s="33"/>
      <c r="C345" s="34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2"/>
      <c r="Q345" s="32"/>
      <c r="R345" s="32"/>
      <c r="S345" s="32"/>
    </row>
    <row r="346" spans="1:19" ht="15.75" customHeight="1" x14ac:dyDescent="0.25">
      <c r="A346" s="33"/>
      <c r="B346" s="33"/>
      <c r="C346" s="34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2"/>
      <c r="Q346" s="32"/>
      <c r="R346" s="32"/>
      <c r="S346" s="32"/>
    </row>
    <row r="347" spans="1:19" ht="15.75" customHeight="1" x14ac:dyDescent="0.25">
      <c r="A347" s="33"/>
      <c r="B347" s="33"/>
      <c r="C347" s="34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2"/>
      <c r="Q347" s="32"/>
      <c r="R347" s="32"/>
      <c r="S347" s="32"/>
    </row>
    <row r="348" spans="1:19" ht="15.75" customHeight="1" x14ac:dyDescent="0.25">
      <c r="A348" s="33"/>
      <c r="B348" s="33"/>
      <c r="C348" s="34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2"/>
      <c r="Q348" s="32"/>
      <c r="R348" s="32"/>
      <c r="S348" s="32"/>
    </row>
    <row r="349" spans="1:19" ht="15.75" customHeight="1" x14ac:dyDescent="0.25">
      <c r="A349" s="33"/>
      <c r="B349" s="33"/>
      <c r="C349" s="34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2"/>
      <c r="Q349" s="32"/>
      <c r="R349" s="32"/>
      <c r="S349" s="32"/>
    </row>
    <row r="350" spans="1:19" ht="15.75" customHeight="1" x14ac:dyDescent="0.25">
      <c r="A350" s="33"/>
      <c r="B350" s="33"/>
      <c r="C350" s="34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2"/>
      <c r="Q350" s="32"/>
      <c r="R350" s="32"/>
      <c r="S350" s="32"/>
    </row>
    <row r="351" spans="1:19" ht="15.75" customHeight="1" x14ac:dyDescent="0.25">
      <c r="A351" s="33"/>
      <c r="B351" s="33"/>
      <c r="C351" s="34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2"/>
      <c r="Q351" s="32"/>
      <c r="R351" s="32"/>
      <c r="S351" s="32"/>
    </row>
    <row r="352" spans="1:19" ht="15.75" customHeight="1" x14ac:dyDescent="0.25">
      <c r="A352" s="33"/>
      <c r="B352" s="33"/>
      <c r="C352" s="34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2"/>
      <c r="Q352" s="32"/>
      <c r="R352" s="32"/>
      <c r="S352" s="32"/>
    </row>
    <row r="353" spans="1:19" ht="15.75" customHeight="1" x14ac:dyDescent="0.25">
      <c r="A353" s="33"/>
      <c r="B353" s="33"/>
      <c r="C353" s="34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2"/>
      <c r="Q353" s="32"/>
      <c r="R353" s="32"/>
      <c r="S353" s="32"/>
    </row>
    <row r="354" spans="1:19" ht="15.75" customHeight="1" x14ac:dyDescent="0.25">
      <c r="A354" s="33"/>
      <c r="B354" s="33"/>
      <c r="C354" s="34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2"/>
      <c r="Q354" s="32"/>
      <c r="R354" s="32"/>
      <c r="S354" s="32"/>
    </row>
    <row r="355" spans="1:19" ht="15.75" customHeight="1" x14ac:dyDescent="0.25">
      <c r="A355" s="33"/>
      <c r="B355" s="33"/>
      <c r="C355" s="34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2"/>
      <c r="Q355" s="32"/>
      <c r="R355" s="32"/>
      <c r="S355" s="32"/>
    </row>
    <row r="356" spans="1:19" ht="15.75" customHeight="1" x14ac:dyDescent="0.25">
      <c r="A356" s="33"/>
      <c r="B356" s="33"/>
      <c r="C356" s="34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2"/>
      <c r="Q356" s="32"/>
      <c r="R356" s="32"/>
      <c r="S356" s="32"/>
    </row>
    <row r="357" spans="1:19" ht="15.75" customHeight="1" x14ac:dyDescent="0.25">
      <c r="A357" s="33"/>
      <c r="B357" s="33"/>
      <c r="C357" s="34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2"/>
      <c r="Q357" s="32"/>
      <c r="R357" s="32"/>
      <c r="S357" s="32"/>
    </row>
    <row r="358" spans="1:19" ht="15.75" customHeight="1" x14ac:dyDescent="0.25">
      <c r="A358" s="33"/>
      <c r="B358" s="33"/>
      <c r="C358" s="34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2"/>
      <c r="Q358" s="32"/>
      <c r="R358" s="32"/>
      <c r="S358" s="32"/>
    </row>
    <row r="359" spans="1:19" ht="15.75" customHeight="1" x14ac:dyDescent="0.25">
      <c r="A359" s="33"/>
      <c r="B359" s="33"/>
      <c r="C359" s="34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2"/>
      <c r="Q359" s="32"/>
      <c r="R359" s="32"/>
      <c r="S359" s="32"/>
    </row>
    <row r="360" spans="1:19" ht="15.75" customHeight="1" x14ac:dyDescent="0.25">
      <c r="A360" s="33"/>
      <c r="B360" s="33"/>
      <c r="C360" s="34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2"/>
      <c r="Q360" s="32"/>
      <c r="R360" s="32"/>
      <c r="S360" s="32"/>
    </row>
    <row r="361" spans="1:19" ht="15.75" customHeight="1" x14ac:dyDescent="0.25">
      <c r="A361" s="33"/>
      <c r="B361" s="33"/>
      <c r="C361" s="34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2"/>
      <c r="Q361" s="32"/>
      <c r="R361" s="32"/>
      <c r="S361" s="32"/>
    </row>
    <row r="362" spans="1:19" ht="15.75" customHeight="1" x14ac:dyDescent="0.25">
      <c r="A362" s="33"/>
      <c r="B362" s="33"/>
      <c r="C362" s="34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2"/>
      <c r="Q362" s="32"/>
      <c r="R362" s="32"/>
      <c r="S362" s="32"/>
    </row>
    <row r="363" spans="1:19" ht="15.75" customHeight="1" x14ac:dyDescent="0.25">
      <c r="A363" s="33"/>
      <c r="B363" s="33"/>
      <c r="C363" s="34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2"/>
      <c r="Q363" s="32"/>
      <c r="R363" s="32"/>
      <c r="S363" s="32"/>
    </row>
    <row r="364" spans="1:19" ht="15.75" customHeight="1" x14ac:dyDescent="0.25">
      <c r="A364" s="33"/>
      <c r="B364" s="33"/>
      <c r="C364" s="34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2"/>
      <c r="Q364" s="32"/>
      <c r="R364" s="32"/>
      <c r="S364" s="32"/>
    </row>
    <row r="365" spans="1:19" ht="15.75" customHeight="1" x14ac:dyDescent="0.25">
      <c r="A365" s="33"/>
      <c r="B365" s="33"/>
      <c r="C365" s="34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2"/>
      <c r="Q365" s="32"/>
      <c r="R365" s="32"/>
      <c r="S365" s="32"/>
    </row>
    <row r="366" spans="1:19" ht="15.75" customHeight="1" x14ac:dyDescent="0.25">
      <c r="A366" s="33"/>
      <c r="B366" s="33"/>
      <c r="C366" s="34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2"/>
      <c r="Q366" s="32"/>
      <c r="R366" s="32"/>
      <c r="S366" s="32"/>
    </row>
    <row r="367" spans="1:19" ht="15.75" customHeight="1" x14ac:dyDescent="0.25">
      <c r="A367" s="33"/>
      <c r="B367" s="33"/>
      <c r="C367" s="34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2"/>
      <c r="Q367" s="32"/>
      <c r="R367" s="32"/>
      <c r="S367" s="32"/>
    </row>
    <row r="368" spans="1:19" ht="15.75" customHeight="1" x14ac:dyDescent="0.25">
      <c r="A368" s="33"/>
      <c r="B368" s="33"/>
      <c r="C368" s="34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2"/>
      <c r="Q368" s="32"/>
      <c r="R368" s="32"/>
      <c r="S368" s="32"/>
    </row>
    <row r="369" spans="1:19" ht="15.75" customHeight="1" x14ac:dyDescent="0.25">
      <c r="A369" s="33"/>
      <c r="B369" s="33"/>
      <c r="C369" s="34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2"/>
      <c r="Q369" s="32"/>
      <c r="R369" s="32"/>
      <c r="S369" s="32"/>
    </row>
    <row r="370" spans="1:19" ht="15.75" customHeight="1" x14ac:dyDescent="0.25">
      <c r="A370" s="33"/>
      <c r="B370" s="33"/>
      <c r="C370" s="34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2"/>
      <c r="Q370" s="32"/>
      <c r="R370" s="32"/>
      <c r="S370" s="32"/>
    </row>
    <row r="371" spans="1:19" ht="15.75" customHeight="1" x14ac:dyDescent="0.25">
      <c r="A371" s="33"/>
      <c r="B371" s="33"/>
      <c r="C371" s="34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2"/>
      <c r="Q371" s="32"/>
      <c r="R371" s="32"/>
      <c r="S371" s="32"/>
    </row>
    <row r="372" spans="1:19" ht="15.75" customHeight="1" x14ac:dyDescent="0.25">
      <c r="A372" s="33"/>
      <c r="B372" s="33"/>
      <c r="C372" s="34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2"/>
      <c r="Q372" s="32"/>
      <c r="R372" s="32"/>
      <c r="S372" s="32"/>
    </row>
    <row r="373" spans="1:19" ht="15.75" customHeight="1" x14ac:dyDescent="0.25">
      <c r="A373" s="33"/>
      <c r="B373" s="33"/>
      <c r="C373" s="34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2"/>
      <c r="Q373" s="32"/>
      <c r="R373" s="32"/>
      <c r="S373" s="32"/>
    </row>
    <row r="374" spans="1:19" ht="15.75" customHeight="1" x14ac:dyDescent="0.25">
      <c r="A374" s="33"/>
      <c r="B374" s="33"/>
      <c r="C374" s="34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2"/>
      <c r="Q374" s="32"/>
      <c r="R374" s="32"/>
      <c r="S374" s="32"/>
    </row>
    <row r="375" spans="1:19" ht="15.75" customHeight="1" x14ac:dyDescent="0.25">
      <c r="A375" s="33"/>
      <c r="B375" s="33"/>
      <c r="C375" s="34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2"/>
      <c r="Q375" s="32"/>
      <c r="R375" s="32"/>
      <c r="S375" s="32"/>
    </row>
    <row r="376" spans="1:19" ht="15.75" customHeight="1" x14ac:dyDescent="0.25">
      <c r="A376" s="33"/>
      <c r="B376" s="33"/>
      <c r="C376" s="34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2"/>
      <c r="Q376" s="32"/>
      <c r="R376" s="32"/>
      <c r="S376" s="32"/>
    </row>
    <row r="377" spans="1:19" ht="15.75" customHeight="1" x14ac:dyDescent="0.25">
      <c r="A377" s="33"/>
      <c r="B377" s="33"/>
      <c r="C377" s="34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2"/>
      <c r="Q377" s="32"/>
      <c r="R377" s="32"/>
      <c r="S377" s="32"/>
    </row>
    <row r="378" spans="1:19" ht="15.75" customHeight="1" x14ac:dyDescent="0.25">
      <c r="A378" s="33"/>
      <c r="B378" s="33"/>
      <c r="C378" s="34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2"/>
      <c r="Q378" s="32"/>
      <c r="R378" s="32"/>
      <c r="S378" s="32"/>
    </row>
    <row r="379" spans="1:19" ht="15.75" customHeight="1" x14ac:dyDescent="0.25">
      <c r="A379" s="33"/>
      <c r="B379" s="33"/>
      <c r="C379" s="34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2"/>
      <c r="Q379" s="32"/>
      <c r="R379" s="32"/>
      <c r="S379" s="32"/>
    </row>
    <row r="380" spans="1:19" ht="15.75" customHeight="1" x14ac:dyDescent="0.25">
      <c r="A380" s="33"/>
      <c r="B380" s="33"/>
      <c r="C380" s="34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2"/>
      <c r="Q380" s="32"/>
      <c r="R380" s="32"/>
      <c r="S380" s="32"/>
    </row>
    <row r="381" spans="1:19" ht="15.75" customHeight="1" x14ac:dyDescent="0.25">
      <c r="A381" s="33"/>
      <c r="B381" s="33"/>
      <c r="C381" s="34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2"/>
      <c r="Q381" s="32"/>
      <c r="R381" s="32"/>
      <c r="S381" s="32"/>
    </row>
    <row r="382" spans="1:19" ht="15.75" customHeight="1" x14ac:dyDescent="0.25">
      <c r="A382" s="33"/>
      <c r="B382" s="33"/>
      <c r="C382" s="34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2"/>
      <c r="Q382" s="32"/>
      <c r="R382" s="32"/>
      <c r="S382" s="32"/>
    </row>
    <row r="383" spans="1:19" ht="15.75" customHeight="1" x14ac:dyDescent="0.25">
      <c r="A383" s="33"/>
      <c r="B383" s="33"/>
      <c r="C383" s="34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2"/>
      <c r="Q383" s="32"/>
      <c r="R383" s="32"/>
      <c r="S383" s="32"/>
    </row>
    <row r="384" spans="1:19" ht="15.75" customHeight="1" x14ac:dyDescent="0.25">
      <c r="A384" s="33"/>
      <c r="B384" s="33"/>
      <c r="C384" s="34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2"/>
      <c r="Q384" s="32"/>
      <c r="R384" s="32"/>
      <c r="S384" s="32"/>
    </row>
    <row r="385" spans="1:19" ht="15.75" customHeight="1" x14ac:dyDescent="0.25">
      <c r="A385" s="33"/>
      <c r="B385" s="33"/>
      <c r="C385" s="34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2"/>
      <c r="Q385" s="32"/>
      <c r="R385" s="32"/>
      <c r="S385" s="32"/>
    </row>
    <row r="386" spans="1:19" ht="15.75" customHeight="1" x14ac:dyDescent="0.25">
      <c r="A386" s="33"/>
      <c r="B386" s="33"/>
      <c r="C386" s="34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2"/>
      <c r="Q386" s="32"/>
      <c r="R386" s="32"/>
      <c r="S386" s="32"/>
    </row>
    <row r="387" spans="1:19" ht="15.75" customHeight="1" x14ac:dyDescent="0.25">
      <c r="A387" s="33"/>
      <c r="B387" s="33"/>
      <c r="C387" s="34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2"/>
      <c r="Q387" s="32"/>
      <c r="R387" s="32"/>
      <c r="S387" s="32"/>
    </row>
    <row r="388" spans="1:19" ht="15.75" customHeight="1" x14ac:dyDescent="0.25">
      <c r="A388" s="33"/>
      <c r="B388" s="33"/>
      <c r="C388" s="34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2"/>
      <c r="Q388" s="32"/>
      <c r="R388" s="32"/>
      <c r="S388" s="32"/>
    </row>
    <row r="389" spans="1:19" ht="15.75" customHeight="1" x14ac:dyDescent="0.25">
      <c r="A389" s="33"/>
      <c r="B389" s="33"/>
      <c r="C389" s="34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2"/>
      <c r="Q389" s="32"/>
      <c r="R389" s="32"/>
      <c r="S389" s="32"/>
    </row>
    <row r="390" spans="1:19" ht="15.75" customHeight="1" x14ac:dyDescent="0.25">
      <c r="A390" s="33"/>
      <c r="B390" s="33"/>
      <c r="C390" s="34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2"/>
      <c r="Q390" s="32"/>
      <c r="R390" s="32"/>
      <c r="S390" s="32"/>
    </row>
    <row r="391" spans="1:19" ht="15.75" customHeight="1" x14ac:dyDescent="0.25">
      <c r="A391" s="33"/>
      <c r="B391" s="33"/>
      <c r="C391" s="34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2"/>
      <c r="Q391" s="32"/>
      <c r="R391" s="32"/>
      <c r="S391" s="32"/>
    </row>
    <row r="392" spans="1:19" ht="15.75" customHeight="1" x14ac:dyDescent="0.25">
      <c r="A392" s="33"/>
      <c r="B392" s="33"/>
      <c r="C392" s="34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2"/>
      <c r="Q392" s="32"/>
      <c r="R392" s="32"/>
      <c r="S392" s="32"/>
    </row>
    <row r="393" spans="1:19" ht="15.75" customHeight="1" x14ac:dyDescent="0.25">
      <c r="A393" s="33"/>
      <c r="B393" s="33"/>
      <c r="C393" s="34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2"/>
      <c r="Q393" s="32"/>
      <c r="R393" s="32"/>
      <c r="S393" s="32"/>
    </row>
    <row r="394" spans="1:19" ht="15.75" customHeight="1" x14ac:dyDescent="0.25">
      <c r="A394" s="33"/>
      <c r="B394" s="33"/>
      <c r="C394" s="34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2"/>
      <c r="Q394" s="32"/>
      <c r="R394" s="32"/>
      <c r="S394" s="32"/>
    </row>
    <row r="395" spans="1:19" ht="15.75" customHeight="1" x14ac:dyDescent="0.25">
      <c r="A395" s="33"/>
      <c r="B395" s="33"/>
      <c r="C395" s="34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2"/>
      <c r="Q395" s="32"/>
      <c r="R395" s="32"/>
      <c r="S395" s="32"/>
    </row>
    <row r="396" spans="1:19" ht="15.75" customHeight="1" x14ac:dyDescent="0.25">
      <c r="A396" s="33"/>
      <c r="B396" s="33"/>
      <c r="C396" s="34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2"/>
      <c r="Q396" s="32"/>
      <c r="R396" s="32"/>
      <c r="S396" s="32"/>
    </row>
    <row r="397" spans="1:19" ht="15.75" customHeight="1" x14ac:dyDescent="0.25">
      <c r="A397" s="33"/>
      <c r="B397" s="33"/>
      <c r="C397" s="34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2"/>
      <c r="Q397" s="32"/>
      <c r="R397" s="32"/>
      <c r="S397" s="32"/>
    </row>
    <row r="398" spans="1:19" ht="15.75" customHeight="1" x14ac:dyDescent="0.25">
      <c r="A398" s="33"/>
      <c r="B398" s="33"/>
      <c r="C398" s="34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2"/>
      <c r="Q398" s="32"/>
      <c r="R398" s="32"/>
      <c r="S398" s="32"/>
    </row>
    <row r="399" spans="1:19" ht="15.75" customHeight="1" x14ac:dyDescent="0.25">
      <c r="A399" s="33"/>
      <c r="B399" s="33"/>
      <c r="C399" s="34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2"/>
      <c r="Q399" s="32"/>
      <c r="R399" s="32"/>
      <c r="S399" s="32"/>
    </row>
    <row r="400" spans="1:19" ht="15.75" customHeight="1" x14ac:dyDescent="0.25">
      <c r="A400" s="33"/>
      <c r="B400" s="33"/>
      <c r="C400" s="34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2"/>
      <c r="Q400" s="32"/>
      <c r="R400" s="32"/>
      <c r="S400" s="32"/>
    </row>
    <row r="401" spans="1:19" ht="15.75" customHeight="1" x14ac:dyDescent="0.25">
      <c r="A401" s="33"/>
      <c r="B401" s="33"/>
      <c r="C401" s="34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2"/>
      <c r="Q401" s="32"/>
      <c r="R401" s="32"/>
      <c r="S401" s="32"/>
    </row>
    <row r="402" spans="1:19" ht="15.75" customHeight="1" x14ac:dyDescent="0.25">
      <c r="A402" s="33"/>
      <c r="B402" s="33"/>
      <c r="C402" s="34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2"/>
      <c r="Q402" s="32"/>
      <c r="R402" s="32"/>
      <c r="S402" s="32"/>
    </row>
    <row r="403" spans="1:19" ht="15.75" customHeight="1" x14ac:dyDescent="0.25">
      <c r="A403" s="33"/>
      <c r="B403" s="33"/>
      <c r="C403" s="34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2"/>
      <c r="Q403" s="32"/>
      <c r="R403" s="32"/>
      <c r="S403" s="32"/>
    </row>
    <row r="404" spans="1:19" ht="15.75" customHeight="1" x14ac:dyDescent="0.25">
      <c r="A404" s="33"/>
      <c r="B404" s="33"/>
      <c r="C404" s="34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2"/>
      <c r="Q404" s="32"/>
      <c r="R404" s="32"/>
      <c r="S404" s="32"/>
    </row>
    <row r="405" spans="1:19" ht="15.75" customHeight="1" x14ac:dyDescent="0.25">
      <c r="A405" s="33"/>
      <c r="B405" s="33"/>
      <c r="C405" s="34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2"/>
      <c r="Q405" s="32"/>
      <c r="R405" s="32"/>
      <c r="S405" s="32"/>
    </row>
    <row r="406" spans="1:19" ht="15.75" customHeight="1" x14ac:dyDescent="0.25">
      <c r="A406" s="33"/>
      <c r="B406" s="33"/>
      <c r="C406" s="34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2"/>
      <c r="Q406" s="32"/>
      <c r="R406" s="32"/>
      <c r="S406" s="32"/>
    </row>
    <row r="407" spans="1:19" ht="15.75" customHeight="1" x14ac:dyDescent="0.25">
      <c r="A407" s="33"/>
      <c r="B407" s="33"/>
      <c r="C407" s="34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2"/>
      <c r="Q407" s="32"/>
      <c r="R407" s="32"/>
      <c r="S407" s="32"/>
    </row>
    <row r="408" spans="1:19" ht="15.75" customHeight="1" x14ac:dyDescent="0.25">
      <c r="A408" s="33"/>
      <c r="B408" s="33"/>
      <c r="C408" s="34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2"/>
      <c r="Q408" s="32"/>
      <c r="R408" s="32"/>
      <c r="S408" s="32"/>
    </row>
    <row r="409" spans="1:19" ht="15.75" customHeight="1" x14ac:dyDescent="0.25">
      <c r="A409" s="33"/>
      <c r="B409" s="33"/>
      <c r="C409" s="34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2"/>
      <c r="Q409" s="32"/>
      <c r="R409" s="32"/>
      <c r="S409" s="32"/>
    </row>
    <row r="410" spans="1:19" ht="15.75" customHeight="1" x14ac:dyDescent="0.25">
      <c r="A410" s="33"/>
      <c r="B410" s="33"/>
      <c r="C410" s="34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2"/>
      <c r="Q410" s="32"/>
      <c r="R410" s="32"/>
      <c r="S410" s="32"/>
    </row>
    <row r="411" spans="1:19" ht="15.75" customHeight="1" x14ac:dyDescent="0.25">
      <c r="A411" s="33"/>
      <c r="B411" s="33"/>
      <c r="C411" s="34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2"/>
      <c r="Q411" s="32"/>
      <c r="R411" s="32"/>
      <c r="S411" s="32"/>
    </row>
    <row r="412" spans="1:19" ht="15.75" customHeight="1" x14ac:dyDescent="0.25">
      <c r="A412" s="33"/>
      <c r="B412" s="33"/>
      <c r="C412" s="34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2"/>
      <c r="Q412" s="32"/>
      <c r="R412" s="32"/>
      <c r="S412" s="32"/>
    </row>
    <row r="413" spans="1:19" ht="15.75" customHeight="1" x14ac:dyDescent="0.25">
      <c r="A413" s="33"/>
      <c r="B413" s="33"/>
      <c r="C413" s="34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2"/>
      <c r="Q413" s="32"/>
      <c r="R413" s="32"/>
      <c r="S413" s="32"/>
    </row>
    <row r="414" spans="1:19" ht="15.75" customHeight="1" x14ac:dyDescent="0.25">
      <c r="A414" s="33"/>
      <c r="B414" s="33"/>
      <c r="C414" s="34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2"/>
      <c r="Q414" s="32"/>
      <c r="R414" s="32"/>
      <c r="S414" s="32"/>
    </row>
    <row r="415" spans="1:19" ht="15.75" customHeight="1" x14ac:dyDescent="0.25">
      <c r="A415" s="33"/>
      <c r="B415" s="33"/>
      <c r="C415" s="34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2"/>
      <c r="Q415" s="32"/>
      <c r="R415" s="32"/>
      <c r="S415" s="32"/>
    </row>
    <row r="416" spans="1:19" ht="15.75" customHeight="1" x14ac:dyDescent="0.25">
      <c r="A416" s="33"/>
      <c r="B416" s="33"/>
      <c r="C416" s="34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2"/>
      <c r="Q416" s="32"/>
      <c r="R416" s="32"/>
      <c r="S416" s="32"/>
    </row>
    <row r="417" spans="1:19" ht="15.75" customHeight="1" x14ac:dyDescent="0.25">
      <c r="A417" s="33"/>
      <c r="B417" s="33"/>
      <c r="C417" s="34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2"/>
      <c r="Q417" s="32"/>
      <c r="R417" s="32"/>
      <c r="S417" s="32"/>
    </row>
    <row r="418" spans="1:19" ht="15.75" customHeight="1" x14ac:dyDescent="0.25">
      <c r="A418" s="33"/>
      <c r="B418" s="33"/>
      <c r="C418" s="34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2"/>
      <c r="Q418" s="32"/>
      <c r="R418" s="32"/>
      <c r="S418" s="32"/>
    </row>
    <row r="419" spans="1:19" ht="15.75" customHeight="1" x14ac:dyDescent="0.25">
      <c r="A419" s="33"/>
      <c r="B419" s="33"/>
      <c r="C419" s="34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2"/>
      <c r="Q419" s="32"/>
      <c r="R419" s="32"/>
      <c r="S419" s="32"/>
    </row>
    <row r="420" spans="1:19" ht="15.75" customHeight="1" x14ac:dyDescent="0.25">
      <c r="A420" s="33"/>
      <c r="B420" s="33"/>
      <c r="C420" s="34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2"/>
      <c r="Q420" s="32"/>
      <c r="R420" s="32"/>
      <c r="S420" s="32"/>
    </row>
    <row r="421" spans="1:19" ht="15.75" customHeight="1" x14ac:dyDescent="0.25">
      <c r="A421" s="33"/>
      <c r="B421" s="33"/>
      <c r="C421" s="34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2"/>
      <c r="Q421" s="32"/>
      <c r="R421" s="32"/>
      <c r="S421" s="32"/>
    </row>
    <row r="422" spans="1:19" ht="15.75" customHeight="1" x14ac:dyDescent="0.25">
      <c r="A422" s="33"/>
      <c r="B422" s="33"/>
      <c r="C422" s="34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2"/>
      <c r="Q422" s="32"/>
      <c r="R422" s="32"/>
      <c r="S422" s="32"/>
    </row>
    <row r="423" spans="1:19" ht="15.75" customHeight="1" x14ac:dyDescent="0.25">
      <c r="A423" s="33"/>
      <c r="B423" s="33"/>
      <c r="C423" s="34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2"/>
      <c r="Q423" s="32"/>
      <c r="R423" s="32"/>
      <c r="S423" s="32"/>
    </row>
    <row r="424" spans="1:19" ht="15.75" customHeight="1" x14ac:dyDescent="0.25">
      <c r="A424" s="33"/>
      <c r="B424" s="33"/>
      <c r="C424" s="34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2"/>
      <c r="Q424" s="32"/>
      <c r="R424" s="32"/>
      <c r="S424" s="32"/>
    </row>
    <row r="425" spans="1:19" ht="15.75" customHeight="1" x14ac:dyDescent="0.25">
      <c r="A425" s="33"/>
      <c r="B425" s="33"/>
      <c r="C425" s="34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2"/>
      <c r="Q425" s="32"/>
      <c r="R425" s="32"/>
      <c r="S425" s="32"/>
    </row>
    <row r="426" spans="1:19" ht="15.75" customHeight="1" x14ac:dyDescent="0.25">
      <c r="A426" s="33"/>
      <c r="B426" s="33"/>
      <c r="C426" s="34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2"/>
      <c r="Q426" s="32"/>
      <c r="R426" s="32"/>
      <c r="S426" s="32"/>
    </row>
    <row r="427" spans="1:19" ht="15.75" customHeight="1" x14ac:dyDescent="0.25">
      <c r="A427" s="33"/>
      <c r="B427" s="33"/>
      <c r="C427" s="34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2"/>
      <c r="Q427" s="32"/>
      <c r="R427" s="32"/>
      <c r="S427" s="32"/>
    </row>
    <row r="428" spans="1:19" ht="15.75" customHeight="1" x14ac:dyDescent="0.25">
      <c r="A428" s="33"/>
      <c r="B428" s="33"/>
      <c r="C428" s="34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2"/>
      <c r="Q428" s="32"/>
      <c r="R428" s="32"/>
      <c r="S428" s="32"/>
    </row>
    <row r="429" spans="1:19" ht="15.75" customHeight="1" x14ac:dyDescent="0.25">
      <c r="A429" s="33"/>
      <c r="B429" s="33"/>
      <c r="C429" s="34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2"/>
      <c r="Q429" s="32"/>
      <c r="R429" s="32"/>
      <c r="S429" s="32"/>
    </row>
    <row r="430" spans="1:19" ht="15.75" customHeight="1" x14ac:dyDescent="0.25">
      <c r="A430" s="33"/>
      <c r="B430" s="33"/>
      <c r="C430" s="34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2"/>
      <c r="Q430" s="32"/>
      <c r="R430" s="32"/>
      <c r="S430" s="32"/>
    </row>
    <row r="431" spans="1:19" ht="15.75" customHeight="1" x14ac:dyDescent="0.25">
      <c r="A431" s="33"/>
      <c r="B431" s="33"/>
      <c r="C431" s="34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2"/>
      <c r="Q431" s="32"/>
      <c r="R431" s="32"/>
      <c r="S431" s="32"/>
    </row>
    <row r="432" spans="1:19" ht="15.75" customHeight="1" x14ac:dyDescent="0.25">
      <c r="A432" s="33"/>
      <c r="B432" s="33"/>
      <c r="C432" s="34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2"/>
      <c r="Q432" s="32"/>
      <c r="R432" s="32"/>
      <c r="S432" s="32"/>
    </row>
    <row r="433" spans="1:19" ht="15.75" customHeight="1" x14ac:dyDescent="0.25">
      <c r="A433" s="33"/>
      <c r="B433" s="33"/>
      <c r="C433" s="34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2"/>
      <c r="Q433" s="32"/>
      <c r="R433" s="32"/>
      <c r="S433" s="32"/>
    </row>
    <row r="434" spans="1:19" ht="15.75" customHeight="1" x14ac:dyDescent="0.25">
      <c r="A434" s="33"/>
      <c r="B434" s="33"/>
      <c r="C434" s="34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2"/>
      <c r="Q434" s="32"/>
      <c r="R434" s="32"/>
      <c r="S434" s="32"/>
    </row>
    <row r="435" spans="1:19" ht="15.75" customHeight="1" x14ac:dyDescent="0.25">
      <c r="A435" s="33"/>
      <c r="B435" s="33"/>
      <c r="C435" s="34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2"/>
      <c r="Q435" s="32"/>
      <c r="R435" s="32"/>
      <c r="S435" s="32"/>
    </row>
    <row r="436" spans="1:19" ht="15.75" customHeight="1" x14ac:dyDescent="0.25">
      <c r="A436" s="33"/>
      <c r="B436" s="33"/>
      <c r="C436" s="34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2"/>
      <c r="Q436" s="32"/>
      <c r="R436" s="32"/>
      <c r="S436" s="32"/>
    </row>
    <row r="437" spans="1:19" ht="15.75" customHeight="1" x14ac:dyDescent="0.25">
      <c r="A437" s="33"/>
      <c r="B437" s="33"/>
      <c r="C437" s="34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2"/>
      <c r="Q437" s="32"/>
      <c r="R437" s="32"/>
      <c r="S437" s="32"/>
    </row>
    <row r="438" spans="1:19" ht="15.75" customHeight="1" x14ac:dyDescent="0.25">
      <c r="A438" s="33"/>
      <c r="B438" s="33"/>
      <c r="C438" s="34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2"/>
      <c r="Q438" s="32"/>
      <c r="R438" s="32"/>
      <c r="S438" s="32"/>
    </row>
    <row r="439" spans="1:19" ht="15.75" customHeight="1" x14ac:dyDescent="0.25">
      <c r="A439" s="33"/>
      <c r="B439" s="33"/>
      <c r="C439" s="34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2"/>
      <c r="Q439" s="32"/>
      <c r="R439" s="32"/>
      <c r="S439" s="32"/>
    </row>
    <row r="440" spans="1:19" ht="15.75" customHeight="1" x14ac:dyDescent="0.25">
      <c r="A440" s="33"/>
      <c r="B440" s="33"/>
      <c r="C440" s="34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2"/>
      <c r="Q440" s="32"/>
      <c r="R440" s="32"/>
      <c r="S440" s="32"/>
    </row>
    <row r="441" spans="1:19" ht="15.75" customHeight="1" x14ac:dyDescent="0.25">
      <c r="A441" s="33"/>
      <c r="B441" s="33"/>
      <c r="C441" s="34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2"/>
      <c r="Q441" s="32"/>
      <c r="R441" s="32"/>
      <c r="S441" s="32"/>
    </row>
    <row r="442" spans="1:19" ht="15.75" customHeight="1" x14ac:dyDescent="0.25">
      <c r="A442" s="33"/>
      <c r="B442" s="33"/>
      <c r="C442" s="34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2"/>
      <c r="Q442" s="32"/>
      <c r="R442" s="32"/>
      <c r="S442" s="32"/>
    </row>
    <row r="443" spans="1:19" ht="15.75" customHeight="1" x14ac:dyDescent="0.25">
      <c r="A443" s="33"/>
      <c r="B443" s="33"/>
      <c r="C443" s="34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2"/>
      <c r="Q443" s="32"/>
      <c r="R443" s="32"/>
      <c r="S443" s="32"/>
    </row>
    <row r="444" spans="1:19" ht="15.75" customHeight="1" x14ac:dyDescent="0.25">
      <c r="A444" s="33"/>
      <c r="B444" s="33"/>
      <c r="C444" s="34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2"/>
      <c r="Q444" s="32"/>
      <c r="R444" s="32"/>
      <c r="S444" s="32"/>
    </row>
    <row r="445" spans="1:19" ht="15.75" customHeight="1" x14ac:dyDescent="0.25">
      <c r="A445" s="33"/>
      <c r="B445" s="33"/>
      <c r="C445" s="34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2"/>
      <c r="Q445" s="32"/>
      <c r="R445" s="32"/>
      <c r="S445" s="32"/>
    </row>
    <row r="446" spans="1:19" ht="15.75" customHeight="1" x14ac:dyDescent="0.25">
      <c r="A446" s="33"/>
      <c r="B446" s="33"/>
      <c r="C446" s="34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2"/>
      <c r="Q446" s="32"/>
      <c r="R446" s="32"/>
      <c r="S446" s="32"/>
    </row>
    <row r="447" spans="1:19" ht="15.75" customHeight="1" x14ac:dyDescent="0.25">
      <c r="A447" s="33"/>
      <c r="B447" s="33"/>
      <c r="C447" s="34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2"/>
      <c r="Q447" s="32"/>
      <c r="R447" s="32"/>
      <c r="S447" s="32"/>
    </row>
    <row r="448" spans="1:19" ht="15.75" customHeight="1" x14ac:dyDescent="0.25">
      <c r="A448" s="33"/>
      <c r="B448" s="33"/>
      <c r="C448" s="34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2"/>
      <c r="Q448" s="32"/>
      <c r="R448" s="32"/>
      <c r="S448" s="32"/>
    </row>
    <row r="449" spans="1:19" ht="15.75" customHeight="1" x14ac:dyDescent="0.25">
      <c r="A449" s="33"/>
      <c r="B449" s="33"/>
      <c r="C449" s="34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2"/>
      <c r="Q449" s="32"/>
      <c r="R449" s="32"/>
      <c r="S449" s="32"/>
    </row>
    <row r="450" spans="1:19" ht="15.75" customHeight="1" x14ac:dyDescent="0.25">
      <c r="A450" s="33"/>
      <c r="B450" s="33"/>
      <c r="C450" s="34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2"/>
      <c r="Q450" s="32"/>
      <c r="R450" s="32"/>
      <c r="S450" s="32"/>
    </row>
    <row r="451" spans="1:19" ht="15.75" customHeight="1" x14ac:dyDescent="0.25">
      <c r="A451" s="33"/>
      <c r="B451" s="33"/>
      <c r="C451" s="34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2"/>
      <c r="Q451" s="32"/>
      <c r="R451" s="32"/>
      <c r="S451" s="32"/>
    </row>
    <row r="452" spans="1:19" ht="15.75" customHeight="1" x14ac:dyDescent="0.25">
      <c r="A452" s="33"/>
      <c r="B452" s="33"/>
      <c r="C452" s="34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2"/>
      <c r="Q452" s="32"/>
      <c r="R452" s="32"/>
      <c r="S452" s="32"/>
    </row>
    <row r="453" spans="1:19" ht="15.75" customHeight="1" x14ac:dyDescent="0.25">
      <c r="A453" s="33"/>
      <c r="B453" s="33"/>
      <c r="C453" s="34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2"/>
      <c r="Q453" s="32"/>
      <c r="R453" s="32"/>
      <c r="S453" s="32"/>
    </row>
    <row r="454" spans="1:19" ht="15.75" customHeight="1" x14ac:dyDescent="0.25">
      <c r="A454" s="33"/>
      <c r="B454" s="33"/>
      <c r="C454" s="34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2"/>
      <c r="Q454" s="32"/>
      <c r="R454" s="32"/>
      <c r="S454" s="32"/>
    </row>
    <row r="455" spans="1:19" ht="15.75" customHeight="1" x14ac:dyDescent="0.25">
      <c r="A455" s="33"/>
      <c r="B455" s="33"/>
      <c r="C455" s="34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2"/>
      <c r="Q455" s="32"/>
      <c r="R455" s="32"/>
      <c r="S455" s="32"/>
    </row>
    <row r="456" spans="1:19" ht="15.75" customHeight="1" x14ac:dyDescent="0.25">
      <c r="A456" s="33"/>
      <c r="B456" s="33"/>
      <c r="C456" s="34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2"/>
      <c r="Q456" s="32"/>
      <c r="R456" s="32"/>
      <c r="S456" s="32"/>
    </row>
    <row r="457" spans="1:19" ht="15.75" customHeight="1" x14ac:dyDescent="0.25">
      <c r="A457" s="33"/>
      <c r="B457" s="33"/>
      <c r="C457" s="34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2"/>
      <c r="Q457" s="32"/>
      <c r="R457" s="32"/>
      <c r="S457" s="32"/>
    </row>
    <row r="458" spans="1:19" ht="15.75" customHeight="1" x14ac:dyDescent="0.25">
      <c r="A458" s="33"/>
      <c r="B458" s="33"/>
      <c r="C458" s="34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2"/>
      <c r="Q458" s="32"/>
      <c r="R458" s="32"/>
      <c r="S458" s="32"/>
    </row>
    <row r="459" spans="1:19" ht="15.75" customHeight="1" x14ac:dyDescent="0.25">
      <c r="A459" s="33"/>
      <c r="B459" s="33"/>
      <c r="C459" s="34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2"/>
      <c r="Q459" s="32"/>
      <c r="R459" s="32"/>
      <c r="S459" s="32"/>
    </row>
    <row r="460" spans="1:19" ht="15.75" customHeight="1" x14ac:dyDescent="0.25">
      <c r="A460" s="33"/>
      <c r="B460" s="33"/>
      <c r="C460" s="34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2"/>
      <c r="Q460" s="32"/>
      <c r="R460" s="32"/>
      <c r="S460" s="32"/>
    </row>
    <row r="461" spans="1:19" ht="15.75" customHeight="1" x14ac:dyDescent="0.25">
      <c r="A461" s="33"/>
      <c r="B461" s="33"/>
      <c r="C461" s="34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2"/>
      <c r="Q461" s="32"/>
      <c r="R461" s="32"/>
      <c r="S461" s="32"/>
    </row>
    <row r="462" spans="1:19" ht="15.75" customHeight="1" x14ac:dyDescent="0.25">
      <c r="A462" s="33"/>
      <c r="B462" s="33"/>
      <c r="C462" s="34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2"/>
      <c r="Q462" s="32"/>
      <c r="R462" s="32"/>
      <c r="S462" s="32"/>
    </row>
    <row r="463" spans="1:19" ht="15.75" customHeight="1" x14ac:dyDescent="0.25">
      <c r="A463" s="33"/>
      <c r="B463" s="33"/>
      <c r="C463" s="34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2"/>
      <c r="Q463" s="32"/>
      <c r="R463" s="32"/>
      <c r="S463" s="32"/>
    </row>
    <row r="464" spans="1:19" ht="15.75" customHeight="1" x14ac:dyDescent="0.25">
      <c r="A464" s="33"/>
      <c r="B464" s="33"/>
      <c r="C464" s="34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2"/>
      <c r="Q464" s="32"/>
      <c r="R464" s="32"/>
      <c r="S464" s="32"/>
    </row>
    <row r="465" spans="1:19" ht="15.75" customHeight="1" x14ac:dyDescent="0.25">
      <c r="A465" s="33"/>
      <c r="B465" s="33"/>
      <c r="C465" s="34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2"/>
      <c r="Q465" s="32"/>
      <c r="R465" s="32"/>
      <c r="S465" s="32"/>
    </row>
    <row r="466" spans="1:19" ht="15.75" customHeight="1" x14ac:dyDescent="0.25">
      <c r="A466" s="33"/>
      <c r="B466" s="33"/>
      <c r="C466" s="34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2"/>
      <c r="Q466" s="32"/>
      <c r="R466" s="32"/>
      <c r="S466" s="32"/>
    </row>
    <row r="467" spans="1:19" ht="15.75" customHeight="1" x14ac:dyDescent="0.25">
      <c r="A467" s="33"/>
      <c r="B467" s="33"/>
      <c r="C467" s="34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2"/>
      <c r="Q467" s="32"/>
      <c r="R467" s="32"/>
      <c r="S467" s="32"/>
    </row>
    <row r="468" spans="1:19" ht="15.75" customHeight="1" x14ac:dyDescent="0.25">
      <c r="A468" s="33"/>
      <c r="B468" s="33"/>
      <c r="C468" s="34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2"/>
      <c r="Q468" s="32"/>
      <c r="R468" s="32"/>
      <c r="S468" s="32"/>
    </row>
    <row r="469" spans="1:19" ht="15.75" customHeight="1" x14ac:dyDescent="0.25">
      <c r="A469" s="33"/>
      <c r="B469" s="33"/>
      <c r="C469" s="34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2"/>
      <c r="Q469" s="32"/>
      <c r="R469" s="32"/>
      <c r="S469" s="32"/>
    </row>
    <row r="470" spans="1:19" ht="15.75" customHeight="1" x14ac:dyDescent="0.25">
      <c r="A470" s="33"/>
      <c r="B470" s="33"/>
      <c r="C470" s="34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2"/>
      <c r="Q470" s="32"/>
      <c r="R470" s="32"/>
      <c r="S470" s="32"/>
    </row>
    <row r="471" spans="1:19" ht="15.75" customHeight="1" x14ac:dyDescent="0.25">
      <c r="A471" s="33"/>
      <c r="B471" s="33"/>
      <c r="C471" s="34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2"/>
      <c r="Q471" s="32"/>
      <c r="R471" s="32"/>
      <c r="S471" s="32"/>
    </row>
    <row r="472" spans="1:19" ht="15.75" customHeight="1" x14ac:dyDescent="0.25">
      <c r="A472" s="33"/>
      <c r="B472" s="33"/>
      <c r="C472" s="34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2"/>
      <c r="Q472" s="32"/>
      <c r="R472" s="32"/>
      <c r="S472" s="32"/>
    </row>
    <row r="473" spans="1:19" ht="15.75" customHeight="1" x14ac:dyDescent="0.25">
      <c r="A473" s="33"/>
      <c r="B473" s="33"/>
      <c r="C473" s="34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2"/>
      <c r="Q473" s="32"/>
      <c r="R473" s="32"/>
      <c r="S473" s="32"/>
    </row>
    <row r="474" spans="1:19" ht="15.75" customHeight="1" x14ac:dyDescent="0.25">
      <c r="A474" s="33"/>
      <c r="B474" s="33"/>
      <c r="C474" s="34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2"/>
      <c r="Q474" s="32"/>
      <c r="R474" s="32"/>
      <c r="S474" s="32"/>
    </row>
    <row r="475" spans="1:19" ht="15.75" customHeight="1" x14ac:dyDescent="0.25">
      <c r="A475" s="33"/>
      <c r="B475" s="33"/>
      <c r="C475" s="34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2"/>
      <c r="Q475" s="32"/>
      <c r="R475" s="32"/>
      <c r="S475" s="32"/>
    </row>
    <row r="476" spans="1:19" ht="15.75" customHeight="1" x14ac:dyDescent="0.25">
      <c r="A476" s="33"/>
      <c r="B476" s="33"/>
      <c r="C476" s="34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2"/>
      <c r="Q476" s="32"/>
      <c r="R476" s="32"/>
      <c r="S476" s="32"/>
    </row>
    <row r="477" spans="1:19" ht="15.75" customHeight="1" x14ac:dyDescent="0.25">
      <c r="A477" s="33"/>
      <c r="B477" s="33"/>
      <c r="C477" s="34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2"/>
      <c r="Q477" s="32"/>
      <c r="R477" s="32"/>
      <c r="S477" s="32"/>
    </row>
    <row r="478" spans="1:19" ht="15.75" customHeight="1" x14ac:dyDescent="0.25">
      <c r="A478" s="33"/>
      <c r="B478" s="33"/>
      <c r="C478" s="34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2"/>
      <c r="Q478" s="32"/>
      <c r="R478" s="32"/>
      <c r="S478" s="32"/>
    </row>
    <row r="479" spans="1:19" ht="15.75" customHeight="1" x14ac:dyDescent="0.25">
      <c r="A479" s="33"/>
      <c r="B479" s="33"/>
      <c r="C479" s="34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2"/>
      <c r="Q479" s="32"/>
      <c r="R479" s="32"/>
      <c r="S479" s="32"/>
    </row>
    <row r="480" spans="1:19" ht="15.75" customHeight="1" x14ac:dyDescent="0.25">
      <c r="A480" s="33"/>
      <c r="B480" s="33"/>
      <c r="C480" s="34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2"/>
      <c r="Q480" s="32"/>
      <c r="R480" s="32"/>
      <c r="S480" s="32"/>
    </row>
    <row r="481" spans="1:19" ht="15.75" customHeight="1" x14ac:dyDescent="0.25">
      <c r="A481" s="33"/>
      <c r="B481" s="33"/>
      <c r="C481" s="34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2"/>
      <c r="Q481" s="32"/>
      <c r="R481" s="32"/>
      <c r="S481" s="32"/>
    </row>
    <row r="482" spans="1:19" ht="15.75" customHeight="1" x14ac:dyDescent="0.25">
      <c r="A482" s="33"/>
      <c r="B482" s="33"/>
      <c r="C482" s="34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2"/>
      <c r="Q482" s="32"/>
      <c r="R482" s="32"/>
      <c r="S482" s="32"/>
    </row>
    <row r="483" spans="1:19" ht="15.75" customHeight="1" x14ac:dyDescent="0.25">
      <c r="A483" s="33"/>
      <c r="B483" s="33"/>
      <c r="C483" s="34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2"/>
      <c r="Q483" s="32"/>
      <c r="R483" s="32"/>
      <c r="S483" s="32"/>
    </row>
    <row r="484" spans="1:19" ht="15.75" customHeight="1" x14ac:dyDescent="0.25">
      <c r="A484" s="33"/>
      <c r="B484" s="33"/>
      <c r="C484" s="34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2"/>
      <c r="Q484" s="32"/>
      <c r="R484" s="32"/>
      <c r="S484" s="32"/>
    </row>
    <row r="485" spans="1:19" ht="15.75" customHeight="1" x14ac:dyDescent="0.25">
      <c r="A485" s="33"/>
      <c r="B485" s="33"/>
      <c r="C485" s="34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2"/>
      <c r="Q485" s="32"/>
      <c r="R485" s="32"/>
      <c r="S485" s="32"/>
    </row>
    <row r="486" spans="1:19" ht="15.75" customHeight="1" x14ac:dyDescent="0.25">
      <c r="A486" s="33"/>
      <c r="B486" s="33"/>
      <c r="C486" s="34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2"/>
      <c r="Q486" s="32"/>
      <c r="R486" s="32"/>
      <c r="S486" s="32"/>
    </row>
    <row r="487" spans="1:19" ht="15.75" customHeight="1" x14ac:dyDescent="0.25">
      <c r="A487" s="33"/>
      <c r="B487" s="33"/>
      <c r="C487" s="34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2"/>
      <c r="Q487" s="32"/>
      <c r="R487" s="32"/>
      <c r="S487" s="32"/>
    </row>
    <row r="488" spans="1:19" ht="15.75" customHeight="1" x14ac:dyDescent="0.25">
      <c r="A488" s="33"/>
      <c r="B488" s="33"/>
      <c r="C488" s="34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2"/>
      <c r="Q488" s="32"/>
      <c r="R488" s="32"/>
      <c r="S488" s="32"/>
    </row>
    <row r="489" spans="1:19" ht="15.75" customHeight="1" x14ac:dyDescent="0.25">
      <c r="A489" s="33"/>
      <c r="B489" s="33"/>
      <c r="C489" s="34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2"/>
      <c r="Q489" s="32"/>
      <c r="R489" s="32"/>
      <c r="S489" s="32"/>
    </row>
    <row r="490" spans="1:19" ht="15.75" customHeight="1" x14ac:dyDescent="0.25">
      <c r="A490" s="33"/>
      <c r="B490" s="33"/>
      <c r="C490" s="34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2"/>
      <c r="Q490" s="32"/>
      <c r="R490" s="32"/>
      <c r="S490" s="32"/>
    </row>
    <row r="491" spans="1:19" ht="15.75" customHeight="1" x14ac:dyDescent="0.25">
      <c r="A491" s="33"/>
      <c r="B491" s="33"/>
      <c r="C491" s="34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2"/>
      <c r="Q491" s="32"/>
      <c r="R491" s="32"/>
      <c r="S491" s="32"/>
    </row>
    <row r="492" spans="1:19" ht="15.75" customHeight="1" x14ac:dyDescent="0.25">
      <c r="A492" s="33"/>
      <c r="B492" s="33"/>
      <c r="C492" s="34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2"/>
      <c r="Q492" s="32"/>
      <c r="R492" s="32"/>
      <c r="S492" s="32"/>
    </row>
    <row r="493" spans="1:19" ht="15.75" customHeight="1" x14ac:dyDescent="0.25">
      <c r="A493" s="33"/>
      <c r="B493" s="33"/>
      <c r="C493" s="34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2"/>
      <c r="Q493" s="32"/>
      <c r="R493" s="32"/>
      <c r="S493" s="32"/>
    </row>
    <row r="494" spans="1:19" ht="15.75" customHeight="1" x14ac:dyDescent="0.25">
      <c r="A494" s="33"/>
      <c r="B494" s="33"/>
      <c r="C494" s="34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2"/>
      <c r="Q494" s="32"/>
      <c r="R494" s="32"/>
      <c r="S494" s="32"/>
    </row>
    <row r="495" spans="1:19" ht="15.75" customHeight="1" x14ac:dyDescent="0.25">
      <c r="A495" s="33"/>
      <c r="B495" s="33"/>
      <c r="C495" s="34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2"/>
      <c r="Q495" s="32"/>
      <c r="R495" s="32"/>
      <c r="S495" s="32"/>
    </row>
    <row r="496" spans="1:19" ht="15.75" customHeight="1" x14ac:dyDescent="0.25">
      <c r="A496" s="33"/>
      <c r="B496" s="33"/>
      <c r="C496" s="34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2"/>
      <c r="Q496" s="32"/>
      <c r="R496" s="32"/>
      <c r="S496" s="32"/>
    </row>
    <row r="497" spans="1:19" ht="15.75" customHeight="1" x14ac:dyDescent="0.25">
      <c r="A497" s="33"/>
      <c r="B497" s="33"/>
      <c r="C497" s="34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2"/>
      <c r="Q497" s="32"/>
      <c r="R497" s="32"/>
      <c r="S497" s="32"/>
    </row>
    <row r="498" spans="1:19" ht="15.75" customHeight="1" x14ac:dyDescent="0.25">
      <c r="A498" s="33"/>
      <c r="B498" s="33"/>
      <c r="C498" s="34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2"/>
      <c r="Q498" s="32"/>
      <c r="R498" s="32"/>
      <c r="S498" s="32"/>
    </row>
    <row r="499" spans="1:19" ht="15.75" customHeight="1" x14ac:dyDescent="0.25">
      <c r="A499" s="33"/>
      <c r="B499" s="33"/>
      <c r="C499" s="34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2"/>
      <c r="Q499" s="32"/>
      <c r="R499" s="32"/>
      <c r="S499" s="32"/>
    </row>
    <row r="500" spans="1:19" ht="15.75" customHeight="1" x14ac:dyDescent="0.25">
      <c r="A500" s="33"/>
      <c r="B500" s="33"/>
      <c r="C500" s="34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2"/>
      <c r="Q500" s="32"/>
      <c r="R500" s="32"/>
      <c r="S500" s="32"/>
    </row>
    <row r="501" spans="1:19" ht="15.75" customHeight="1" x14ac:dyDescent="0.25">
      <c r="A501" s="33"/>
      <c r="B501" s="33"/>
      <c r="C501" s="34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2"/>
      <c r="Q501" s="32"/>
      <c r="R501" s="32"/>
      <c r="S501" s="32"/>
    </row>
    <row r="502" spans="1:19" ht="15.75" customHeight="1" x14ac:dyDescent="0.25">
      <c r="A502" s="33"/>
      <c r="B502" s="33"/>
      <c r="C502" s="34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2"/>
      <c r="Q502" s="32"/>
      <c r="R502" s="32"/>
      <c r="S502" s="32"/>
    </row>
    <row r="503" spans="1:19" ht="15.75" customHeight="1" x14ac:dyDescent="0.25">
      <c r="A503" s="33"/>
      <c r="B503" s="33"/>
      <c r="C503" s="34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2"/>
      <c r="Q503" s="32"/>
      <c r="R503" s="32"/>
      <c r="S503" s="32"/>
    </row>
    <row r="504" spans="1:19" ht="15.75" customHeight="1" x14ac:dyDescent="0.25">
      <c r="A504" s="33"/>
      <c r="B504" s="33"/>
      <c r="C504" s="34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2"/>
      <c r="Q504" s="32"/>
      <c r="R504" s="32"/>
      <c r="S504" s="32"/>
    </row>
    <row r="505" spans="1:19" ht="15.75" customHeight="1" x14ac:dyDescent="0.25">
      <c r="A505" s="33"/>
      <c r="B505" s="33"/>
      <c r="C505" s="34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2"/>
      <c r="Q505" s="32"/>
      <c r="R505" s="32"/>
      <c r="S505" s="32"/>
    </row>
    <row r="506" spans="1:19" ht="15.75" customHeight="1" x14ac:dyDescent="0.25">
      <c r="A506" s="33"/>
      <c r="B506" s="33"/>
      <c r="C506" s="34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2"/>
      <c r="Q506" s="32"/>
      <c r="R506" s="32"/>
      <c r="S506" s="32"/>
    </row>
    <row r="507" spans="1:19" ht="15.75" customHeight="1" x14ac:dyDescent="0.25">
      <c r="A507" s="33"/>
      <c r="B507" s="33"/>
      <c r="C507" s="34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2"/>
      <c r="Q507" s="32"/>
      <c r="R507" s="32"/>
      <c r="S507" s="32"/>
    </row>
    <row r="508" spans="1:19" ht="15.75" customHeight="1" x14ac:dyDescent="0.25">
      <c r="A508" s="33"/>
      <c r="B508" s="33"/>
      <c r="C508" s="34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2"/>
      <c r="Q508" s="32"/>
      <c r="R508" s="32"/>
      <c r="S508" s="32"/>
    </row>
    <row r="509" spans="1:19" ht="15.75" customHeight="1" x14ac:dyDescent="0.25">
      <c r="A509" s="33"/>
      <c r="B509" s="33"/>
      <c r="C509" s="34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2"/>
      <c r="Q509" s="32"/>
      <c r="R509" s="32"/>
      <c r="S509" s="32"/>
    </row>
    <row r="510" spans="1:19" ht="15.75" customHeight="1" x14ac:dyDescent="0.25">
      <c r="A510" s="33"/>
      <c r="B510" s="33"/>
      <c r="C510" s="34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2"/>
      <c r="Q510" s="32"/>
      <c r="R510" s="32"/>
      <c r="S510" s="32"/>
    </row>
    <row r="511" spans="1:19" ht="15.75" customHeight="1" x14ac:dyDescent="0.25">
      <c r="A511" s="33"/>
      <c r="B511" s="33"/>
      <c r="C511" s="34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2"/>
      <c r="Q511" s="32"/>
      <c r="R511" s="32"/>
      <c r="S511" s="32"/>
    </row>
    <row r="512" spans="1:19" ht="15.75" customHeight="1" x14ac:dyDescent="0.25">
      <c r="A512" s="33"/>
      <c r="B512" s="33"/>
      <c r="C512" s="34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2"/>
      <c r="Q512" s="32"/>
      <c r="R512" s="32"/>
      <c r="S512" s="32"/>
    </row>
    <row r="513" spans="1:19" ht="15.75" customHeight="1" x14ac:dyDescent="0.25">
      <c r="A513" s="33"/>
      <c r="B513" s="33"/>
      <c r="C513" s="34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2"/>
      <c r="Q513" s="32"/>
      <c r="R513" s="32"/>
      <c r="S513" s="32"/>
    </row>
    <row r="514" spans="1:19" ht="15.75" customHeight="1" x14ac:dyDescent="0.25">
      <c r="A514" s="33"/>
      <c r="B514" s="33"/>
      <c r="C514" s="34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2"/>
      <c r="Q514" s="32"/>
      <c r="R514" s="32"/>
      <c r="S514" s="32"/>
    </row>
    <row r="515" spans="1:19" ht="15.75" customHeight="1" x14ac:dyDescent="0.25">
      <c r="A515" s="33"/>
      <c r="B515" s="33"/>
      <c r="C515" s="34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2"/>
      <c r="Q515" s="32"/>
      <c r="R515" s="32"/>
      <c r="S515" s="32"/>
    </row>
    <row r="516" spans="1:19" ht="15.75" customHeight="1" x14ac:dyDescent="0.25">
      <c r="A516" s="33"/>
      <c r="B516" s="33"/>
      <c r="C516" s="34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2"/>
      <c r="Q516" s="32"/>
      <c r="R516" s="32"/>
      <c r="S516" s="32"/>
    </row>
    <row r="517" spans="1:19" ht="15.75" customHeight="1" x14ac:dyDescent="0.25">
      <c r="A517" s="33"/>
      <c r="B517" s="33"/>
      <c r="C517" s="34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2"/>
      <c r="Q517" s="32"/>
      <c r="R517" s="32"/>
      <c r="S517" s="32"/>
    </row>
    <row r="518" spans="1:19" ht="15.75" customHeight="1" x14ac:dyDescent="0.25">
      <c r="A518" s="33"/>
      <c r="B518" s="33"/>
      <c r="C518" s="34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2"/>
      <c r="Q518" s="32"/>
      <c r="R518" s="32"/>
      <c r="S518" s="32"/>
    </row>
    <row r="519" spans="1:19" ht="15.75" customHeight="1" x14ac:dyDescent="0.25">
      <c r="A519" s="33"/>
      <c r="B519" s="33"/>
      <c r="C519" s="34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2"/>
      <c r="Q519" s="32"/>
      <c r="R519" s="32"/>
      <c r="S519" s="32"/>
    </row>
    <row r="520" spans="1:19" ht="15.75" customHeight="1" x14ac:dyDescent="0.25">
      <c r="A520" s="33"/>
      <c r="B520" s="33"/>
      <c r="C520" s="34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2"/>
      <c r="Q520" s="32"/>
      <c r="R520" s="32"/>
      <c r="S520" s="32"/>
    </row>
    <row r="521" spans="1:19" ht="15.75" customHeight="1" x14ac:dyDescent="0.25">
      <c r="A521" s="33"/>
      <c r="B521" s="33"/>
      <c r="C521" s="34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2"/>
      <c r="Q521" s="32"/>
      <c r="R521" s="32"/>
      <c r="S521" s="32"/>
    </row>
    <row r="522" spans="1:19" ht="15.75" customHeight="1" x14ac:dyDescent="0.25">
      <c r="A522" s="33"/>
      <c r="B522" s="33"/>
      <c r="C522" s="34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2"/>
      <c r="Q522" s="32"/>
      <c r="R522" s="32"/>
      <c r="S522" s="32"/>
    </row>
    <row r="523" spans="1:19" ht="15.75" customHeight="1" x14ac:dyDescent="0.25">
      <c r="A523" s="33"/>
      <c r="B523" s="33"/>
      <c r="C523" s="34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2"/>
      <c r="Q523" s="32"/>
      <c r="R523" s="32"/>
      <c r="S523" s="32"/>
    </row>
    <row r="524" spans="1:19" ht="15.75" customHeight="1" x14ac:dyDescent="0.25">
      <c r="A524" s="33"/>
      <c r="B524" s="33"/>
      <c r="C524" s="34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2"/>
      <c r="Q524" s="32"/>
      <c r="R524" s="32"/>
      <c r="S524" s="32"/>
    </row>
    <row r="525" spans="1:19" ht="15.75" customHeight="1" x14ac:dyDescent="0.25">
      <c r="A525" s="33"/>
      <c r="B525" s="33"/>
      <c r="C525" s="34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2"/>
      <c r="Q525" s="32"/>
      <c r="R525" s="32"/>
      <c r="S525" s="32"/>
    </row>
    <row r="526" spans="1:19" ht="15.75" customHeight="1" x14ac:dyDescent="0.25">
      <c r="A526" s="33"/>
      <c r="B526" s="33"/>
      <c r="C526" s="34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2"/>
      <c r="Q526" s="32"/>
      <c r="R526" s="32"/>
      <c r="S526" s="32"/>
    </row>
    <row r="527" spans="1:19" ht="15.75" customHeight="1" x14ac:dyDescent="0.25">
      <c r="A527" s="33"/>
      <c r="B527" s="33"/>
      <c r="C527" s="34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2"/>
      <c r="Q527" s="32"/>
      <c r="R527" s="32"/>
      <c r="S527" s="32"/>
    </row>
    <row r="528" spans="1:19" ht="15.75" customHeight="1" x14ac:dyDescent="0.25">
      <c r="A528" s="33"/>
      <c r="B528" s="33"/>
      <c r="C528" s="34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2"/>
      <c r="Q528" s="32"/>
      <c r="R528" s="32"/>
      <c r="S528" s="32"/>
    </row>
    <row r="529" spans="1:19" ht="15.75" customHeight="1" x14ac:dyDescent="0.25">
      <c r="A529" s="33"/>
      <c r="B529" s="33"/>
      <c r="C529" s="34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2"/>
      <c r="Q529" s="32"/>
      <c r="R529" s="32"/>
      <c r="S529" s="32"/>
    </row>
    <row r="530" spans="1:19" ht="15.75" customHeight="1" x14ac:dyDescent="0.25">
      <c r="A530" s="33"/>
      <c r="B530" s="33"/>
      <c r="C530" s="34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2"/>
      <c r="Q530" s="32"/>
      <c r="R530" s="32"/>
      <c r="S530" s="32"/>
    </row>
    <row r="531" spans="1:19" ht="15.75" customHeight="1" x14ac:dyDescent="0.25">
      <c r="A531" s="33"/>
      <c r="B531" s="33"/>
      <c r="C531" s="34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2"/>
      <c r="Q531" s="32"/>
      <c r="R531" s="32"/>
      <c r="S531" s="32"/>
    </row>
    <row r="532" spans="1:19" ht="15.75" customHeight="1" x14ac:dyDescent="0.25">
      <c r="A532" s="33"/>
      <c r="B532" s="33"/>
      <c r="C532" s="34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2"/>
      <c r="Q532" s="32"/>
      <c r="R532" s="32"/>
      <c r="S532" s="32"/>
    </row>
    <row r="533" spans="1:19" ht="15.75" customHeight="1" x14ac:dyDescent="0.25">
      <c r="A533" s="33"/>
      <c r="B533" s="33"/>
      <c r="C533" s="34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2"/>
      <c r="Q533" s="32"/>
      <c r="R533" s="32"/>
      <c r="S533" s="32"/>
    </row>
    <row r="534" spans="1:19" ht="15.75" customHeight="1" x14ac:dyDescent="0.25">
      <c r="A534" s="33"/>
      <c r="B534" s="33"/>
      <c r="C534" s="34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2"/>
      <c r="Q534" s="32"/>
      <c r="R534" s="32"/>
      <c r="S534" s="32"/>
    </row>
    <row r="535" spans="1:19" ht="15.75" customHeight="1" x14ac:dyDescent="0.25">
      <c r="A535" s="33"/>
      <c r="B535" s="33"/>
      <c r="C535" s="34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2"/>
      <c r="Q535" s="32"/>
      <c r="R535" s="32"/>
      <c r="S535" s="32"/>
    </row>
    <row r="536" spans="1:19" ht="15.75" customHeight="1" x14ac:dyDescent="0.25">
      <c r="A536" s="33"/>
      <c r="B536" s="33"/>
      <c r="C536" s="34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2"/>
      <c r="Q536" s="32"/>
      <c r="R536" s="32"/>
      <c r="S536" s="32"/>
    </row>
    <row r="537" spans="1:19" ht="15.75" customHeight="1" x14ac:dyDescent="0.25">
      <c r="A537" s="33"/>
      <c r="B537" s="33"/>
      <c r="C537" s="34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2"/>
      <c r="Q537" s="32"/>
      <c r="R537" s="32"/>
      <c r="S537" s="32"/>
    </row>
    <row r="538" spans="1:19" ht="15.75" customHeight="1" x14ac:dyDescent="0.25">
      <c r="A538" s="33"/>
      <c r="B538" s="33"/>
      <c r="C538" s="34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2"/>
      <c r="Q538" s="32"/>
      <c r="R538" s="32"/>
      <c r="S538" s="32"/>
    </row>
    <row r="539" spans="1:19" ht="15.75" customHeight="1" x14ac:dyDescent="0.25">
      <c r="A539" s="33"/>
      <c r="B539" s="33"/>
      <c r="C539" s="34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2"/>
      <c r="Q539" s="32"/>
      <c r="R539" s="32"/>
      <c r="S539" s="32"/>
    </row>
    <row r="540" spans="1:19" ht="15.75" customHeight="1" x14ac:dyDescent="0.25">
      <c r="A540" s="33"/>
      <c r="B540" s="33"/>
      <c r="C540" s="34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2"/>
      <c r="Q540" s="32"/>
      <c r="R540" s="32"/>
      <c r="S540" s="32"/>
    </row>
    <row r="541" spans="1:19" ht="15.75" customHeight="1" x14ac:dyDescent="0.25">
      <c r="A541" s="33"/>
      <c r="B541" s="33"/>
      <c r="C541" s="34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2"/>
      <c r="Q541" s="32"/>
      <c r="R541" s="32"/>
      <c r="S541" s="32"/>
    </row>
    <row r="542" spans="1:19" ht="15.75" customHeight="1" x14ac:dyDescent="0.25">
      <c r="A542" s="33"/>
      <c r="B542" s="33"/>
      <c r="C542" s="34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2"/>
      <c r="Q542" s="32"/>
      <c r="R542" s="32"/>
      <c r="S542" s="32"/>
    </row>
    <row r="543" spans="1:19" ht="15.75" customHeight="1" x14ac:dyDescent="0.25">
      <c r="A543" s="33"/>
      <c r="B543" s="33"/>
      <c r="C543" s="34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2"/>
      <c r="Q543" s="32"/>
      <c r="R543" s="32"/>
      <c r="S543" s="32"/>
    </row>
    <row r="544" spans="1:19" ht="15.75" customHeight="1" x14ac:dyDescent="0.25">
      <c r="A544" s="33"/>
      <c r="B544" s="33"/>
      <c r="C544" s="34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2"/>
      <c r="Q544" s="32"/>
      <c r="R544" s="32"/>
      <c r="S544" s="32"/>
    </row>
    <row r="545" spans="1:19" ht="15.75" customHeight="1" x14ac:dyDescent="0.25">
      <c r="A545" s="33"/>
      <c r="B545" s="33"/>
      <c r="C545" s="34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2"/>
      <c r="Q545" s="32"/>
      <c r="R545" s="32"/>
      <c r="S545" s="32"/>
    </row>
    <row r="546" spans="1:19" ht="15.75" customHeight="1" x14ac:dyDescent="0.25">
      <c r="A546" s="33"/>
      <c r="B546" s="33"/>
      <c r="C546" s="34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2"/>
      <c r="Q546" s="32"/>
      <c r="R546" s="32"/>
      <c r="S546" s="32"/>
    </row>
    <row r="547" spans="1:19" ht="15.75" customHeight="1" x14ac:dyDescent="0.25">
      <c r="A547" s="33"/>
      <c r="B547" s="33"/>
      <c r="C547" s="34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2"/>
      <c r="Q547" s="32"/>
      <c r="R547" s="32"/>
      <c r="S547" s="32"/>
    </row>
    <row r="548" spans="1:19" ht="15.75" customHeight="1" x14ac:dyDescent="0.25">
      <c r="A548" s="33"/>
      <c r="B548" s="33"/>
      <c r="C548" s="34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2"/>
      <c r="Q548" s="32"/>
      <c r="R548" s="32"/>
      <c r="S548" s="32"/>
    </row>
    <row r="549" spans="1:19" ht="15.75" customHeight="1" x14ac:dyDescent="0.25">
      <c r="A549" s="33"/>
      <c r="B549" s="33"/>
      <c r="C549" s="34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2"/>
      <c r="Q549" s="32"/>
      <c r="R549" s="32"/>
      <c r="S549" s="32"/>
    </row>
    <row r="550" spans="1:19" ht="15.75" customHeight="1" x14ac:dyDescent="0.25">
      <c r="A550" s="33"/>
      <c r="B550" s="33"/>
      <c r="C550" s="34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2"/>
      <c r="Q550" s="32"/>
      <c r="R550" s="32"/>
      <c r="S550" s="32"/>
    </row>
    <row r="551" spans="1:19" ht="15.75" customHeight="1" x14ac:dyDescent="0.25">
      <c r="A551" s="33"/>
      <c r="B551" s="33"/>
      <c r="C551" s="34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2"/>
      <c r="Q551" s="32"/>
      <c r="R551" s="32"/>
      <c r="S551" s="32"/>
    </row>
    <row r="552" spans="1:19" ht="15.75" customHeight="1" x14ac:dyDescent="0.25">
      <c r="A552" s="33"/>
      <c r="B552" s="33"/>
      <c r="C552" s="34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2"/>
      <c r="Q552" s="32"/>
      <c r="R552" s="32"/>
      <c r="S552" s="32"/>
    </row>
    <row r="553" spans="1:19" ht="15.75" customHeight="1" x14ac:dyDescent="0.25">
      <c r="A553" s="33"/>
      <c r="B553" s="33"/>
      <c r="C553" s="34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2"/>
      <c r="Q553" s="32"/>
      <c r="R553" s="32"/>
      <c r="S553" s="32"/>
    </row>
    <row r="554" spans="1:19" ht="15.75" customHeight="1" x14ac:dyDescent="0.25">
      <c r="A554" s="33"/>
      <c r="B554" s="33"/>
      <c r="C554" s="34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2"/>
      <c r="Q554" s="32"/>
      <c r="R554" s="32"/>
      <c r="S554" s="32"/>
    </row>
    <row r="555" spans="1:19" ht="15.75" customHeight="1" x14ac:dyDescent="0.25">
      <c r="A555" s="33"/>
      <c r="B555" s="33"/>
      <c r="C555" s="34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2"/>
      <c r="Q555" s="32"/>
      <c r="R555" s="32"/>
      <c r="S555" s="32"/>
    </row>
    <row r="556" spans="1:19" ht="15.75" customHeight="1" x14ac:dyDescent="0.25">
      <c r="A556" s="33"/>
      <c r="B556" s="33"/>
      <c r="C556" s="34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2"/>
      <c r="Q556" s="32"/>
      <c r="R556" s="32"/>
      <c r="S556" s="32"/>
    </row>
    <row r="557" spans="1:19" ht="15.75" customHeight="1" x14ac:dyDescent="0.25">
      <c r="A557" s="33"/>
      <c r="B557" s="33"/>
      <c r="C557" s="34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2"/>
      <c r="Q557" s="32"/>
      <c r="R557" s="32"/>
      <c r="S557" s="32"/>
    </row>
    <row r="558" spans="1:19" ht="15.75" customHeight="1" x14ac:dyDescent="0.25">
      <c r="A558" s="33"/>
      <c r="B558" s="33"/>
      <c r="C558" s="34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2"/>
      <c r="Q558" s="32"/>
      <c r="R558" s="32"/>
      <c r="S558" s="32"/>
    </row>
    <row r="559" spans="1:19" ht="15.75" customHeight="1" x14ac:dyDescent="0.25">
      <c r="A559" s="33"/>
      <c r="B559" s="33"/>
      <c r="C559" s="34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2"/>
      <c r="Q559" s="32"/>
      <c r="R559" s="32"/>
      <c r="S559" s="32"/>
    </row>
    <row r="560" spans="1:19" ht="15.75" customHeight="1" x14ac:dyDescent="0.25">
      <c r="A560" s="33"/>
      <c r="B560" s="33"/>
      <c r="C560" s="34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2"/>
      <c r="Q560" s="32"/>
      <c r="R560" s="32"/>
      <c r="S560" s="32"/>
    </row>
    <row r="561" spans="1:19" ht="15.75" customHeight="1" x14ac:dyDescent="0.25">
      <c r="A561" s="33"/>
      <c r="B561" s="33"/>
      <c r="C561" s="34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2"/>
      <c r="Q561" s="32"/>
      <c r="R561" s="32"/>
      <c r="S561" s="32"/>
    </row>
    <row r="562" spans="1:19" ht="15.75" customHeight="1" x14ac:dyDescent="0.25">
      <c r="A562" s="33"/>
      <c r="B562" s="33"/>
      <c r="C562" s="34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2"/>
      <c r="Q562" s="32"/>
      <c r="R562" s="32"/>
      <c r="S562" s="32"/>
    </row>
    <row r="563" spans="1:19" ht="15.75" customHeight="1" x14ac:dyDescent="0.25">
      <c r="A563" s="33"/>
      <c r="B563" s="33"/>
      <c r="C563" s="34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2"/>
      <c r="Q563" s="32"/>
      <c r="R563" s="32"/>
      <c r="S563" s="32"/>
    </row>
    <row r="564" spans="1:19" ht="15.75" customHeight="1" x14ac:dyDescent="0.25">
      <c r="A564" s="33"/>
      <c r="B564" s="33"/>
      <c r="C564" s="34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2"/>
      <c r="Q564" s="32"/>
      <c r="R564" s="32"/>
      <c r="S564" s="32"/>
    </row>
    <row r="565" spans="1:19" ht="15.75" customHeight="1" x14ac:dyDescent="0.25">
      <c r="A565" s="33"/>
      <c r="B565" s="33"/>
      <c r="C565" s="34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2"/>
      <c r="Q565" s="32"/>
      <c r="R565" s="32"/>
      <c r="S565" s="32"/>
    </row>
    <row r="566" spans="1:19" ht="15.75" customHeight="1" x14ac:dyDescent="0.25">
      <c r="A566" s="33"/>
      <c r="B566" s="33"/>
      <c r="C566" s="34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2"/>
      <c r="Q566" s="32"/>
      <c r="R566" s="32"/>
      <c r="S566" s="32"/>
    </row>
    <row r="567" spans="1:19" ht="15.75" customHeight="1" x14ac:dyDescent="0.25">
      <c r="A567" s="33"/>
      <c r="B567" s="33"/>
      <c r="C567" s="34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2"/>
      <c r="Q567" s="32"/>
      <c r="R567" s="32"/>
      <c r="S567" s="32"/>
    </row>
    <row r="568" spans="1:19" ht="15.75" customHeight="1" x14ac:dyDescent="0.25">
      <c r="A568" s="33"/>
      <c r="B568" s="33"/>
      <c r="C568" s="34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2"/>
      <c r="Q568" s="32"/>
      <c r="R568" s="32"/>
      <c r="S568" s="32"/>
    </row>
    <row r="569" spans="1:19" ht="15.75" customHeight="1" x14ac:dyDescent="0.25">
      <c r="A569" s="33"/>
      <c r="B569" s="33"/>
      <c r="C569" s="34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2"/>
      <c r="Q569" s="32"/>
      <c r="R569" s="32"/>
      <c r="S569" s="32"/>
    </row>
    <row r="570" spans="1:19" ht="15.75" customHeight="1" x14ac:dyDescent="0.25">
      <c r="A570" s="33"/>
      <c r="B570" s="33"/>
      <c r="C570" s="34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2"/>
      <c r="Q570" s="32"/>
      <c r="R570" s="32"/>
      <c r="S570" s="32"/>
    </row>
    <row r="571" spans="1:19" ht="15.75" customHeight="1" x14ac:dyDescent="0.25">
      <c r="A571" s="33"/>
      <c r="B571" s="33"/>
      <c r="C571" s="34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2"/>
      <c r="Q571" s="32"/>
      <c r="R571" s="32"/>
      <c r="S571" s="32"/>
    </row>
    <row r="572" spans="1:19" ht="15.75" customHeight="1" x14ac:dyDescent="0.25">
      <c r="A572" s="33"/>
      <c r="B572" s="33"/>
      <c r="C572" s="34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2"/>
      <c r="Q572" s="32"/>
      <c r="R572" s="32"/>
      <c r="S572" s="32"/>
    </row>
    <row r="573" spans="1:19" ht="15.75" customHeight="1" x14ac:dyDescent="0.25">
      <c r="A573" s="33"/>
      <c r="B573" s="33"/>
      <c r="C573" s="34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2"/>
      <c r="Q573" s="32"/>
      <c r="R573" s="32"/>
      <c r="S573" s="32"/>
    </row>
    <row r="574" spans="1:19" ht="15.75" customHeight="1" x14ac:dyDescent="0.25">
      <c r="A574" s="33"/>
      <c r="B574" s="33"/>
      <c r="C574" s="34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2"/>
      <c r="Q574" s="32"/>
      <c r="R574" s="32"/>
      <c r="S574" s="32"/>
    </row>
    <row r="575" spans="1:19" ht="15.75" customHeight="1" x14ac:dyDescent="0.25">
      <c r="A575" s="33"/>
      <c r="B575" s="33"/>
      <c r="C575" s="34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2"/>
      <c r="Q575" s="32"/>
      <c r="R575" s="32"/>
      <c r="S575" s="32"/>
    </row>
    <row r="576" spans="1:19" ht="15.75" customHeight="1" x14ac:dyDescent="0.25">
      <c r="A576" s="33"/>
      <c r="B576" s="33"/>
      <c r="C576" s="34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2"/>
      <c r="Q576" s="32"/>
      <c r="R576" s="32"/>
      <c r="S576" s="32"/>
    </row>
    <row r="577" spans="1:19" ht="15.75" customHeight="1" x14ac:dyDescent="0.25">
      <c r="A577" s="33"/>
      <c r="B577" s="33"/>
      <c r="C577" s="34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2"/>
      <c r="Q577" s="32"/>
      <c r="R577" s="32"/>
      <c r="S577" s="32"/>
    </row>
    <row r="578" spans="1:19" ht="15.75" customHeight="1" x14ac:dyDescent="0.25">
      <c r="A578" s="33"/>
      <c r="B578" s="33"/>
      <c r="C578" s="34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2"/>
      <c r="Q578" s="32"/>
      <c r="R578" s="32"/>
      <c r="S578" s="32"/>
    </row>
    <row r="579" spans="1:19" ht="15.75" customHeight="1" x14ac:dyDescent="0.25">
      <c r="A579" s="33"/>
      <c r="B579" s="33"/>
      <c r="C579" s="34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2"/>
      <c r="Q579" s="32"/>
      <c r="R579" s="32"/>
      <c r="S579" s="32"/>
    </row>
    <row r="580" spans="1:19" ht="15.75" customHeight="1" x14ac:dyDescent="0.25">
      <c r="A580" s="33"/>
      <c r="B580" s="33"/>
      <c r="C580" s="34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2"/>
      <c r="Q580" s="32"/>
      <c r="R580" s="32"/>
      <c r="S580" s="32"/>
    </row>
    <row r="581" spans="1:19" ht="15.75" customHeight="1" x14ac:dyDescent="0.25">
      <c r="A581" s="33"/>
      <c r="B581" s="33"/>
      <c r="C581" s="34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2"/>
      <c r="Q581" s="32"/>
      <c r="R581" s="32"/>
      <c r="S581" s="32"/>
    </row>
    <row r="582" spans="1:19" ht="15.75" customHeight="1" x14ac:dyDescent="0.25">
      <c r="A582" s="33"/>
      <c r="B582" s="33"/>
      <c r="C582" s="34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2"/>
      <c r="Q582" s="32"/>
      <c r="R582" s="32"/>
      <c r="S582" s="32"/>
    </row>
    <row r="583" spans="1:19" ht="15.75" customHeight="1" x14ac:dyDescent="0.25">
      <c r="A583" s="33"/>
      <c r="B583" s="33"/>
      <c r="C583" s="34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2"/>
      <c r="Q583" s="32"/>
      <c r="R583" s="32"/>
      <c r="S583" s="32"/>
    </row>
    <row r="584" spans="1:19" ht="15.75" customHeight="1" x14ac:dyDescent="0.25">
      <c r="A584" s="33"/>
      <c r="B584" s="33"/>
      <c r="C584" s="34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2"/>
      <c r="Q584" s="32"/>
      <c r="R584" s="32"/>
      <c r="S584" s="32"/>
    </row>
    <row r="585" spans="1:19" ht="15.75" customHeight="1" x14ac:dyDescent="0.25">
      <c r="A585" s="33"/>
      <c r="B585" s="33"/>
      <c r="C585" s="34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2"/>
      <c r="Q585" s="32"/>
      <c r="R585" s="32"/>
      <c r="S585" s="32"/>
    </row>
    <row r="586" spans="1:19" ht="15.75" customHeight="1" x14ac:dyDescent="0.25">
      <c r="A586" s="33"/>
      <c r="B586" s="33"/>
      <c r="C586" s="34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2"/>
      <c r="Q586" s="32"/>
      <c r="R586" s="32"/>
      <c r="S586" s="32"/>
    </row>
    <row r="587" spans="1:19" ht="15.75" customHeight="1" x14ac:dyDescent="0.25">
      <c r="A587" s="33"/>
      <c r="B587" s="33"/>
      <c r="C587" s="34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2"/>
      <c r="Q587" s="32"/>
      <c r="R587" s="32"/>
      <c r="S587" s="32"/>
    </row>
    <row r="588" spans="1:19" ht="15.75" customHeight="1" x14ac:dyDescent="0.25">
      <c r="A588" s="33"/>
      <c r="B588" s="33"/>
      <c r="C588" s="34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2"/>
      <c r="Q588" s="32"/>
      <c r="R588" s="32"/>
      <c r="S588" s="32"/>
    </row>
    <row r="589" spans="1:19" ht="15.75" customHeight="1" x14ac:dyDescent="0.25">
      <c r="A589" s="33"/>
      <c r="B589" s="33"/>
      <c r="C589" s="34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2"/>
      <c r="Q589" s="32"/>
      <c r="R589" s="32"/>
      <c r="S589" s="32"/>
    </row>
    <row r="590" spans="1:19" ht="15.75" customHeight="1" x14ac:dyDescent="0.25">
      <c r="A590" s="33"/>
      <c r="B590" s="33"/>
      <c r="C590" s="34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2"/>
      <c r="Q590" s="32"/>
      <c r="R590" s="32"/>
      <c r="S590" s="32"/>
    </row>
    <row r="591" spans="1:19" ht="15.75" customHeight="1" x14ac:dyDescent="0.25">
      <c r="A591" s="33"/>
      <c r="B591" s="33"/>
      <c r="C591" s="34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2"/>
      <c r="Q591" s="32"/>
      <c r="R591" s="32"/>
      <c r="S591" s="32"/>
    </row>
    <row r="592" spans="1:19" ht="15.75" customHeight="1" x14ac:dyDescent="0.25">
      <c r="A592" s="33"/>
      <c r="B592" s="33"/>
      <c r="C592" s="34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2"/>
      <c r="Q592" s="32"/>
      <c r="R592" s="32"/>
      <c r="S592" s="32"/>
    </row>
    <row r="593" spans="1:19" ht="15.75" customHeight="1" x14ac:dyDescent="0.25">
      <c r="A593" s="33"/>
      <c r="B593" s="33"/>
      <c r="C593" s="34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2"/>
      <c r="Q593" s="32"/>
      <c r="R593" s="32"/>
      <c r="S593" s="32"/>
    </row>
    <row r="594" spans="1:19" ht="15.75" customHeight="1" x14ac:dyDescent="0.25">
      <c r="A594" s="33"/>
      <c r="B594" s="33"/>
      <c r="C594" s="34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2"/>
      <c r="Q594" s="32"/>
      <c r="R594" s="32"/>
      <c r="S594" s="32"/>
    </row>
    <row r="595" spans="1:19" ht="15.75" customHeight="1" x14ac:dyDescent="0.25">
      <c r="A595" s="33"/>
      <c r="B595" s="33"/>
      <c r="C595" s="34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2"/>
      <c r="Q595" s="32"/>
      <c r="R595" s="32"/>
      <c r="S595" s="32"/>
    </row>
    <row r="596" spans="1:19" ht="15.75" customHeight="1" x14ac:dyDescent="0.25">
      <c r="A596" s="33"/>
      <c r="B596" s="33"/>
      <c r="C596" s="34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2"/>
      <c r="Q596" s="32"/>
      <c r="R596" s="32"/>
      <c r="S596" s="32"/>
    </row>
    <row r="597" spans="1:19" ht="15.75" customHeight="1" x14ac:dyDescent="0.25">
      <c r="A597" s="33"/>
      <c r="B597" s="33"/>
      <c r="C597" s="34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2"/>
      <c r="Q597" s="32"/>
      <c r="R597" s="32"/>
      <c r="S597" s="32"/>
    </row>
    <row r="598" spans="1:19" ht="15.75" customHeight="1" x14ac:dyDescent="0.25">
      <c r="A598" s="33"/>
      <c r="B598" s="33"/>
      <c r="C598" s="34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2"/>
      <c r="Q598" s="32"/>
      <c r="R598" s="32"/>
      <c r="S598" s="32"/>
    </row>
    <row r="599" spans="1:19" ht="15.75" customHeight="1" x14ac:dyDescent="0.25">
      <c r="A599" s="33"/>
      <c r="B599" s="33"/>
      <c r="C599" s="34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2"/>
      <c r="Q599" s="32"/>
      <c r="R599" s="32"/>
      <c r="S599" s="32"/>
    </row>
    <row r="600" spans="1:19" ht="15.75" customHeight="1" x14ac:dyDescent="0.25">
      <c r="A600" s="33"/>
      <c r="B600" s="33"/>
      <c r="C600" s="34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2"/>
      <c r="Q600" s="32"/>
      <c r="R600" s="32"/>
      <c r="S600" s="32"/>
    </row>
    <row r="601" spans="1:19" ht="15.75" customHeight="1" x14ac:dyDescent="0.25">
      <c r="A601" s="33"/>
      <c r="B601" s="33"/>
      <c r="C601" s="34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2"/>
      <c r="Q601" s="32"/>
      <c r="R601" s="32"/>
      <c r="S601" s="32"/>
    </row>
    <row r="602" spans="1:19" ht="15.75" customHeight="1" x14ac:dyDescent="0.25">
      <c r="A602" s="33"/>
      <c r="B602" s="33"/>
      <c r="C602" s="34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2"/>
      <c r="Q602" s="32"/>
      <c r="R602" s="32"/>
      <c r="S602" s="32"/>
    </row>
    <row r="603" spans="1:19" ht="15.75" customHeight="1" x14ac:dyDescent="0.25">
      <c r="A603" s="33"/>
      <c r="B603" s="33"/>
      <c r="C603" s="34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2"/>
      <c r="Q603" s="32"/>
      <c r="R603" s="32"/>
      <c r="S603" s="32"/>
    </row>
    <row r="604" spans="1:19" ht="15.75" customHeight="1" x14ac:dyDescent="0.25">
      <c r="A604" s="33"/>
      <c r="B604" s="33"/>
      <c r="C604" s="34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2"/>
      <c r="Q604" s="32"/>
      <c r="R604" s="32"/>
      <c r="S604" s="32"/>
    </row>
    <row r="605" spans="1:19" ht="15.75" customHeight="1" x14ac:dyDescent="0.25">
      <c r="A605" s="33"/>
      <c r="B605" s="33"/>
      <c r="C605" s="34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2"/>
      <c r="Q605" s="32"/>
      <c r="R605" s="32"/>
      <c r="S605" s="32"/>
    </row>
    <row r="606" spans="1:19" ht="15.75" customHeight="1" x14ac:dyDescent="0.25">
      <c r="A606" s="33"/>
      <c r="B606" s="33"/>
      <c r="C606" s="34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2"/>
      <c r="Q606" s="32"/>
      <c r="R606" s="32"/>
      <c r="S606" s="32"/>
    </row>
    <row r="607" spans="1:19" ht="15.75" customHeight="1" x14ac:dyDescent="0.25">
      <c r="A607" s="33"/>
      <c r="B607" s="33"/>
      <c r="C607" s="34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2"/>
      <c r="Q607" s="32"/>
      <c r="R607" s="32"/>
      <c r="S607" s="32"/>
    </row>
    <row r="608" spans="1:19" ht="15.75" customHeight="1" x14ac:dyDescent="0.25">
      <c r="A608" s="33"/>
      <c r="B608" s="33"/>
      <c r="C608" s="34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2"/>
      <c r="Q608" s="32"/>
      <c r="R608" s="32"/>
      <c r="S608" s="32"/>
    </row>
    <row r="609" spans="1:19" ht="15.75" customHeight="1" x14ac:dyDescent="0.25">
      <c r="A609" s="33"/>
      <c r="B609" s="33"/>
      <c r="C609" s="34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2"/>
      <c r="Q609" s="32"/>
      <c r="R609" s="32"/>
      <c r="S609" s="32"/>
    </row>
    <row r="610" spans="1:19" ht="15.75" customHeight="1" x14ac:dyDescent="0.25">
      <c r="A610" s="33"/>
      <c r="B610" s="33"/>
      <c r="C610" s="34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2"/>
      <c r="Q610" s="32"/>
      <c r="R610" s="32"/>
      <c r="S610" s="32"/>
    </row>
    <row r="611" spans="1:19" ht="15.75" customHeight="1" x14ac:dyDescent="0.25">
      <c r="A611" s="33"/>
      <c r="B611" s="33"/>
      <c r="C611" s="34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2"/>
      <c r="Q611" s="32"/>
      <c r="R611" s="32"/>
      <c r="S611" s="32"/>
    </row>
    <row r="612" spans="1:19" ht="15.75" customHeight="1" x14ac:dyDescent="0.25">
      <c r="A612" s="33"/>
      <c r="B612" s="33"/>
      <c r="C612" s="34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2"/>
      <c r="Q612" s="32"/>
      <c r="R612" s="32"/>
      <c r="S612" s="32"/>
    </row>
    <row r="613" spans="1:19" ht="15.75" customHeight="1" x14ac:dyDescent="0.25">
      <c r="A613" s="33"/>
      <c r="B613" s="33"/>
      <c r="C613" s="34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2"/>
      <c r="Q613" s="32"/>
      <c r="R613" s="32"/>
      <c r="S613" s="32"/>
    </row>
    <row r="614" spans="1:19" ht="15.75" customHeight="1" x14ac:dyDescent="0.25">
      <c r="A614" s="33"/>
      <c r="B614" s="33"/>
      <c r="C614" s="34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2"/>
      <c r="Q614" s="32"/>
      <c r="R614" s="32"/>
      <c r="S614" s="32"/>
    </row>
    <row r="615" spans="1:19" ht="15.75" customHeight="1" x14ac:dyDescent="0.25">
      <c r="A615" s="33"/>
      <c r="B615" s="33"/>
      <c r="C615" s="34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2"/>
      <c r="Q615" s="32"/>
      <c r="R615" s="32"/>
      <c r="S615" s="32"/>
    </row>
    <row r="616" spans="1:19" ht="15.75" customHeight="1" x14ac:dyDescent="0.25">
      <c r="A616" s="33"/>
      <c r="B616" s="33"/>
      <c r="C616" s="34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2"/>
      <c r="Q616" s="32"/>
      <c r="R616" s="32"/>
      <c r="S616" s="32"/>
    </row>
    <row r="617" spans="1:19" ht="15.75" customHeight="1" x14ac:dyDescent="0.25">
      <c r="A617" s="33"/>
      <c r="B617" s="33"/>
      <c r="C617" s="34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2"/>
      <c r="Q617" s="32"/>
      <c r="R617" s="32"/>
      <c r="S617" s="32"/>
    </row>
    <row r="618" spans="1:19" ht="15.75" customHeight="1" x14ac:dyDescent="0.25">
      <c r="A618" s="33"/>
      <c r="B618" s="33"/>
      <c r="C618" s="34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2"/>
      <c r="Q618" s="32"/>
      <c r="R618" s="32"/>
      <c r="S618" s="32"/>
    </row>
    <row r="619" spans="1:19" ht="15.75" customHeight="1" x14ac:dyDescent="0.25">
      <c r="A619" s="33"/>
      <c r="B619" s="33"/>
      <c r="C619" s="34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2"/>
      <c r="Q619" s="32"/>
      <c r="R619" s="32"/>
      <c r="S619" s="32"/>
    </row>
    <row r="620" spans="1:19" ht="15.75" customHeight="1" x14ac:dyDescent="0.25">
      <c r="A620" s="33"/>
      <c r="B620" s="33"/>
      <c r="C620" s="34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2"/>
      <c r="Q620" s="32"/>
      <c r="R620" s="32"/>
      <c r="S620" s="32"/>
    </row>
    <row r="621" spans="1:19" ht="15.75" customHeight="1" x14ac:dyDescent="0.25">
      <c r="A621" s="33"/>
      <c r="B621" s="33"/>
      <c r="C621" s="34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2"/>
      <c r="Q621" s="32"/>
      <c r="R621" s="32"/>
      <c r="S621" s="32"/>
    </row>
    <row r="622" spans="1:19" ht="15.75" customHeight="1" x14ac:dyDescent="0.25">
      <c r="A622" s="33"/>
      <c r="B622" s="33"/>
      <c r="C622" s="34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2"/>
      <c r="Q622" s="32"/>
      <c r="R622" s="32"/>
      <c r="S622" s="32"/>
    </row>
    <row r="623" spans="1:19" ht="15.75" customHeight="1" x14ac:dyDescent="0.25">
      <c r="A623" s="33"/>
      <c r="B623" s="33"/>
      <c r="C623" s="34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2"/>
      <c r="Q623" s="32"/>
      <c r="R623" s="32"/>
      <c r="S623" s="32"/>
    </row>
    <row r="624" spans="1:19" ht="15.75" customHeight="1" x14ac:dyDescent="0.25">
      <c r="A624" s="33"/>
      <c r="B624" s="33"/>
      <c r="C624" s="34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2"/>
      <c r="Q624" s="32"/>
      <c r="R624" s="32"/>
      <c r="S624" s="32"/>
    </row>
    <row r="625" spans="1:19" ht="15.75" customHeight="1" x14ac:dyDescent="0.25">
      <c r="A625" s="33"/>
      <c r="B625" s="33"/>
      <c r="C625" s="34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2"/>
      <c r="Q625" s="32"/>
      <c r="R625" s="32"/>
      <c r="S625" s="32"/>
    </row>
    <row r="626" spans="1:19" ht="15.75" customHeight="1" x14ac:dyDescent="0.25">
      <c r="A626" s="33"/>
      <c r="B626" s="33"/>
      <c r="C626" s="34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2"/>
      <c r="Q626" s="32"/>
      <c r="R626" s="32"/>
      <c r="S626" s="32"/>
    </row>
    <row r="627" spans="1:19" ht="15.75" customHeight="1" x14ac:dyDescent="0.25">
      <c r="A627" s="33"/>
      <c r="B627" s="33"/>
      <c r="C627" s="34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2"/>
      <c r="Q627" s="32"/>
      <c r="R627" s="32"/>
      <c r="S627" s="32"/>
    </row>
    <row r="628" spans="1:19" ht="15.75" customHeight="1" x14ac:dyDescent="0.25">
      <c r="A628" s="33"/>
      <c r="B628" s="33"/>
      <c r="C628" s="34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2"/>
      <c r="Q628" s="32"/>
      <c r="R628" s="32"/>
      <c r="S628" s="32"/>
    </row>
    <row r="629" spans="1:19" ht="15.75" customHeight="1" x14ac:dyDescent="0.25">
      <c r="A629" s="33"/>
      <c r="B629" s="33"/>
      <c r="C629" s="34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2"/>
      <c r="Q629" s="32"/>
      <c r="R629" s="32"/>
      <c r="S629" s="32"/>
    </row>
    <row r="630" spans="1:19" ht="15.75" customHeight="1" x14ac:dyDescent="0.25">
      <c r="A630" s="33"/>
      <c r="B630" s="33"/>
      <c r="C630" s="34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2"/>
      <c r="Q630" s="32"/>
      <c r="R630" s="32"/>
      <c r="S630" s="32"/>
    </row>
    <row r="631" spans="1:19" ht="15.75" customHeight="1" x14ac:dyDescent="0.25">
      <c r="A631" s="33"/>
      <c r="B631" s="33"/>
      <c r="C631" s="34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2"/>
      <c r="Q631" s="32"/>
      <c r="R631" s="32"/>
      <c r="S631" s="32"/>
    </row>
    <row r="632" spans="1:19" ht="15.75" customHeight="1" x14ac:dyDescent="0.25">
      <c r="A632" s="33"/>
      <c r="B632" s="33"/>
      <c r="C632" s="34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2"/>
      <c r="Q632" s="32"/>
      <c r="R632" s="32"/>
      <c r="S632" s="32"/>
    </row>
    <row r="633" spans="1:19" ht="15.75" customHeight="1" x14ac:dyDescent="0.25">
      <c r="A633" s="33"/>
      <c r="B633" s="33"/>
      <c r="C633" s="34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2"/>
      <c r="Q633" s="32"/>
      <c r="R633" s="32"/>
      <c r="S633" s="32"/>
    </row>
    <row r="634" spans="1:19" ht="15.75" customHeight="1" x14ac:dyDescent="0.25">
      <c r="A634" s="33"/>
      <c r="B634" s="33"/>
      <c r="C634" s="34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2"/>
      <c r="Q634" s="32"/>
      <c r="R634" s="32"/>
      <c r="S634" s="32"/>
    </row>
    <row r="635" spans="1:19" ht="15.75" customHeight="1" x14ac:dyDescent="0.25">
      <c r="A635" s="33"/>
      <c r="B635" s="33"/>
      <c r="C635" s="34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2"/>
      <c r="Q635" s="32"/>
      <c r="R635" s="32"/>
      <c r="S635" s="32"/>
    </row>
    <row r="636" spans="1:19" ht="15.75" customHeight="1" x14ac:dyDescent="0.25">
      <c r="A636" s="33"/>
      <c r="B636" s="33"/>
      <c r="C636" s="34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2"/>
      <c r="Q636" s="32"/>
      <c r="R636" s="32"/>
      <c r="S636" s="32"/>
    </row>
    <row r="637" spans="1:19" ht="15.75" customHeight="1" x14ac:dyDescent="0.25">
      <c r="A637" s="33"/>
      <c r="B637" s="33"/>
      <c r="C637" s="34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2"/>
      <c r="Q637" s="32"/>
      <c r="R637" s="32"/>
      <c r="S637" s="32"/>
    </row>
    <row r="638" spans="1:19" ht="15.75" customHeight="1" x14ac:dyDescent="0.25">
      <c r="A638" s="33"/>
      <c r="B638" s="33"/>
      <c r="C638" s="34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2"/>
      <c r="Q638" s="32"/>
      <c r="R638" s="32"/>
      <c r="S638" s="32"/>
    </row>
    <row r="639" spans="1:19" ht="15.75" customHeight="1" x14ac:dyDescent="0.25">
      <c r="A639" s="33"/>
      <c r="B639" s="33"/>
      <c r="C639" s="34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2"/>
      <c r="Q639" s="32"/>
      <c r="R639" s="32"/>
      <c r="S639" s="32"/>
    </row>
    <row r="640" spans="1:19" ht="15.75" customHeight="1" x14ac:dyDescent="0.25">
      <c r="A640" s="33"/>
      <c r="B640" s="33"/>
      <c r="C640" s="34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2"/>
      <c r="Q640" s="32"/>
      <c r="R640" s="32"/>
      <c r="S640" s="32"/>
    </row>
    <row r="641" spans="1:19" ht="15.75" customHeight="1" x14ac:dyDescent="0.25">
      <c r="A641" s="33"/>
      <c r="B641" s="33"/>
      <c r="C641" s="34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2"/>
      <c r="Q641" s="32"/>
      <c r="R641" s="32"/>
      <c r="S641" s="32"/>
    </row>
    <row r="642" spans="1:19" ht="15.75" customHeight="1" x14ac:dyDescent="0.25">
      <c r="A642" s="33"/>
      <c r="B642" s="33"/>
      <c r="C642" s="34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2"/>
      <c r="Q642" s="32"/>
      <c r="R642" s="32"/>
      <c r="S642" s="32"/>
    </row>
    <row r="643" spans="1:19" ht="15.75" customHeight="1" x14ac:dyDescent="0.25">
      <c r="A643" s="33"/>
      <c r="B643" s="33"/>
      <c r="C643" s="34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2"/>
      <c r="Q643" s="32"/>
      <c r="R643" s="32"/>
      <c r="S643" s="32"/>
    </row>
    <row r="644" spans="1:19" ht="15.75" customHeight="1" x14ac:dyDescent="0.25">
      <c r="A644" s="33"/>
      <c r="B644" s="33"/>
      <c r="C644" s="34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2"/>
      <c r="Q644" s="32"/>
      <c r="R644" s="32"/>
      <c r="S644" s="32"/>
    </row>
    <row r="645" spans="1:19" ht="15.75" customHeight="1" x14ac:dyDescent="0.25">
      <c r="A645" s="33"/>
      <c r="B645" s="33"/>
      <c r="C645" s="34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2"/>
      <c r="Q645" s="32"/>
      <c r="R645" s="32"/>
      <c r="S645" s="32"/>
    </row>
    <row r="646" spans="1:19" ht="15.75" customHeight="1" x14ac:dyDescent="0.25">
      <c r="A646" s="33"/>
      <c r="B646" s="33"/>
      <c r="C646" s="34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2"/>
      <c r="Q646" s="32"/>
      <c r="R646" s="32"/>
      <c r="S646" s="32"/>
    </row>
    <row r="647" spans="1:19" ht="15.75" customHeight="1" x14ac:dyDescent="0.25">
      <c r="A647" s="33"/>
      <c r="B647" s="33"/>
      <c r="C647" s="34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2"/>
      <c r="Q647" s="32"/>
      <c r="R647" s="32"/>
      <c r="S647" s="32"/>
    </row>
    <row r="648" spans="1:19" ht="15.75" customHeight="1" x14ac:dyDescent="0.25">
      <c r="A648" s="33"/>
      <c r="B648" s="33"/>
      <c r="C648" s="34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2"/>
      <c r="Q648" s="32"/>
      <c r="R648" s="32"/>
      <c r="S648" s="32"/>
    </row>
    <row r="649" spans="1:19" ht="15.75" customHeight="1" x14ac:dyDescent="0.25">
      <c r="A649" s="33"/>
      <c r="B649" s="33"/>
      <c r="C649" s="34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2"/>
      <c r="Q649" s="32"/>
      <c r="R649" s="32"/>
      <c r="S649" s="32"/>
    </row>
    <row r="650" spans="1:19" ht="15.75" customHeight="1" x14ac:dyDescent="0.25">
      <c r="A650" s="33"/>
      <c r="B650" s="33"/>
      <c r="C650" s="34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2"/>
      <c r="Q650" s="32"/>
      <c r="R650" s="32"/>
      <c r="S650" s="32"/>
    </row>
    <row r="651" spans="1:19" ht="15.75" customHeight="1" x14ac:dyDescent="0.25">
      <c r="A651" s="33"/>
      <c r="B651" s="33"/>
      <c r="C651" s="34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2"/>
      <c r="Q651" s="32"/>
      <c r="R651" s="32"/>
      <c r="S651" s="32"/>
    </row>
    <row r="652" spans="1:19" ht="15.75" customHeight="1" x14ac:dyDescent="0.25">
      <c r="A652" s="33"/>
      <c r="B652" s="33"/>
      <c r="C652" s="34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2"/>
      <c r="Q652" s="32"/>
      <c r="R652" s="32"/>
      <c r="S652" s="32"/>
    </row>
    <row r="653" spans="1:19" ht="15.75" customHeight="1" x14ac:dyDescent="0.25">
      <c r="A653" s="33"/>
      <c r="B653" s="33"/>
      <c r="C653" s="34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2"/>
      <c r="Q653" s="32"/>
      <c r="R653" s="32"/>
      <c r="S653" s="32"/>
    </row>
    <row r="654" spans="1:19" ht="15.75" customHeight="1" x14ac:dyDescent="0.25">
      <c r="A654" s="33"/>
      <c r="B654" s="33"/>
      <c r="C654" s="34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2"/>
      <c r="Q654" s="32"/>
      <c r="R654" s="32"/>
      <c r="S654" s="32"/>
    </row>
    <row r="655" spans="1:19" ht="15.75" customHeight="1" x14ac:dyDescent="0.25">
      <c r="A655" s="33"/>
      <c r="B655" s="33"/>
      <c r="C655" s="34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2"/>
      <c r="Q655" s="32"/>
      <c r="R655" s="32"/>
      <c r="S655" s="32"/>
    </row>
    <row r="656" spans="1:19" ht="15.75" customHeight="1" x14ac:dyDescent="0.25">
      <c r="A656" s="33"/>
      <c r="B656" s="33"/>
      <c r="C656" s="34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2"/>
      <c r="Q656" s="32"/>
      <c r="R656" s="32"/>
      <c r="S656" s="32"/>
    </row>
    <row r="657" spans="1:19" ht="15.75" customHeight="1" x14ac:dyDescent="0.25">
      <c r="A657" s="33"/>
      <c r="B657" s="33"/>
      <c r="C657" s="34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2"/>
      <c r="Q657" s="32"/>
      <c r="R657" s="32"/>
      <c r="S657" s="32"/>
    </row>
    <row r="658" spans="1:19" ht="15.75" customHeight="1" x14ac:dyDescent="0.25">
      <c r="A658" s="33"/>
      <c r="B658" s="33"/>
      <c r="C658" s="34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2"/>
      <c r="Q658" s="32"/>
      <c r="R658" s="32"/>
      <c r="S658" s="32"/>
    </row>
    <row r="659" spans="1:19" ht="15.75" customHeight="1" x14ac:dyDescent="0.25">
      <c r="A659" s="33"/>
      <c r="B659" s="33"/>
      <c r="C659" s="34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2"/>
      <c r="Q659" s="32"/>
      <c r="R659" s="32"/>
      <c r="S659" s="32"/>
    </row>
    <row r="660" spans="1:19" ht="15.75" customHeight="1" x14ac:dyDescent="0.25">
      <c r="A660" s="33"/>
      <c r="B660" s="33"/>
      <c r="C660" s="34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2"/>
      <c r="Q660" s="32"/>
      <c r="R660" s="32"/>
      <c r="S660" s="32"/>
    </row>
    <row r="661" spans="1:19" ht="15.75" customHeight="1" x14ac:dyDescent="0.25">
      <c r="A661" s="33"/>
      <c r="B661" s="33"/>
      <c r="C661" s="34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2"/>
      <c r="Q661" s="32"/>
      <c r="R661" s="32"/>
      <c r="S661" s="32"/>
    </row>
    <row r="662" spans="1:19" ht="15.75" customHeight="1" x14ac:dyDescent="0.25">
      <c r="A662" s="33"/>
      <c r="B662" s="33"/>
      <c r="C662" s="34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2"/>
      <c r="Q662" s="32"/>
      <c r="R662" s="32"/>
      <c r="S662" s="32"/>
    </row>
    <row r="663" spans="1:19" ht="15.75" customHeight="1" x14ac:dyDescent="0.25">
      <c r="A663" s="33"/>
      <c r="B663" s="33"/>
      <c r="C663" s="34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2"/>
      <c r="Q663" s="32"/>
      <c r="R663" s="32"/>
      <c r="S663" s="32"/>
    </row>
    <row r="664" spans="1:19" ht="15.75" customHeight="1" x14ac:dyDescent="0.25">
      <c r="A664" s="33"/>
      <c r="B664" s="33"/>
      <c r="C664" s="34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2"/>
      <c r="Q664" s="32"/>
      <c r="R664" s="32"/>
      <c r="S664" s="32"/>
    </row>
    <row r="665" spans="1:19" ht="15.75" customHeight="1" x14ac:dyDescent="0.25">
      <c r="A665" s="33"/>
      <c r="B665" s="33"/>
      <c r="C665" s="34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2"/>
      <c r="Q665" s="32"/>
      <c r="R665" s="32"/>
      <c r="S665" s="32"/>
    </row>
    <row r="666" spans="1:19" ht="15.75" customHeight="1" x14ac:dyDescent="0.25">
      <c r="A666" s="33"/>
      <c r="B666" s="33"/>
      <c r="C666" s="34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2"/>
      <c r="Q666" s="32"/>
      <c r="R666" s="32"/>
      <c r="S666" s="32"/>
    </row>
    <row r="667" spans="1:19" ht="15.75" customHeight="1" x14ac:dyDescent="0.25">
      <c r="A667" s="33"/>
      <c r="B667" s="33"/>
      <c r="C667" s="34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2"/>
      <c r="Q667" s="32"/>
      <c r="R667" s="32"/>
      <c r="S667" s="32"/>
    </row>
    <row r="668" spans="1:19" ht="15.75" customHeight="1" x14ac:dyDescent="0.25">
      <c r="A668" s="33"/>
      <c r="B668" s="33"/>
      <c r="C668" s="34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2"/>
      <c r="Q668" s="32"/>
      <c r="R668" s="32"/>
      <c r="S668" s="32"/>
    </row>
    <row r="669" spans="1:19" ht="15.75" customHeight="1" x14ac:dyDescent="0.25">
      <c r="A669" s="33"/>
      <c r="B669" s="33"/>
      <c r="C669" s="34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2"/>
      <c r="Q669" s="32"/>
      <c r="R669" s="32"/>
      <c r="S669" s="32"/>
    </row>
    <row r="670" spans="1:19" ht="15.75" customHeight="1" x14ac:dyDescent="0.25">
      <c r="A670" s="33"/>
      <c r="B670" s="33"/>
      <c r="C670" s="34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2"/>
      <c r="Q670" s="32"/>
      <c r="R670" s="32"/>
      <c r="S670" s="32"/>
    </row>
    <row r="671" spans="1:19" ht="15.75" customHeight="1" x14ac:dyDescent="0.25">
      <c r="A671" s="33"/>
      <c r="B671" s="33"/>
      <c r="C671" s="34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2"/>
      <c r="Q671" s="32"/>
      <c r="R671" s="32"/>
      <c r="S671" s="32"/>
    </row>
    <row r="672" spans="1:19" ht="15.75" customHeight="1" x14ac:dyDescent="0.25">
      <c r="A672" s="33"/>
      <c r="B672" s="33"/>
      <c r="C672" s="34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2"/>
      <c r="Q672" s="32"/>
      <c r="R672" s="32"/>
      <c r="S672" s="32"/>
    </row>
    <row r="673" spans="1:19" ht="15.75" customHeight="1" x14ac:dyDescent="0.25">
      <c r="A673" s="33"/>
      <c r="B673" s="33"/>
      <c r="C673" s="34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2"/>
      <c r="Q673" s="32"/>
      <c r="R673" s="32"/>
      <c r="S673" s="32"/>
    </row>
    <row r="674" spans="1:19" ht="15.75" customHeight="1" x14ac:dyDescent="0.25">
      <c r="A674" s="33"/>
      <c r="B674" s="33"/>
      <c r="C674" s="34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2"/>
      <c r="Q674" s="32"/>
      <c r="R674" s="32"/>
      <c r="S674" s="32"/>
    </row>
    <row r="675" spans="1:19" ht="15.75" customHeight="1" x14ac:dyDescent="0.25">
      <c r="A675" s="33"/>
      <c r="B675" s="33"/>
      <c r="C675" s="34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2"/>
      <c r="Q675" s="32"/>
      <c r="R675" s="32"/>
      <c r="S675" s="32"/>
    </row>
    <row r="676" spans="1:19" ht="15.75" customHeight="1" x14ac:dyDescent="0.25">
      <c r="A676" s="33"/>
      <c r="B676" s="33"/>
      <c r="C676" s="34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2"/>
      <c r="Q676" s="32"/>
      <c r="R676" s="32"/>
      <c r="S676" s="32"/>
    </row>
    <row r="677" spans="1:19" ht="15.75" customHeight="1" x14ac:dyDescent="0.25">
      <c r="A677" s="33"/>
      <c r="B677" s="33"/>
      <c r="C677" s="34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2"/>
      <c r="Q677" s="32"/>
      <c r="R677" s="32"/>
      <c r="S677" s="32"/>
    </row>
    <row r="678" spans="1:19" ht="15.75" customHeight="1" x14ac:dyDescent="0.25">
      <c r="A678" s="33"/>
      <c r="B678" s="33"/>
      <c r="C678" s="34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2"/>
      <c r="Q678" s="32"/>
      <c r="R678" s="32"/>
      <c r="S678" s="32"/>
    </row>
    <row r="679" spans="1:19" ht="15.75" customHeight="1" x14ac:dyDescent="0.25">
      <c r="A679" s="33"/>
      <c r="B679" s="33"/>
      <c r="C679" s="34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2"/>
      <c r="Q679" s="32"/>
      <c r="R679" s="32"/>
      <c r="S679" s="32"/>
    </row>
    <row r="680" spans="1:19" ht="15.75" customHeight="1" x14ac:dyDescent="0.25">
      <c r="A680" s="33"/>
      <c r="B680" s="33"/>
      <c r="C680" s="34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2"/>
      <c r="Q680" s="32"/>
      <c r="R680" s="32"/>
      <c r="S680" s="32"/>
    </row>
    <row r="681" spans="1:19" ht="15.75" customHeight="1" x14ac:dyDescent="0.25">
      <c r="A681" s="33"/>
      <c r="B681" s="33"/>
      <c r="C681" s="34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2"/>
      <c r="Q681" s="32"/>
      <c r="R681" s="32"/>
      <c r="S681" s="32"/>
    </row>
    <row r="682" spans="1:19" ht="15.75" customHeight="1" x14ac:dyDescent="0.25">
      <c r="A682" s="33"/>
      <c r="B682" s="33"/>
      <c r="C682" s="34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2"/>
      <c r="Q682" s="32"/>
      <c r="R682" s="32"/>
      <c r="S682" s="32"/>
    </row>
    <row r="683" spans="1:19" ht="15.75" customHeight="1" x14ac:dyDescent="0.25">
      <c r="A683" s="33"/>
      <c r="B683" s="33"/>
      <c r="C683" s="34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2"/>
      <c r="Q683" s="32"/>
      <c r="R683" s="32"/>
      <c r="S683" s="32"/>
    </row>
    <row r="684" spans="1:19" ht="15.75" customHeight="1" x14ac:dyDescent="0.25">
      <c r="A684" s="33"/>
      <c r="B684" s="33"/>
      <c r="C684" s="34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2"/>
      <c r="Q684" s="32"/>
      <c r="R684" s="32"/>
      <c r="S684" s="32"/>
    </row>
    <row r="685" spans="1:19" ht="15.75" customHeight="1" x14ac:dyDescent="0.25">
      <c r="A685" s="33"/>
      <c r="B685" s="33"/>
      <c r="C685" s="34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2"/>
      <c r="Q685" s="32"/>
      <c r="R685" s="32"/>
      <c r="S685" s="32"/>
    </row>
    <row r="686" spans="1:19" ht="15.75" customHeight="1" x14ac:dyDescent="0.25">
      <c r="A686" s="33"/>
      <c r="B686" s="33"/>
      <c r="C686" s="34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2"/>
      <c r="Q686" s="32"/>
      <c r="R686" s="32"/>
      <c r="S686" s="32"/>
    </row>
    <row r="687" spans="1:19" ht="15.75" customHeight="1" x14ac:dyDescent="0.25">
      <c r="A687" s="33"/>
      <c r="B687" s="33"/>
      <c r="C687" s="34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2"/>
      <c r="Q687" s="32"/>
      <c r="R687" s="32"/>
      <c r="S687" s="32"/>
    </row>
    <row r="688" spans="1:19" ht="15.75" customHeight="1" x14ac:dyDescent="0.25">
      <c r="A688" s="33"/>
      <c r="B688" s="33"/>
      <c r="C688" s="34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2"/>
      <c r="Q688" s="32"/>
      <c r="R688" s="32"/>
      <c r="S688" s="32"/>
    </row>
    <row r="689" spans="1:19" ht="15.75" customHeight="1" x14ac:dyDescent="0.25">
      <c r="A689" s="33"/>
      <c r="B689" s="33"/>
      <c r="C689" s="34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2"/>
      <c r="Q689" s="32"/>
      <c r="R689" s="32"/>
      <c r="S689" s="32"/>
    </row>
    <row r="690" spans="1:19" ht="15.75" customHeight="1" x14ac:dyDescent="0.25">
      <c r="A690" s="33"/>
      <c r="B690" s="33"/>
      <c r="C690" s="34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2"/>
      <c r="Q690" s="32"/>
      <c r="R690" s="32"/>
      <c r="S690" s="32"/>
    </row>
    <row r="691" spans="1:19" ht="15.75" customHeight="1" x14ac:dyDescent="0.25">
      <c r="A691" s="33"/>
      <c r="B691" s="33"/>
      <c r="C691" s="34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2"/>
      <c r="Q691" s="32"/>
      <c r="R691" s="32"/>
      <c r="S691" s="32"/>
    </row>
    <row r="692" spans="1:19" ht="15.75" customHeight="1" x14ac:dyDescent="0.25">
      <c r="A692" s="33"/>
      <c r="B692" s="33"/>
      <c r="C692" s="34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2"/>
      <c r="Q692" s="32"/>
      <c r="R692" s="32"/>
      <c r="S692" s="32"/>
    </row>
    <row r="693" spans="1:19" ht="15.75" customHeight="1" x14ac:dyDescent="0.25">
      <c r="A693" s="33"/>
      <c r="B693" s="33"/>
      <c r="C693" s="34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2"/>
      <c r="Q693" s="32"/>
      <c r="R693" s="32"/>
      <c r="S693" s="32"/>
    </row>
    <row r="694" spans="1:19" ht="15.75" customHeight="1" x14ac:dyDescent="0.25">
      <c r="A694" s="33"/>
      <c r="B694" s="33"/>
      <c r="C694" s="34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2"/>
      <c r="Q694" s="32"/>
      <c r="R694" s="32"/>
      <c r="S694" s="32"/>
    </row>
    <row r="695" spans="1:19" ht="15.75" customHeight="1" x14ac:dyDescent="0.25">
      <c r="A695" s="33"/>
      <c r="B695" s="33"/>
      <c r="C695" s="34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2"/>
      <c r="Q695" s="32"/>
      <c r="R695" s="32"/>
      <c r="S695" s="32"/>
    </row>
    <row r="696" spans="1:19" ht="15.75" customHeight="1" x14ac:dyDescent="0.25">
      <c r="A696" s="33"/>
      <c r="B696" s="33"/>
      <c r="C696" s="34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2"/>
      <c r="Q696" s="32"/>
      <c r="R696" s="32"/>
      <c r="S696" s="32"/>
    </row>
    <row r="697" spans="1:19" ht="15.75" customHeight="1" x14ac:dyDescent="0.25">
      <c r="A697" s="33"/>
      <c r="B697" s="33"/>
      <c r="C697" s="34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2"/>
      <c r="Q697" s="32"/>
      <c r="R697" s="32"/>
      <c r="S697" s="32"/>
    </row>
    <row r="698" spans="1:19" ht="15.75" customHeight="1" x14ac:dyDescent="0.25">
      <c r="A698" s="33"/>
      <c r="B698" s="33"/>
      <c r="C698" s="34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2"/>
      <c r="Q698" s="32"/>
      <c r="R698" s="32"/>
      <c r="S698" s="32"/>
    </row>
    <row r="699" spans="1:19" ht="15.75" customHeight="1" x14ac:dyDescent="0.25">
      <c r="A699" s="33"/>
      <c r="B699" s="33"/>
      <c r="C699" s="34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2"/>
      <c r="Q699" s="32"/>
      <c r="R699" s="32"/>
      <c r="S699" s="32"/>
    </row>
    <row r="700" spans="1:19" ht="15.75" customHeight="1" x14ac:dyDescent="0.25">
      <c r="A700" s="33"/>
      <c r="B700" s="33"/>
      <c r="C700" s="34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2"/>
      <c r="Q700" s="32"/>
      <c r="R700" s="32"/>
      <c r="S700" s="32"/>
    </row>
    <row r="701" spans="1:19" ht="15.75" customHeight="1" x14ac:dyDescent="0.25">
      <c r="A701" s="33"/>
      <c r="B701" s="33"/>
      <c r="C701" s="34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2"/>
      <c r="Q701" s="32"/>
      <c r="R701" s="32"/>
      <c r="S701" s="32"/>
    </row>
    <row r="702" spans="1:19" ht="15.75" customHeight="1" x14ac:dyDescent="0.25">
      <c r="A702" s="33"/>
      <c r="B702" s="33"/>
      <c r="C702" s="34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2"/>
      <c r="Q702" s="32"/>
      <c r="R702" s="32"/>
      <c r="S702" s="32"/>
    </row>
    <row r="703" spans="1:19" ht="15.75" customHeight="1" x14ac:dyDescent="0.25">
      <c r="A703" s="33"/>
      <c r="B703" s="33"/>
      <c r="C703" s="34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2"/>
      <c r="Q703" s="32"/>
      <c r="R703" s="32"/>
      <c r="S703" s="32"/>
    </row>
    <row r="704" spans="1:19" ht="15.75" customHeight="1" x14ac:dyDescent="0.25">
      <c r="A704" s="33"/>
      <c r="B704" s="33"/>
      <c r="C704" s="34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2"/>
      <c r="Q704" s="32"/>
      <c r="R704" s="32"/>
      <c r="S704" s="32"/>
    </row>
    <row r="705" spans="1:19" ht="15.75" customHeight="1" x14ac:dyDescent="0.25">
      <c r="A705" s="33"/>
      <c r="B705" s="33"/>
      <c r="C705" s="34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2"/>
      <c r="Q705" s="32"/>
      <c r="R705" s="32"/>
      <c r="S705" s="32"/>
    </row>
    <row r="706" spans="1:19" ht="15.75" customHeight="1" x14ac:dyDescent="0.25">
      <c r="A706" s="33"/>
      <c r="B706" s="33"/>
      <c r="C706" s="34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2"/>
      <c r="Q706" s="32"/>
      <c r="R706" s="32"/>
      <c r="S706" s="32"/>
    </row>
    <row r="707" spans="1:19" ht="15.75" customHeight="1" x14ac:dyDescent="0.25">
      <c r="A707" s="33"/>
      <c r="B707" s="33"/>
      <c r="C707" s="34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2"/>
      <c r="Q707" s="32"/>
      <c r="R707" s="32"/>
      <c r="S707" s="32"/>
    </row>
    <row r="708" spans="1:19" ht="15.75" customHeight="1" x14ac:dyDescent="0.25">
      <c r="A708" s="33"/>
      <c r="B708" s="33"/>
      <c r="C708" s="34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2"/>
      <c r="Q708" s="32"/>
      <c r="R708" s="32"/>
      <c r="S708" s="32"/>
    </row>
    <row r="709" spans="1:19" ht="15.75" customHeight="1" x14ac:dyDescent="0.25">
      <c r="A709" s="33"/>
      <c r="B709" s="33"/>
      <c r="C709" s="34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2"/>
      <c r="Q709" s="32"/>
      <c r="R709" s="32"/>
      <c r="S709" s="32"/>
    </row>
    <row r="710" spans="1:19" ht="15.75" customHeight="1" x14ac:dyDescent="0.25">
      <c r="A710" s="33"/>
      <c r="B710" s="33"/>
      <c r="C710" s="34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2"/>
      <c r="Q710" s="32"/>
      <c r="R710" s="32"/>
      <c r="S710" s="32"/>
    </row>
    <row r="711" spans="1:19" ht="15.75" customHeight="1" x14ac:dyDescent="0.25">
      <c r="A711" s="33"/>
      <c r="B711" s="33"/>
      <c r="C711" s="34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2"/>
      <c r="Q711" s="32"/>
      <c r="R711" s="32"/>
      <c r="S711" s="32"/>
    </row>
    <row r="712" spans="1:19" ht="15.75" customHeight="1" x14ac:dyDescent="0.25">
      <c r="A712" s="33"/>
      <c r="B712" s="33"/>
      <c r="C712" s="34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2"/>
      <c r="Q712" s="32"/>
      <c r="R712" s="32"/>
      <c r="S712" s="32"/>
    </row>
    <row r="713" spans="1:19" ht="15.75" customHeight="1" x14ac:dyDescent="0.25">
      <c r="A713" s="33"/>
      <c r="B713" s="33"/>
      <c r="C713" s="34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2"/>
      <c r="Q713" s="32"/>
      <c r="R713" s="32"/>
      <c r="S713" s="32"/>
    </row>
    <row r="714" spans="1:19" ht="15.75" customHeight="1" x14ac:dyDescent="0.25">
      <c r="A714" s="33"/>
      <c r="B714" s="33"/>
      <c r="C714" s="34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2"/>
      <c r="Q714" s="32"/>
      <c r="R714" s="32"/>
      <c r="S714" s="32"/>
    </row>
    <row r="715" spans="1:19" ht="15.75" customHeight="1" x14ac:dyDescent="0.25">
      <c r="A715" s="33"/>
      <c r="B715" s="33"/>
      <c r="C715" s="34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2"/>
      <c r="Q715" s="32"/>
      <c r="R715" s="32"/>
      <c r="S715" s="32"/>
    </row>
    <row r="716" spans="1:19" ht="15.75" customHeight="1" x14ac:dyDescent="0.25">
      <c r="A716" s="33"/>
      <c r="B716" s="33"/>
      <c r="C716" s="34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2"/>
      <c r="Q716" s="32"/>
      <c r="R716" s="32"/>
      <c r="S716" s="32"/>
    </row>
    <row r="717" spans="1:19" ht="15.75" customHeight="1" x14ac:dyDescent="0.25">
      <c r="A717" s="33"/>
      <c r="B717" s="33"/>
      <c r="C717" s="34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2"/>
      <c r="Q717" s="32"/>
      <c r="R717" s="32"/>
      <c r="S717" s="32"/>
    </row>
    <row r="718" spans="1:19" ht="15.75" customHeight="1" x14ac:dyDescent="0.25">
      <c r="A718" s="33"/>
      <c r="B718" s="33"/>
      <c r="C718" s="34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2"/>
      <c r="Q718" s="32"/>
      <c r="R718" s="32"/>
      <c r="S718" s="32"/>
    </row>
    <row r="719" spans="1:19" ht="15.75" customHeight="1" x14ac:dyDescent="0.25">
      <c r="A719" s="33"/>
      <c r="B719" s="33"/>
      <c r="C719" s="34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2"/>
      <c r="Q719" s="32"/>
      <c r="R719" s="32"/>
      <c r="S719" s="32"/>
    </row>
    <row r="720" spans="1:19" ht="15.75" customHeight="1" x14ac:dyDescent="0.25">
      <c r="A720" s="33"/>
      <c r="B720" s="33"/>
      <c r="C720" s="34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2"/>
      <c r="Q720" s="32"/>
      <c r="R720" s="32"/>
      <c r="S720" s="32"/>
    </row>
    <row r="721" spans="1:19" ht="15.75" customHeight="1" x14ac:dyDescent="0.25">
      <c r="A721" s="33"/>
      <c r="B721" s="33"/>
      <c r="C721" s="34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2"/>
      <c r="Q721" s="32"/>
      <c r="R721" s="32"/>
      <c r="S721" s="32"/>
    </row>
    <row r="722" spans="1:19" ht="15.75" customHeight="1" x14ac:dyDescent="0.25">
      <c r="A722" s="33"/>
      <c r="B722" s="33"/>
      <c r="C722" s="34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2"/>
      <c r="Q722" s="32"/>
      <c r="R722" s="32"/>
      <c r="S722" s="32"/>
    </row>
    <row r="723" spans="1:19" ht="15.75" customHeight="1" x14ac:dyDescent="0.25">
      <c r="A723" s="33"/>
      <c r="B723" s="33"/>
      <c r="C723" s="34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2"/>
      <c r="Q723" s="32"/>
      <c r="R723" s="32"/>
      <c r="S723" s="32"/>
    </row>
    <row r="724" spans="1:19" ht="15.75" customHeight="1" x14ac:dyDescent="0.25">
      <c r="A724" s="33"/>
      <c r="B724" s="33"/>
      <c r="C724" s="34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2"/>
      <c r="Q724" s="32"/>
      <c r="R724" s="32"/>
      <c r="S724" s="32"/>
    </row>
    <row r="725" spans="1:19" ht="15.75" customHeight="1" x14ac:dyDescent="0.25">
      <c r="A725" s="33"/>
      <c r="B725" s="33"/>
      <c r="C725" s="34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2"/>
      <c r="Q725" s="32"/>
      <c r="R725" s="32"/>
      <c r="S725" s="32"/>
    </row>
    <row r="726" spans="1:19" ht="15.75" customHeight="1" x14ac:dyDescent="0.25">
      <c r="A726" s="33"/>
      <c r="B726" s="33"/>
      <c r="C726" s="34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2"/>
      <c r="Q726" s="32"/>
      <c r="R726" s="32"/>
      <c r="S726" s="32"/>
    </row>
    <row r="727" spans="1:19" ht="15.75" customHeight="1" x14ac:dyDescent="0.25">
      <c r="A727" s="33"/>
      <c r="B727" s="33"/>
      <c r="C727" s="34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2"/>
      <c r="Q727" s="32"/>
      <c r="R727" s="32"/>
      <c r="S727" s="32"/>
    </row>
    <row r="728" spans="1:19" ht="15.75" customHeight="1" x14ac:dyDescent="0.25">
      <c r="A728" s="33"/>
      <c r="B728" s="33"/>
      <c r="C728" s="34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2"/>
      <c r="Q728" s="32"/>
      <c r="R728" s="32"/>
      <c r="S728" s="32"/>
    </row>
    <row r="729" spans="1:19" ht="15.75" customHeight="1" x14ac:dyDescent="0.25">
      <c r="A729" s="33"/>
      <c r="B729" s="33"/>
      <c r="C729" s="34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2"/>
      <c r="Q729" s="32"/>
      <c r="R729" s="32"/>
      <c r="S729" s="32"/>
    </row>
    <row r="730" spans="1:19" ht="15.75" customHeight="1" x14ac:dyDescent="0.25">
      <c r="A730" s="33"/>
      <c r="B730" s="33"/>
      <c r="C730" s="34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2"/>
      <c r="Q730" s="32"/>
      <c r="R730" s="32"/>
      <c r="S730" s="32"/>
    </row>
    <row r="731" spans="1:19" ht="15.75" customHeight="1" x14ac:dyDescent="0.25">
      <c r="A731" s="33"/>
      <c r="B731" s="33"/>
      <c r="C731" s="34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2"/>
      <c r="Q731" s="32"/>
      <c r="R731" s="32"/>
      <c r="S731" s="32"/>
    </row>
    <row r="732" spans="1:19" ht="15.75" customHeight="1" x14ac:dyDescent="0.25">
      <c r="A732" s="33"/>
      <c r="B732" s="33"/>
      <c r="C732" s="34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2"/>
      <c r="Q732" s="32"/>
      <c r="R732" s="32"/>
      <c r="S732" s="32"/>
    </row>
    <row r="733" spans="1:19" ht="15.75" customHeight="1" x14ac:dyDescent="0.25">
      <c r="A733" s="33"/>
      <c r="B733" s="33"/>
      <c r="C733" s="34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2"/>
      <c r="Q733" s="32"/>
      <c r="R733" s="32"/>
      <c r="S733" s="32"/>
    </row>
    <row r="734" spans="1:19" ht="15.75" customHeight="1" x14ac:dyDescent="0.25">
      <c r="A734" s="33"/>
      <c r="B734" s="33"/>
      <c r="C734" s="34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2"/>
      <c r="Q734" s="32"/>
      <c r="R734" s="32"/>
      <c r="S734" s="32"/>
    </row>
    <row r="735" spans="1:19" ht="15.75" customHeight="1" x14ac:dyDescent="0.25">
      <c r="A735" s="33"/>
      <c r="B735" s="33"/>
      <c r="C735" s="34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2"/>
      <c r="Q735" s="32"/>
      <c r="R735" s="32"/>
      <c r="S735" s="32"/>
    </row>
    <row r="736" spans="1:19" ht="15.75" customHeight="1" x14ac:dyDescent="0.25">
      <c r="A736" s="33"/>
      <c r="B736" s="33"/>
      <c r="C736" s="34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2"/>
      <c r="Q736" s="32"/>
      <c r="R736" s="32"/>
      <c r="S736" s="32"/>
    </row>
    <row r="737" spans="1:19" ht="15.75" customHeight="1" x14ac:dyDescent="0.25">
      <c r="A737" s="33"/>
      <c r="B737" s="33"/>
      <c r="C737" s="34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2"/>
      <c r="Q737" s="32"/>
      <c r="R737" s="32"/>
      <c r="S737" s="32"/>
    </row>
    <row r="738" spans="1:19" ht="15.75" customHeight="1" x14ac:dyDescent="0.25">
      <c r="A738" s="33"/>
      <c r="B738" s="33"/>
      <c r="C738" s="34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2"/>
      <c r="Q738" s="32"/>
      <c r="R738" s="32"/>
      <c r="S738" s="32"/>
    </row>
    <row r="739" spans="1:19" ht="15.75" customHeight="1" x14ac:dyDescent="0.25">
      <c r="A739" s="33"/>
      <c r="B739" s="33"/>
      <c r="C739" s="34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2"/>
      <c r="Q739" s="32"/>
      <c r="R739" s="32"/>
      <c r="S739" s="32"/>
    </row>
    <row r="740" spans="1:19" ht="15.75" customHeight="1" x14ac:dyDescent="0.25">
      <c r="A740" s="33"/>
      <c r="B740" s="33"/>
      <c r="C740" s="34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2"/>
      <c r="Q740" s="32"/>
      <c r="R740" s="32"/>
      <c r="S740" s="32"/>
    </row>
    <row r="741" spans="1:19" ht="15.75" customHeight="1" x14ac:dyDescent="0.25">
      <c r="A741" s="33"/>
      <c r="B741" s="33"/>
      <c r="C741" s="34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2"/>
      <c r="Q741" s="32"/>
      <c r="R741" s="32"/>
      <c r="S741" s="32"/>
    </row>
    <row r="742" spans="1:19" ht="15.75" customHeight="1" x14ac:dyDescent="0.25">
      <c r="A742" s="33"/>
      <c r="B742" s="33"/>
      <c r="C742" s="34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2"/>
      <c r="Q742" s="32"/>
      <c r="R742" s="32"/>
      <c r="S742" s="32"/>
    </row>
    <row r="743" spans="1:19" ht="15.75" customHeight="1" x14ac:dyDescent="0.25">
      <c r="A743" s="33"/>
      <c r="B743" s="33"/>
      <c r="C743" s="34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2"/>
      <c r="Q743" s="32"/>
      <c r="R743" s="32"/>
      <c r="S743" s="32"/>
    </row>
    <row r="744" spans="1:19" ht="15.75" customHeight="1" x14ac:dyDescent="0.25">
      <c r="A744" s="33"/>
      <c r="B744" s="33"/>
      <c r="C744" s="34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2"/>
      <c r="Q744" s="32"/>
      <c r="R744" s="32"/>
      <c r="S744" s="32"/>
    </row>
    <row r="745" spans="1:19" ht="15.75" customHeight="1" x14ac:dyDescent="0.25">
      <c r="A745" s="33"/>
      <c r="B745" s="33"/>
      <c r="C745" s="34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2"/>
      <c r="Q745" s="32"/>
      <c r="R745" s="32"/>
      <c r="S745" s="32"/>
    </row>
    <row r="746" spans="1:19" ht="15.75" customHeight="1" x14ac:dyDescent="0.25">
      <c r="A746" s="33"/>
      <c r="B746" s="33"/>
      <c r="C746" s="34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2"/>
      <c r="Q746" s="32"/>
      <c r="R746" s="32"/>
      <c r="S746" s="32"/>
    </row>
    <row r="747" spans="1:19" ht="15.75" customHeight="1" x14ac:dyDescent="0.25">
      <c r="A747" s="33"/>
      <c r="B747" s="33"/>
      <c r="C747" s="34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2"/>
      <c r="Q747" s="32"/>
      <c r="R747" s="32"/>
      <c r="S747" s="32"/>
    </row>
    <row r="748" spans="1:19" ht="15.75" customHeight="1" x14ac:dyDescent="0.25">
      <c r="A748" s="33"/>
      <c r="B748" s="33"/>
      <c r="C748" s="34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2"/>
      <c r="Q748" s="32"/>
      <c r="R748" s="32"/>
      <c r="S748" s="32"/>
    </row>
    <row r="749" spans="1:19" ht="15.75" customHeight="1" x14ac:dyDescent="0.25">
      <c r="A749" s="33"/>
      <c r="B749" s="33"/>
      <c r="C749" s="34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2"/>
      <c r="Q749" s="32"/>
      <c r="R749" s="32"/>
      <c r="S749" s="32"/>
    </row>
    <row r="750" spans="1:19" ht="15.75" customHeight="1" x14ac:dyDescent="0.25">
      <c r="A750" s="33"/>
      <c r="B750" s="33"/>
      <c r="C750" s="34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2"/>
      <c r="Q750" s="32"/>
      <c r="R750" s="32"/>
      <c r="S750" s="32"/>
    </row>
    <row r="751" spans="1:19" ht="15.75" customHeight="1" x14ac:dyDescent="0.25">
      <c r="A751" s="33"/>
      <c r="B751" s="33"/>
      <c r="C751" s="34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2"/>
      <c r="Q751" s="32"/>
      <c r="R751" s="32"/>
      <c r="S751" s="32"/>
    </row>
    <row r="752" spans="1:19" ht="15.75" customHeight="1" x14ac:dyDescent="0.25">
      <c r="A752" s="33"/>
      <c r="B752" s="33"/>
      <c r="C752" s="34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2"/>
      <c r="Q752" s="32"/>
      <c r="R752" s="32"/>
      <c r="S752" s="32"/>
    </row>
    <row r="753" spans="1:19" ht="15.75" customHeight="1" x14ac:dyDescent="0.25">
      <c r="A753" s="33"/>
      <c r="B753" s="33"/>
      <c r="C753" s="34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2"/>
      <c r="Q753" s="32"/>
      <c r="R753" s="32"/>
      <c r="S753" s="32"/>
    </row>
    <row r="754" spans="1:19" ht="15.75" customHeight="1" x14ac:dyDescent="0.25">
      <c r="A754" s="33"/>
      <c r="B754" s="33"/>
      <c r="C754" s="34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2"/>
      <c r="Q754" s="32"/>
      <c r="R754" s="32"/>
      <c r="S754" s="32"/>
    </row>
    <row r="755" spans="1:19" ht="15.75" customHeight="1" x14ac:dyDescent="0.25">
      <c r="A755" s="33"/>
      <c r="B755" s="33"/>
      <c r="C755" s="34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2"/>
      <c r="Q755" s="32"/>
      <c r="R755" s="32"/>
      <c r="S755" s="32"/>
    </row>
    <row r="756" spans="1:19" ht="15.75" customHeight="1" x14ac:dyDescent="0.25">
      <c r="A756" s="33"/>
      <c r="B756" s="33"/>
      <c r="C756" s="34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2"/>
      <c r="Q756" s="32"/>
      <c r="R756" s="32"/>
      <c r="S756" s="32"/>
    </row>
    <row r="757" spans="1:19" ht="15.75" customHeight="1" x14ac:dyDescent="0.25">
      <c r="A757" s="33"/>
      <c r="B757" s="33"/>
      <c r="C757" s="34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2"/>
      <c r="Q757" s="32"/>
      <c r="R757" s="32"/>
      <c r="S757" s="32"/>
    </row>
    <row r="758" spans="1:19" ht="15.75" customHeight="1" x14ac:dyDescent="0.25">
      <c r="A758" s="33"/>
      <c r="B758" s="33"/>
      <c r="C758" s="34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2"/>
      <c r="Q758" s="32"/>
      <c r="R758" s="32"/>
      <c r="S758" s="32"/>
    </row>
    <row r="759" spans="1:19" ht="15.75" customHeight="1" x14ac:dyDescent="0.25">
      <c r="A759" s="33"/>
      <c r="B759" s="33"/>
      <c r="C759" s="34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2"/>
      <c r="Q759" s="32"/>
      <c r="R759" s="32"/>
      <c r="S759" s="32"/>
    </row>
    <row r="760" spans="1:19" ht="15.75" customHeight="1" x14ac:dyDescent="0.25">
      <c r="A760" s="33"/>
      <c r="B760" s="33"/>
      <c r="C760" s="34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2"/>
      <c r="Q760" s="32"/>
      <c r="R760" s="32"/>
      <c r="S760" s="32"/>
    </row>
    <row r="761" spans="1:19" ht="15.75" customHeight="1" x14ac:dyDescent="0.25">
      <c r="A761" s="33"/>
      <c r="B761" s="33"/>
      <c r="C761" s="34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2"/>
      <c r="Q761" s="32"/>
      <c r="R761" s="32"/>
      <c r="S761" s="32"/>
    </row>
    <row r="762" spans="1:19" ht="15.75" customHeight="1" x14ac:dyDescent="0.25">
      <c r="A762" s="33"/>
      <c r="B762" s="33"/>
      <c r="C762" s="34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2"/>
      <c r="Q762" s="32"/>
      <c r="R762" s="32"/>
      <c r="S762" s="32"/>
    </row>
    <row r="763" spans="1:19" ht="15.75" customHeight="1" x14ac:dyDescent="0.25">
      <c r="A763" s="33"/>
      <c r="B763" s="33"/>
      <c r="C763" s="34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2"/>
      <c r="Q763" s="32"/>
      <c r="R763" s="32"/>
      <c r="S763" s="32"/>
    </row>
    <row r="764" spans="1:19" ht="15.75" customHeight="1" x14ac:dyDescent="0.25">
      <c r="A764" s="33"/>
      <c r="B764" s="33"/>
      <c r="C764" s="34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2"/>
      <c r="Q764" s="32"/>
      <c r="R764" s="32"/>
      <c r="S764" s="32"/>
    </row>
    <row r="765" spans="1:19" ht="15.75" customHeight="1" x14ac:dyDescent="0.25">
      <c r="A765" s="33"/>
      <c r="B765" s="33"/>
      <c r="C765" s="34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2"/>
      <c r="Q765" s="32"/>
      <c r="R765" s="32"/>
      <c r="S765" s="32"/>
    </row>
    <row r="766" spans="1:19" ht="15.75" customHeight="1" x14ac:dyDescent="0.25">
      <c r="A766" s="33"/>
      <c r="B766" s="33"/>
      <c r="C766" s="34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2"/>
      <c r="Q766" s="32"/>
      <c r="R766" s="32"/>
      <c r="S766" s="32"/>
    </row>
    <row r="767" spans="1:19" ht="15.75" customHeight="1" x14ac:dyDescent="0.25">
      <c r="A767" s="33"/>
      <c r="B767" s="33"/>
      <c r="C767" s="34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2"/>
      <c r="Q767" s="32"/>
      <c r="R767" s="32"/>
      <c r="S767" s="32"/>
    </row>
    <row r="768" spans="1:19" ht="15.75" customHeight="1" x14ac:dyDescent="0.25">
      <c r="A768" s="33"/>
      <c r="B768" s="33"/>
      <c r="C768" s="34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2"/>
      <c r="Q768" s="32"/>
      <c r="R768" s="32"/>
      <c r="S768" s="32"/>
    </row>
    <row r="769" spans="1:19" ht="15.75" customHeight="1" x14ac:dyDescent="0.25">
      <c r="A769" s="33"/>
      <c r="B769" s="33"/>
      <c r="C769" s="34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2"/>
      <c r="Q769" s="32"/>
      <c r="R769" s="32"/>
      <c r="S769" s="32"/>
    </row>
    <row r="770" spans="1:19" ht="15.75" customHeight="1" x14ac:dyDescent="0.25">
      <c r="A770" s="33"/>
      <c r="B770" s="33"/>
      <c r="C770" s="34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2"/>
      <c r="Q770" s="32"/>
      <c r="R770" s="32"/>
      <c r="S770" s="32"/>
    </row>
    <row r="771" spans="1:19" ht="15.75" customHeight="1" x14ac:dyDescent="0.25">
      <c r="A771" s="33"/>
      <c r="B771" s="33"/>
      <c r="C771" s="34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2"/>
      <c r="Q771" s="32"/>
      <c r="R771" s="32"/>
      <c r="S771" s="32"/>
    </row>
    <row r="772" spans="1:19" ht="15.75" customHeight="1" x14ac:dyDescent="0.25">
      <c r="A772" s="33"/>
      <c r="B772" s="33"/>
      <c r="C772" s="34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2"/>
      <c r="Q772" s="32"/>
      <c r="R772" s="32"/>
      <c r="S772" s="32"/>
    </row>
    <row r="773" spans="1:19" ht="15.75" customHeight="1" x14ac:dyDescent="0.25">
      <c r="A773" s="33"/>
      <c r="B773" s="33"/>
      <c r="C773" s="34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2"/>
      <c r="Q773" s="32"/>
      <c r="R773" s="32"/>
      <c r="S773" s="32"/>
    </row>
    <row r="774" spans="1:19" ht="15.75" customHeight="1" x14ac:dyDescent="0.25">
      <c r="A774" s="33"/>
      <c r="B774" s="33"/>
      <c r="C774" s="34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2"/>
      <c r="Q774" s="32"/>
      <c r="R774" s="32"/>
      <c r="S774" s="32"/>
    </row>
    <row r="775" spans="1:19" ht="15.75" customHeight="1" x14ac:dyDescent="0.25">
      <c r="A775" s="33"/>
      <c r="B775" s="33"/>
      <c r="C775" s="34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2"/>
      <c r="Q775" s="32"/>
      <c r="R775" s="32"/>
      <c r="S775" s="32"/>
    </row>
    <row r="776" spans="1:19" ht="15.75" customHeight="1" x14ac:dyDescent="0.25">
      <c r="A776" s="33"/>
      <c r="B776" s="33"/>
      <c r="C776" s="34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2"/>
      <c r="Q776" s="32"/>
      <c r="R776" s="32"/>
      <c r="S776" s="32"/>
    </row>
    <row r="777" spans="1:19" ht="15.75" customHeight="1" x14ac:dyDescent="0.25">
      <c r="A777" s="33"/>
      <c r="B777" s="33"/>
      <c r="C777" s="34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2"/>
      <c r="Q777" s="32"/>
      <c r="R777" s="32"/>
      <c r="S777" s="32"/>
    </row>
    <row r="778" spans="1:19" ht="15.75" customHeight="1" x14ac:dyDescent="0.25">
      <c r="A778" s="33"/>
      <c r="B778" s="33"/>
      <c r="C778" s="34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2"/>
      <c r="Q778" s="32"/>
      <c r="R778" s="32"/>
      <c r="S778" s="32"/>
    </row>
    <row r="779" spans="1:19" ht="15.75" customHeight="1" x14ac:dyDescent="0.25">
      <c r="A779" s="33"/>
      <c r="B779" s="33"/>
      <c r="C779" s="34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2"/>
      <c r="Q779" s="32"/>
      <c r="R779" s="32"/>
      <c r="S779" s="32"/>
    </row>
    <row r="780" spans="1:19" ht="15.75" customHeight="1" x14ac:dyDescent="0.25">
      <c r="A780" s="33"/>
      <c r="B780" s="33"/>
      <c r="C780" s="34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2"/>
      <c r="Q780" s="32"/>
      <c r="R780" s="32"/>
      <c r="S780" s="32"/>
    </row>
    <row r="781" spans="1:19" ht="15.75" customHeight="1" x14ac:dyDescent="0.25">
      <c r="A781" s="33"/>
      <c r="B781" s="33"/>
      <c r="C781" s="34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2"/>
      <c r="Q781" s="32"/>
      <c r="R781" s="32"/>
      <c r="S781" s="32"/>
    </row>
    <row r="782" spans="1:19" ht="15.75" customHeight="1" x14ac:dyDescent="0.25">
      <c r="A782" s="33"/>
      <c r="B782" s="33"/>
      <c r="C782" s="34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2"/>
      <c r="Q782" s="32"/>
      <c r="R782" s="32"/>
      <c r="S782" s="32"/>
    </row>
    <row r="783" spans="1:19" ht="15.75" customHeight="1" x14ac:dyDescent="0.25">
      <c r="A783" s="33"/>
      <c r="B783" s="33"/>
      <c r="C783" s="34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2"/>
      <c r="Q783" s="32"/>
      <c r="R783" s="32"/>
      <c r="S783" s="32"/>
    </row>
    <row r="784" spans="1:19" ht="15.75" customHeight="1" x14ac:dyDescent="0.25">
      <c r="A784" s="33"/>
      <c r="B784" s="33"/>
      <c r="C784" s="34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2"/>
      <c r="Q784" s="32"/>
      <c r="R784" s="32"/>
      <c r="S784" s="32"/>
    </row>
    <row r="785" spans="1:19" ht="15.75" customHeight="1" x14ac:dyDescent="0.25">
      <c r="A785" s="33"/>
      <c r="B785" s="33"/>
      <c r="C785" s="34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2"/>
      <c r="Q785" s="32"/>
      <c r="R785" s="32"/>
      <c r="S785" s="32"/>
    </row>
    <row r="786" spans="1:19" ht="15.75" customHeight="1" x14ac:dyDescent="0.25">
      <c r="A786" s="33"/>
      <c r="B786" s="33"/>
      <c r="C786" s="34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2"/>
      <c r="Q786" s="32"/>
      <c r="R786" s="32"/>
      <c r="S786" s="32"/>
    </row>
    <row r="787" spans="1:19" ht="15.75" customHeight="1" x14ac:dyDescent="0.25">
      <c r="A787" s="33"/>
      <c r="B787" s="33"/>
      <c r="C787" s="34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2"/>
      <c r="Q787" s="32"/>
      <c r="R787" s="32"/>
      <c r="S787" s="32"/>
    </row>
    <row r="788" spans="1:19" ht="15.75" customHeight="1" x14ac:dyDescent="0.25">
      <c r="A788" s="33"/>
      <c r="B788" s="33"/>
      <c r="C788" s="34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2"/>
      <c r="Q788" s="32"/>
      <c r="R788" s="32"/>
      <c r="S788" s="32"/>
    </row>
    <row r="789" spans="1:19" ht="15.75" customHeight="1" x14ac:dyDescent="0.25">
      <c r="A789" s="33"/>
      <c r="B789" s="33"/>
      <c r="C789" s="34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2"/>
      <c r="Q789" s="32"/>
      <c r="R789" s="32"/>
      <c r="S789" s="32"/>
    </row>
    <row r="790" spans="1:19" ht="15.75" customHeight="1" x14ac:dyDescent="0.25">
      <c r="A790" s="33"/>
      <c r="B790" s="33"/>
      <c r="C790" s="34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2"/>
      <c r="Q790" s="32"/>
      <c r="R790" s="32"/>
      <c r="S790" s="32"/>
    </row>
    <row r="791" spans="1:19" ht="15.75" customHeight="1" x14ac:dyDescent="0.25">
      <c r="A791" s="33"/>
      <c r="B791" s="33"/>
      <c r="C791" s="34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2"/>
      <c r="Q791" s="32"/>
      <c r="R791" s="32"/>
      <c r="S791" s="32"/>
    </row>
    <row r="792" spans="1:19" ht="15.75" customHeight="1" x14ac:dyDescent="0.25">
      <c r="A792" s="33"/>
      <c r="B792" s="33"/>
      <c r="C792" s="34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2"/>
      <c r="Q792" s="32"/>
      <c r="R792" s="32"/>
      <c r="S792" s="32"/>
    </row>
    <row r="793" spans="1:19" ht="15.75" customHeight="1" x14ac:dyDescent="0.25">
      <c r="A793" s="33"/>
      <c r="B793" s="33"/>
      <c r="C793" s="34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2"/>
      <c r="Q793" s="32"/>
      <c r="R793" s="32"/>
      <c r="S793" s="32"/>
    </row>
    <row r="794" spans="1:19" ht="15.75" customHeight="1" x14ac:dyDescent="0.25">
      <c r="A794" s="33"/>
      <c r="B794" s="33"/>
      <c r="C794" s="34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2"/>
      <c r="Q794" s="32"/>
      <c r="R794" s="32"/>
      <c r="S794" s="32"/>
    </row>
    <row r="795" spans="1:19" ht="15.75" customHeight="1" x14ac:dyDescent="0.25">
      <c r="A795" s="33"/>
      <c r="B795" s="33"/>
      <c r="C795" s="34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2"/>
      <c r="Q795" s="32"/>
      <c r="R795" s="32"/>
      <c r="S795" s="32"/>
    </row>
    <row r="796" spans="1:19" ht="15.75" customHeight="1" x14ac:dyDescent="0.25">
      <c r="A796" s="33"/>
      <c r="B796" s="33"/>
      <c r="C796" s="34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2"/>
      <c r="Q796" s="32"/>
      <c r="R796" s="32"/>
      <c r="S796" s="32"/>
    </row>
    <row r="797" spans="1:19" ht="15.75" customHeight="1" x14ac:dyDescent="0.25">
      <c r="A797" s="33"/>
      <c r="B797" s="33"/>
      <c r="C797" s="34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2"/>
      <c r="Q797" s="32"/>
      <c r="R797" s="32"/>
      <c r="S797" s="32"/>
    </row>
    <row r="798" spans="1:19" ht="15.75" customHeight="1" x14ac:dyDescent="0.25">
      <c r="A798" s="33"/>
      <c r="B798" s="33"/>
      <c r="C798" s="34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2"/>
      <c r="Q798" s="32"/>
      <c r="R798" s="32"/>
      <c r="S798" s="32"/>
    </row>
    <row r="799" spans="1:19" ht="15.75" customHeight="1" x14ac:dyDescent="0.25">
      <c r="A799" s="33"/>
      <c r="B799" s="33"/>
      <c r="C799" s="34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2"/>
      <c r="Q799" s="32"/>
      <c r="R799" s="32"/>
      <c r="S799" s="32"/>
    </row>
    <row r="800" spans="1:19" ht="15.75" customHeight="1" x14ac:dyDescent="0.25">
      <c r="A800" s="33"/>
      <c r="B800" s="33"/>
      <c r="C800" s="34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2"/>
      <c r="Q800" s="32"/>
      <c r="R800" s="32"/>
      <c r="S800" s="32"/>
    </row>
    <row r="801" spans="1:19" ht="15.75" customHeight="1" x14ac:dyDescent="0.25">
      <c r="A801" s="33"/>
      <c r="B801" s="33"/>
      <c r="C801" s="34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2"/>
      <c r="Q801" s="32"/>
      <c r="R801" s="32"/>
      <c r="S801" s="32"/>
    </row>
    <row r="802" spans="1:19" ht="15.75" customHeight="1" x14ac:dyDescent="0.25">
      <c r="A802" s="33"/>
      <c r="B802" s="33"/>
      <c r="C802" s="34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2"/>
      <c r="Q802" s="32"/>
      <c r="R802" s="32"/>
      <c r="S802" s="32"/>
    </row>
    <row r="803" spans="1:19" ht="15.75" customHeight="1" x14ac:dyDescent="0.25">
      <c r="A803" s="33"/>
      <c r="B803" s="33"/>
      <c r="C803" s="34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2"/>
      <c r="Q803" s="32"/>
      <c r="R803" s="32"/>
      <c r="S803" s="32"/>
    </row>
    <row r="804" spans="1:19" ht="15.75" customHeight="1" x14ac:dyDescent="0.25">
      <c r="A804" s="33"/>
      <c r="B804" s="33"/>
      <c r="C804" s="34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2"/>
      <c r="Q804" s="32"/>
      <c r="R804" s="32"/>
      <c r="S804" s="32"/>
    </row>
    <row r="805" spans="1:19" ht="15.75" customHeight="1" x14ac:dyDescent="0.25">
      <c r="A805" s="33"/>
      <c r="B805" s="33"/>
      <c r="C805" s="34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2"/>
      <c r="Q805" s="32"/>
      <c r="R805" s="32"/>
      <c r="S805" s="32"/>
    </row>
    <row r="806" spans="1:19" ht="15.75" customHeight="1" x14ac:dyDescent="0.25">
      <c r="A806" s="33"/>
      <c r="B806" s="33"/>
      <c r="C806" s="34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2"/>
      <c r="Q806" s="32"/>
      <c r="R806" s="32"/>
      <c r="S806" s="32"/>
    </row>
    <row r="807" spans="1:19" ht="15.75" customHeight="1" x14ac:dyDescent="0.25">
      <c r="A807" s="33"/>
      <c r="B807" s="33"/>
      <c r="C807" s="34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2"/>
      <c r="Q807" s="32"/>
      <c r="R807" s="32"/>
      <c r="S807" s="32"/>
    </row>
    <row r="808" spans="1:19" ht="15.75" customHeight="1" x14ac:dyDescent="0.25">
      <c r="A808" s="33"/>
      <c r="B808" s="33"/>
      <c r="C808" s="34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2"/>
      <c r="Q808" s="32"/>
      <c r="R808" s="32"/>
      <c r="S808" s="32"/>
    </row>
    <row r="809" spans="1:19" ht="15.75" customHeight="1" x14ac:dyDescent="0.25">
      <c r="A809" s="33"/>
      <c r="B809" s="33"/>
      <c r="C809" s="34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2"/>
      <c r="Q809" s="32"/>
      <c r="R809" s="32"/>
      <c r="S809" s="32"/>
    </row>
    <row r="810" spans="1:19" ht="15.75" customHeight="1" x14ac:dyDescent="0.25">
      <c r="A810" s="33"/>
      <c r="B810" s="33"/>
      <c r="C810" s="34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2"/>
      <c r="Q810" s="32"/>
      <c r="R810" s="32"/>
      <c r="S810" s="32"/>
    </row>
    <row r="811" spans="1:19" ht="15.75" customHeight="1" x14ac:dyDescent="0.25">
      <c r="A811" s="33"/>
      <c r="B811" s="33"/>
      <c r="C811" s="34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2"/>
      <c r="Q811" s="32"/>
      <c r="R811" s="32"/>
      <c r="S811" s="32"/>
    </row>
    <row r="812" spans="1:19" ht="15.75" customHeight="1" x14ac:dyDescent="0.25">
      <c r="A812" s="33"/>
      <c r="B812" s="33"/>
      <c r="C812" s="34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2"/>
      <c r="Q812" s="32"/>
      <c r="R812" s="32"/>
      <c r="S812" s="32"/>
    </row>
    <row r="813" spans="1:19" ht="15.75" customHeight="1" x14ac:dyDescent="0.25">
      <c r="A813" s="33"/>
      <c r="B813" s="33"/>
      <c r="C813" s="34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2"/>
      <c r="Q813" s="32"/>
      <c r="R813" s="32"/>
      <c r="S813" s="32"/>
    </row>
    <row r="814" spans="1:19" ht="15.75" customHeight="1" x14ac:dyDescent="0.25">
      <c r="A814" s="33"/>
      <c r="B814" s="33"/>
      <c r="C814" s="34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2"/>
      <c r="Q814" s="32"/>
      <c r="R814" s="32"/>
      <c r="S814" s="32"/>
    </row>
    <row r="815" spans="1:19" ht="15.75" customHeight="1" x14ac:dyDescent="0.25">
      <c r="A815" s="33"/>
      <c r="B815" s="33"/>
      <c r="C815" s="34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2"/>
      <c r="Q815" s="32"/>
      <c r="R815" s="32"/>
      <c r="S815" s="32"/>
    </row>
    <row r="816" spans="1:19" ht="15.75" customHeight="1" x14ac:dyDescent="0.25">
      <c r="A816" s="33"/>
      <c r="B816" s="33"/>
      <c r="C816" s="34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2"/>
      <c r="Q816" s="32"/>
      <c r="R816" s="32"/>
      <c r="S816" s="32"/>
    </row>
    <row r="817" spans="1:19" ht="15.75" customHeight="1" x14ac:dyDescent="0.25">
      <c r="A817" s="33"/>
      <c r="B817" s="33"/>
      <c r="C817" s="34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2"/>
      <c r="Q817" s="32"/>
      <c r="R817" s="32"/>
      <c r="S817" s="32"/>
    </row>
    <row r="818" spans="1:19" ht="15.75" customHeight="1" x14ac:dyDescent="0.25">
      <c r="A818" s="33"/>
      <c r="B818" s="33"/>
      <c r="C818" s="34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2"/>
      <c r="Q818" s="32"/>
      <c r="R818" s="32"/>
      <c r="S818" s="32"/>
    </row>
    <row r="819" spans="1:19" ht="15.75" customHeight="1" x14ac:dyDescent="0.25">
      <c r="A819" s="33"/>
      <c r="B819" s="33"/>
      <c r="C819" s="34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2"/>
      <c r="Q819" s="32"/>
      <c r="R819" s="32"/>
      <c r="S819" s="32"/>
    </row>
    <row r="820" spans="1:19" ht="15.75" customHeight="1" x14ac:dyDescent="0.25">
      <c r="A820" s="33"/>
      <c r="B820" s="33"/>
      <c r="C820" s="34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2"/>
      <c r="Q820" s="32"/>
      <c r="R820" s="32"/>
      <c r="S820" s="32"/>
    </row>
    <row r="821" spans="1:19" ht="15.75" customHeight="1" x14ac:dyDescent="0.25">
      <c r="A821" s="33"/>
      <c r="B821" s="33"/>
      <c r="C821" s="34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2"/>
      <c r="Q821" s="32"/>
      <c r="R821" s="32"/>
      <c r="S821" s="32"/>
    </row>
    <row r="822" spans="1:19" ht="15.75" customHeight="1" x14ac:dyDescent="0.25">
      <c r="A822" s="33"/>
      <c r="B822" s="33"/>
      <c r="C822" s="34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2"/>
      <c r="Q822" s="32"/>
      <c r="R822" s="32"/>
      <c r="S822" s="32"/>
    </row>
    <row r="823" spans="1:19" ht="15.75" customHeight="1" x14ac:dyDescent="0.25">
      <c r="A823" s="33"/>
      <c r="B823" s="33"/>
      <c r="C823" s="34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2"/>
      <c r="Q823" s="32"/>
      <c r="R823" s="32"/>
      <c r="S823" s="32"/>
    </row>
    <row r="824" spans="1:19" ht="15.75" customHeight="1" x14ac:dyDescent="0.25">
      <c r="A824" s="33"/>
      <c r="B824" s="33"/>
      <c r="C824" s="34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2"/>
      <c r="Q824" s="32"/>
      <c r="R824" s="32"/>
      <c r="S824" s="32"/>
    </row>
    <row r="825" spans="1:19" ht="15.75" customHeight="1" x14ac:dyDescent="0.25">
      <c r="A825" s="33"/>
      <c r="B825" s="33"/>
      <c r="C825" s="34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2"/>
      <c r="Q825" s="32"/>
      <c r="R825" s="32"/>
      <c r="S825" s="32"/>
    </row>
    <row r="826" spans="1:19" ht="15.75" customHeight="1" x14ac:dyDescent="0.25">
      <c r="A826" s="33"/>
      <c r="B826" s="33"/>
      <c r="C826" s="34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2"/>
      <c r="Q826" s="32"/>
      <c r="R826" s="32"/>
      <c r="S826" s="32"/>
    </row>
    <row r="827" spans="1:19" ht="15.75" customHeight="1" x14ac:dyDescent="0.25">
      <c r="A827" s="33"/>
      <c r="B827" s="33"/>
      <c r="C827" s="34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2"/>
      <c r="Q827" s="32"/>
      <c r="R827" s="32"/>
      <c r="S827" s="32"/>
    </row>
    <row r="828" spans="1:19" ht="15.75" customHeight="1" x14ac:dyDescent="0.25">
      <c r="A828" s="33"/>
      <c r="B828" s="33"/>
      <c r="C828" s="34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2"/>
      <c r="Q828" s="32"/>
      <c r="R828" s="32"/>
      <c r="S828" s="32"/>
    </row>
    <row r="829" spans="1:19" ht="15.75" customHeight="1" x14ac:dyDescent="0.25">
      <c r="A829" s="33"/>
      <c r="B829" s="33"/>
      <c r="C829" s="34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2"/>
      <c r="Q829" s="32"/>
      <c r="R829" s="32"/>
      <c r="S829" s="32"/>
    </row>
    <row r="830" spans="1:19" ht="15.75" customHeight="1" x14ac:dyDescent="0.25">
      <c r="A830" s="33"/>
      <c r="B830" s="33"/>
      <c r="C830" s="34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2"/>
      <c r="Q830" s="32"/>
      <c r="R830" s="32"/>
      <c r="S830" s="32"/>
    </row>
    <row r="831" spans="1:19" ht="15.75" customHeight="1" x14ac:dyDescent="0.25">
      <c r="A831" s="33"/>
      <c r="B831" s="33"/>
      <c r="C831" s="34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2"/>
      <c r="Q831" s="32"/>
      <c r="R831" s="32"/>
      <c r="S831" s="32"/>
    </row>
    <row r="832" spans="1:19" ht="15.75" customHeight="1" x14ac:dyDescent="0.25">
      <c r="A832" s="33"/>
      <c r="B832" s="33"/>
      <c r="C832" s="34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2"/>
      <c r="Q832" s="32"/>
      <c r="R832" s="32"/>
      <c r="S832" s="32"/>
    </row>
    <row r="833" spans="1:19" ht="15.75" customHeight="1" x14ac:dyDescent="0.25">
      <c r="A833" s="33"/>
      <c r="B833" s="33"/>
      <c r="C833" s="34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2"/>
      <c r="Q833" s="32"/>
      <c r="R833" s="32"/>
      <c r="S833" s="32"/>
    </row>
    <row r="834" spans="1:19" ht="15.75" customHeight="1" x14ac:dyDescent="0.25">
      <c r="A834" s="33"/>
      <c r="B834" s="33"/>
      <c r="C834" s="34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2"/>
      <c r="Q834" s="32"/>
      <c r="R834" s="32"/>
      <c r="S834" s="32"/>
    </row>
    <row r="835" spans="1:19" ht="15.75" customHeight="1" x14ac:dyDescent="0.25">
      <c r="A835" s="33"/>
      <c r="B835" s="33"/>
      <c r="C835" s="34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2"/>
      <c r="Q835" s="32"/>
      <c r="R835" s="32"/>
      <c r="S835" s="32"/>
    </row>
    <row r="836" spans="1:19" ht="15.75" customHeight="1" x14ac:dyDescent="0.25">
      <c r="A836" s="33"/>
      <c r="B836" s="33"/>
      <c r="C836" s="34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2"/>
      <c r="Q836" s="32"/>
      <c r="R836" s="32"/>
      <c r="S836" s="32"/>
    </row>
    <row r="837" spans="1:19" ht="15.75" customHeight="1" x14ac:dyDescent="0.25">
      <c r="A837" s="33"/>
      <c r="B837" s="33"/>
      <c r="C837" s="34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2"/>
      <c r="Q837" s="32"/>
      <c r="R837" s="32"/>
      <c r="S837" s="32"/>
    </row>
    <row r="838" spans="1:19" ht="15.75" customHeight="1" x14ac:dyDescent="0.25">
      <c r="A838" s="33"/>
      <c r="B838" s="33"/>
      <c r="C838" s="34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2"/>
      <c r="Q838" s="32"/>
      <c r="R838" s="32"/>
      <c r="S838" s="32"/>
    </row>
    <row r="839" spans="1:19" ht="15.75" customHeight="1" x14ac:dyDescent="0.25">
      <c r="A839" s="33"/>
      <c r="B839" s="33"/>
      <c r="C839" s="34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2"/>
      <c r="Q839" s="32"/>
      <c r="R839" s="32"/>
      <c r="S839" s="32"/>
    </row>
    <row r="840" spans="1:19" ht="15.75" customHeight="1" x14ac:dyDescent="0.25">
      <c r="A840" s="33"/>
      <c r="B840" s="33"/>
      <c r="C840" s="34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2"/>
      <c r="Q840" s="32"/>
      <c r="R840" s="32"/>
      <c r="S840" s="32"/>
    </row>
    <row r="841" spans="1:19" ht="15.75" customHeight="1" x14ac:dyDescent="0.25">
      <c r="A841" s="33"/>
      <c r="B841" s="33"/>
      <c r="C841" s="34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2"/>
      <c r="Q841" s="32"/>
      <c r="R841" s="32"/>
      <c r="S841" s="32"/>
    </row>
    <row r="842" spans="1:19" ht="15.75" customHeight="1" x14ac:dyDescent="0.25">
      <c r="A842" s="33"/>
      <c r="B842" s="33"/>
      <c r="C842" s="34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2"/>
      <c r="Q842" s="32"/>
      <c r="R842" s="32"/>
      <c r="S842" s="32"/>
    </row>
    <row r="843" spans="1:19" ht="15.75" customHeight="1" x14ac:dyDescent="0.25">
      <c r="A843" s="33"/>
      <c r="B843" s="33"/>
      <c r="C843" s="34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2"/>
      <c r="Q843" s="32"/>
      <c r="R843" s="32"/>
      <c r="S843" s="32"/>
    </row>
    <row r="844" spans="1:19" ht="15.75" customHeight="1" x14ac:dyDescent="0.25">
      <c r="A844" s="33"/>
      <c r="B844" s="33"/>
      <c r="C844" s="34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2"/>
      <c r="Q844" s="32"/>
      <c r="R844" s="32"/>
      <c r="S844" s="32"/>
    </row>
    <row r="845" spans="1:19" ht="15.75" customHeight="1" x14ac:dyDescent="0.25">
      <c r="A845" s="33"/>
      <c r="B845" s="33"/>
      <c r="C845" s="34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2"/>
      <c r="Q845" s="32"/>
      <c r="R845" s="32"/>
      <c r="S845" s="32"/>
    </row>
    <row r="846" spans="1:19" ht="15.75" customHeight="1" x14ac:dyDescent="0.25">
      <c r="A846" s="33"/>
      <c r="B846" s="33"/>
      <c r="C846" s="34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2"/>
      <c r="Q846" s="32"/>
      <c r="R846" s="32"/>
      <c r="S846" s="32"/>
    </row>
    <row r="847" spans="1:19" ht="15.75" customHeight="1" x14ac:dyDescent="0.25">
      <c r="A847" s="33"/>
      <c r="B847" s="33"/>
      <c r="C847" s="34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2"/>
      <c r="Q847" s="32"/>
      <c r="R847" s="32"/>
      <c r="S847" s="32"/>
    </row>
    <row r="848" spans="1:19" ht="15.75" customHeight="1" x14ac:dyDescent="0.25">
      <c r="A848" s="33"/>
      <c r="B848" s="33"/>
      <c r="C848" s="34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2"/>
      <c r="Q848" s="32"/>
      <c r="R848" s="32"/>
      <c r="S848" s="32"/>
    </row>
    <row r="849" spans="1:19" ht="15.75" customHeight="1" x14ac:dyDescent="0.25">
      <c r="A849" s="33"/>
      <c r="B849" s="33"/>
      <c r="C849" s="34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2"/>
      <c r="Q849" s="32"/>
      <c r="R849" s="32"/>
      <c r="S849" s="32"/>
    </row>
    <row r="850" spans="1:19" ht="15.75" customHeight="1" x14ac:dyDescent="0.25">
      <c r="A850" s="33"/>
      <c r="B850" s="33"/>
      <c r="C850" s="34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2"/>
      <c r="Q850" s="32"/>
      <c r="R850" s="32"/>
      <c r="S850" s="32"/>
    </row>
    <row r="851" spans="1:19" ht="15.75" customHeight="1" x14ac:dyDescent="0.25">
      <c r="A851" s="33"/>
      <c r="B851" s="33"/>
      <c r="C851" s="34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2"/>
      <c r="Q851" s="32"/>
      <c r="R851" s="32"/>
      <c r="S851" s="32"/>
    </row>
    <row r="852" spans="1:19" ht="15.75" customHeight="1" x14ac:dyDescent="0.25">
      <c r="A852" s="33"/>
      <c r="B852" s="33"/>
      <c r="C852" s="34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2"/>
      <c r="Q852" s="32"/>
      <c r="R852" s="32"/>
      <c r="S852" s="32"/>
    </row>
    <row r="853" spans="1:19" ht="15.75" customHeight="1" x14ac:dyDescent="0.25">
      <c r="A853" s="33"/>
      <c r="B853" s="33"/>
      <c r="C853" s="34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2"/>
      <c r="Q853" s="32"/>
      <c r="R853" s="32"/>
      <c r="S853" s="32"/>
    </row>
    <row r="854" spans="1:19" ht="15.75" customHeight="1" x14ac:dyDescent="0.25">
      <c r="A854" s="33"/>
      <c r="B854" s="33"/>
      <c r="C854" s="34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2"/>
      <c r="Q854" s="32"/>
      <c r="R854" s="32"/>
      <c r="S854" s="32"/>
    </row>
    <row r="855" spans="1:19" ht="15.75" customHeight="1" x14ac:dyDescent="0.25">
      <c r="A855" s="33"/>
      <c r="B855" s="33"/>
      <c r="C855" s="34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2"/>
      <c r="Q855" s="32"/>
      <c r="R855" s="32"/>
      <c r="S855" s="32"/>
    </row>
    <row r="856" spans="1:19" ht="15.75" customHeight="1" x14ac:dyDescent="0.25">
      <c r="A856" s="33"/>
      <c r="B856" s="33"/>
      <c r="C856" s="34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2"/>
      <c r="Q856" s="32"/>
      <c r="R856" s="32"/>
      <c r="S856" s="32"/>
    </row>
    <row r="857" spans="1:19" ht="15.75" customHeight="1" x14ac:dyDescent="0.25">
      <c r="A857" s="33"/>
      <c r="B857" s="33"/>
      <c r="C857" s="34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2"/>
      <c r="Q857" s="32"/>
      <c r="R857" s="32"/>
      <c r="S857" s="32"/>
    </row>
    <row r="858" spans="1:19" ht="15.75" customHeight="1" x14ac:dyDescent="0.25">
      <c r="A858" s="33"/>
      <c r="B858" s="33"/>
      <c r="C858" s="34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2"/>
      <c r="Q858" s="32"/>
      <c r="R858" s="32"/>
      <c r="S858" s="32"/>
    </row>
    <row r="859" spans="1:19" ht="15.75" customHeight="1" x14ac:dyDescent="0.25">
      <c r="A859" s="33"/>
      <c r="B859" s="33"/>
      <c r="C859" s="34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2"/>
      <c r="Q859" s="32"/>
      <c r="R859" s="32"/>
      <c r="S859" s="32"/>
    </row>
    <row r="860" spans="1:19" ht="15.75" customHeight="1" x14ac:dyDescent="0.25">
      <c r="A860" s="33"/>
      <c r="B860" s="33"/>
      <c r="C860" s="34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2"/>
      <c r="Q860" s="32"/>
      <c r="R860" s="32"/>
      <c r="S860" s="32"/>
    </row>
    <row r="861" spans="1:19" ht="15.75" customHeight="1" x14ac:dyDescent="0.25">
      <c r="A861" s="33"/>
      <c r="B861" s="33"/>
      <c r="C861" s="34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2"/>
      <c r="Q861" s="32"/>
      <c r="R861" s="32"/>
      <c r="S861" s="32"/>
    </row>
    <row r="862" spans="1:19" ht="15.75" customHeight="1" x14ac:dyDescent="0.25">
      <c r="A862" s="33"/>
      <c r="B862" s="33"/>
      <c r="C862" s="34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2"/>
      <c r="Q862" s="32"/>
      <c r="R862" s="32"/>
      <c r="S862" s="32"/>
    </row>
    <row r="863" spans="1:19" ht="15.75" customHeight="1" x14ac:dyDescent="0.25">
      <c r="A863" s="33"/>
      <c r="B863" s="33"/>
      <c r="C863" s="34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2"/>
      <c r="Q863" s="32"/>
      <c r="R863" s="32"/>
      <c r="S863" s="32"/>
    </row>
    <row r="864" spans="1:19" ht="15.75" customHeight="1" x14ac:dyDescent="0.25">
      <c r="A864" s="33"/>
      <c r="B864" s="33"/>
      <c r="C864" s="34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2"/>
      <c r="Q864" s="32"/>
      <c r="R864" s="32"/>
      <c r="S864" s="32"/>
    </row>
    <row r="865" spans="1:19" ht="15.75" customHeight="1" x14ac:dyDescent="0.25">
      <c r="A865" s="33"/>
      <c r="B865" s="33"/>
      <c r="C865" s="34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2"/>
      <c r="Q865" s="32"/>
      <c r="R865" s="32"/>
      <c r="S865" s="32"/>
    </row>
    <row r="866" spans="1:19" ht="15.75" customHeight="1" x14ac:dyDescent="0.25">
      <c r="A866" s="33"/>
      <c r="B866" s="33"/>
      <c r="C866" s="34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2"/>
      <c r="Q866" s="32"/>
      <c r="R866" s="32"/>
      <c r="S866" s="32"/>
    </row>
    <row r="867" spans="1:19" ht="15.75" customHeight="1" x14ac:dyDescent="0.25">
      <c r="A867" s="33"/>
      <c r="B867" s="33"/>
      <c r="C867" s="34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2"/>
      <c r="Q867" s="32"/>
      <c r="R867" s="32"/>
      <c r="S867" s="32"/>
    </row>
    <row r="868" spans="1:19" ht="15.75" customHeight="1" x14ac:dyDescent="0.25">
      <c r="A868" s="33"/>
      <c r="B868" s="33"/>
      <c r="C868" s="34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2"/>
      <c r="Q868" s="32"/>
      <c r="R868" s="32"/>
      <c r="S868" s="32"/>
    </row>
    <row r="869" spans="1:19" ht="15.75" customHeight="1" x14ac:dyDescent="0.25">
      <c r="A869" s="33"/>
      <c r="B869" s="33"/>
      <c r="C869" s="34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2"/>
      <c r="Q869" s="32"/>
      <c r="R869" s="32"/>
      <c r="S869" s="32"/>
    </row>
    <row r="870" spans="1:19" ht="15.75" customHeight="1" x14ac:dyDescent="0.25">
      <c r="A870" s="33"/>
      <c r="B870" s="33"/>
      <c r="C870" s="34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2"/>
      <c r="Q870" s="32"/>
      <c r="R870" s="32"/>
      <c r="S870" s="32"/>
    </row>
    <row r="871" spans="1:19" ht="15.75" customHeight="1" x14ac:dyDescent="0.25">
      <c r="A871" s="33"/>
      <c r="B871" s="33"/>
      <c r="C871" s="34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2"/>
      <c r="Q871" s="32"/>
      <c r="R871" s="32"/>
      <c r="S871" s="32"/>
    </row>
    <row r="872" spans="1:19" ht="15.75" customHeight="1" x14ac:dyDescent="0.25">
      <c r="A872" s="33"/>
      <c r="B872" s="33"/>
      <c r="C872" s="34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2"/>
      <c r="Q872" s="32"/>
      <c r="R872" s="32"/>
      <c r="S872" s="32"/>
    </row>
    <row r="873" spans="1:19" ht="15.75" customHeight="1" x14ac:dyDescent="0.25">
      <c r="A873" s="33"/>
      <c r="B873" s="33"/>
      <c r="C873" s="34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2"/>
      <c r="Q873" s="32"/>
      <c r="R873" s="32"/>
      <c r="S873" s="32"/>
    </row>
    <row r="874" spans="1:19" ht="15.75" customHeight="1" x14ac:dyDescent="0.25">
      <c r="A874" s="33"/>
      <c r="B874" s="33"/>
      <c r="C874" s="34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2"/>
      <c r="Q874" s="32"/>
      <c r="R874" s="32"/>
      <c r="S874" s="32"/>
    </row>
    <row r="875" spans="1:19" ht="15.75" customHeight="1" x14ac:dyDescent="0.25">
      <c r="A875" s="33"/>
      <c r="B875" s="33"/>
      <c r="C875" s="34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2"/>
      <c r="Q875" s="32"/>
      <c r="R875" s="32"/>
      <c r="S875" s="32"/>
    </row>
    <row r="876" spans="1:19" ht="15.75" customHeight="1" x14ac:dyDescent="0.25">
      <c r="A876" s="33"/>
      <c r="B876" s="33"/>
      <c r="C876" s="34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2"/>
      <c r="Q876" s="32"/>
      <c r="R876" s="32"/>
      <c r="S876" s="32"/>
    </row>
    <row r="877" spans="1:19" ht="15.75" customHeight="1" x14ac:dyDescent="0.25">
      <c r="A877" s="33"/>
      <c r="B877" s="33"/>
      <c r="C877" s="34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2"/>
      <c r="Q877" s="32"/>
      <c r="R877" s="32"/>
      <c r="S877" s="32"/>
    </row>
    <row r="878" spans="1:19" ht="15.75" customHeight="1" x14ac:dyDescent="0.25">
      <c r="A878" s="33"/>
      <c r="B878" s="33"/>
      <c r="C878" s="34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2"/>
      <c r="Q878" s="32"/>
      <c r="R878" s="32"/>
      <c r="S878" s="32"/>
    </row>
    <row r="879" spans="1:19" ht="15.75" customHeight="1" x14ac:dyDescent="0.25">
      <c r="A879" s="33"/>
      <c r="B879" s="33"/>
      <c r="C879" s="34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2"/>
      <c r="Q879" s="32"/>
      <c r="R879" s="32"/>
      <c r="S879" s="32"/>
    </row>
    <row r="880" spans="1:19" ht="15.75" customHeight="1" x14ac:dyDescent="0.25">
      <c r="A880" s="33"/>
      <c r="B880" s="33"/>
      <c r="C880" s="34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2"/>
      <c r="Q880" s="32"/>
      <c r="R880" s="32"/>
      <c r="S880" s="32"/>
    </row>
    <row r="881" spans="1:19" ht="15.75" customHeight="1" x14ac:dyDescent="0.25">
      <c r="A881" s="33"/>
      <c r="B881" s="33"/>
      <c r="C881" s="34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2"/>
      <c r="Q881" s="32"/>
      <c r="R881" s="32"/>
      <c r="S881" s="32"/>
    </row>
    <row r="882" spans="1:19" ht="15.75" customHeight="1" x14ac:dyDescent="0.25">
      <c r="A882" s="33"/>
      <c r="B882" s="33"/>
      <c r="C882" s="34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2"/>
      <c r="Q882" s="32"/>
      <c r="R882" s="32"/>
      <c r="S882" s="32"/>
    </row>
    <row r="883" spans="1:19" ht="15.75" customHeight="1" x14ac:dyDescent="0.25">
      <c r="A883" s="33"/>
      <c r="B883" s="33"/>
      <c r="C883" s="34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2"/>
      <c r="Q883" s="32"/>
      <c r="R883" s="32"/>
      <c r="S883" s="32"/>
    </row>
    <row r="884" spans="1:19" ht="15.75" customHeight="1" x14ac:dyDescent="0.25">
      <c r="A884" s="33"/>
      <c r="B884" s="33"/>
      <c r="C884" s="34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2"/>
      <c r="Q884" s="32"/>
      <c r="R884" s="32"/>
      <c r="S884" s="32"/>
    </row>
    <row r="885" spans="1:19" ht="15.75" customHeight="1" x14ac:dyDescent="0.25">
      <c r="A885" s="33"/>
      <c r="B885" s="33"/>
      <c r="C885" s="34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2"/>
      <c r="Q885" s="32"/>
      <c r="R885" s="32"/>
      <c r="S885" s="32"/>
    </row>
    <row r="886" spans="1:19" ht="15.75" customHeight="1" x14ac:dyDescent="0.25">
      <c r="A886" s="33"/>
      <c r="B886" s="33"/>
      <c r="C886" s="34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2"/>
      <c r="Q886" s="32"/>
      <c r="R886" s="32"/>
      <c r="S886" s="32"/>
    </row>
    <row r="887" spans="1:19" ht="15.75" customHeight="1" x14ac:dyDescent="0.25">
      <c r="A887" s="33"/>
      <c r="B887" s="33"/>
      <c r="C887" s="34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2"/>
      <c r="Q887" s="32"/>
      <c r="R887" s="32"/>
      <c r="S887" s="32"/>
    </row>
    <row r="888" spans="1:19" ht="15.75" customHeight="1" x14ac:dyDescent="0.25">
      <c r="A888" s="33"/>
      <c r="B888" s="33"/>
      <c r="C888" s="34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2"/>
      <c r="Q888" s="32"/>
      <c r="R888" s="32"/>
      <c r="S888" s="32"/>
    </row>
    <row r="889" spans="1:19" ht="15.75" customHeight="1" x14ac:dyDescent="0.25">
      <c r="A889" s="33"/>
      <c r="B889" s="33"/>
      <c r="C889" s="34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2"/>
      <c r="Q889" s="32"/>
      <c r="R889" s="32"/>
      <c r="S889" s="32"/>
    </row>
    <row r="890" spans="1:19" ht="15.75" customHeight="1" x14ac:dyDescent="0.25">
      <c r="A890" s="33"/>
      <c r="B890" s="33"/>
      <c r="C890" s="34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2"/>
      <c r="Q890" s="32"/>
      <c r="R890" s="32"/>
      <c r="S890" s="32"/>
    </row>
    <row r="891" spans="1:19" ht="15.75" customHeight="1" x14ac:dyDescent="0.25">
      <c r="A891" s="33"/>
      <c r="B891" s="33"/>
      <c r="C891" s="34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2"/>
      <c r="Q891" s="32"/>
      <c r="R891" s="32"/>
      <c r="S891" s="32"/>
    </row>
    <row r="892" spans="1:19" ht="15.75" customHeight="1" x14ac:dyDescent="0.25">
      <c r="A892" s="33"/>
      <c r="B892" s="33"/>
      <c r="C892" s="34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2"/>
      <c r="Q892" s="32"/>
      <c r="R892" s="32"/>
      <c r="S892" s="32"/>
    </row>
    <row r="893" spans="1:19" ht="15.75" customHeight="1" x14ac:dyDescent="0.25">
      <c r="A893" s="33"/>
      <c r="B893" s="33"/>
      <c r="C893" s="34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2"/>
      <c r="Q893" s="32"/>
      <c r="R893" s="32"/>
      <c r="S893" s="32"/>
    </row>
    <row r="894" spans="1:19" ht="15.75" customHeight="1" x14ac:dyDescent="0.25">
      <c r="A894" s="33"/>
      <c r="B894" s="33"/>
      <c r="C894" s="34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2"/>
      <c r="Q894" s="32"/>
      <c r="R894" s="32"/>
      <c r="S894" s="32"/>
    </row>
    <row r="895" spans="1:19" ht="15.75" customHeight="1" x14ac:dyDescent="0.25">
      <c r="A895" s="33"/>
      <c r="B895" s="33"/>
      <c r="C895" s="34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2"/>
      <c r="Q895" s="32"/>
      <c r="R895" s="32"/>
      <c r="S895" s="32"/>
    </row>
    <row r="896" spans="1:19" ht="15.75" customHeight="1" x14ac:dyDescent="0.25">
      <c r="A896" s="33"/>
      <c r="B896" s="33"/>
      <c r="C896" s="34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2"/>
      <c r="Q896" s="32"/>
      <c r="R896" s="32"/>
      <c r="S896" s="32"/>
    </row>
    <row r="897" spans="1:19" ht="15.75" customHeight="1" x14ac:dyDescent="0.25">
      <c r="A897" s="33"/>
      <c r="B897" s="33"/>
      <c r="C897" s="34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2"/>
      <c r="Q897" s="32"/>
      <c r="R897" s="32"/>
      <c r="S897" s="32"/>
    </row>
    <row r="898" spans="1:19" ht="15.75" customHeight="1" x14ac:dyDescent="0.25">
      <c r="A898" s="33"/>
      <c r="B898" s="33"/>
      <c r="C898" s="34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2"/>
      <c r="Q898" s="32"/>
      <c r="R898" s="32"/>
      <c r="S898" s="32"/>
    </row>
    <row r="899" spans="1:19" ht="15.75" customHeight="1" x14ac:dyDescent="0.25">
      <c r="A899" s="33"/>
      <c r="B899" s="33"/>
      <c r="C899" s="34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2"/>
      <c r="Q899" s="32"/>
      <c r="R899" s="32"/>
      <c r="S899" s="32"/>
    </row>
    <row r="900" spans="1:19" ht="15.75" customHeight="1" x14ac:dyDescent="0.25">
      <c r="A900" s="33"/>
      <c r="B900" s="33"/>
      <c r="C900" s="34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2"/>
      <c r="Q900" s="32"/>
      <c r="R900" s="32"/>
      <c r="S900" s="32"/>
    </row>
    <row r="901" spans="1:19" ht="15.75" customHeight="1" x14ac:dyDescent="0.25">
      <c r="A901" s="33"/>
      <c r="B901" s="33"/>
      <c r="C901" s="34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2"/>
      <c r="Q901" s="32"/>
      <c r="R901" s="32"/>
      <c r="S901" s="32"/>
    </row>
    <row r="902" spans="1:19" ht="15.75" customHeight="1" x14ac:dyDescent="0.25">
      <c r="A902" s="33"/>
      <c r="B902" s="33"/>
      <c r="C902" s="34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2"/>
      <c r="Q902" s="32"/>
      <c r="R902" s="32"/>
      <c r="S902" s="32"/>
    </row>
    <row r="903" spans="1:19" ht="15.75" customHeight="1" x14ac:dyDescent="0.25">
      <c r="A903" s="33"/>
      <c r="B903" s="33"/>
      <c r="C903" s="34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2"/>
      <c r="Q903" s="32"/>
      <c r="R903" s="32"/>
      <c r="S903" s="32"/>
    </row>
    <row r="904" spans="1:19" ht="15.75" customHeight="1" x14ac:dyDescent="0.25">
      <c r="A904" s="33"/>
      <c r="B904" s="33"/>
      <c r="C904" s="34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2"/>
      <c r="Q904" s="32"/>
      <c r="R904" s="32"/>
      <c r="S904" s="32"/>
    </row>
    <row r="905" spans="1:19" ht="15.75" customHeight="1" x14ac:dyDescent="0.25">
      <c r="A905" s="33"/>
      <c r="B905" s="33"/>
      <c r="C905" s="34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2"/>
      <c r="Q905" s="32"/>
      <c r="R905" s="32"/>
      <c r="S905" s="32"/>
    </row>
    <row r="906" spans="1:19" ht="15.75" customHeight="1" x14ac:dyDescent="0.25">
      <c r="A906" s="33"/>
      <c r="B906" s="33"/>
      <c r="C906" s="34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2"/>
      <c r="Q906" s="32"/>
      <c r="R906" s="32"/>
      <c r="S906" s="32"/>
    </row>
    <row r="907" spans="1:19" ht="15.75" customHeight="1" x14ac:dyDescent="0.25">
      <c r="A907" s="33"/>
      <c r="B907" s="33"/>
      <c r="C907" s="34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2"/>
      <c r="Q907" s="32"/>
      <c r="R907" s="32"/>
      <c r="S907" s="32"/>
    </row>
    <row r="908" spans="1:19" ht="15.75" customHeight="1" x14ac:dyDescent="0.25">
      <c r="A908" s="33"/>
      <c r="B908" s="33"/>
      <c r="C908" s="34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2"/>
      <c r="Q908" s="32"/>
      <c r="R908" s="32"/>
      <c r="S908" s="32"/>
    </row>
    <row r="909" spans="1:19" ht="15.75" customHeight="1" x14ac:dyDescent="0.25">
      <c r="A909" s="33"/>
      <c r="B909" s="33"/>
      <c r="C909" s="34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2"/>
      <c r="Q909" s="32"/>
      <c r="R909" s="32"/>
      <c r="S909" s="32"/>
    </row>
    <row r="910" spans="1:19" ht="15.75" customHeight="1" x14ac:dyDescent="0.25">
      <c r="A910" s="33"/>
      <c r="B910" s="33"/>
      <c r="C910" s="34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2"/>
      <c r="Q910" s="32"/>
      <c r="R910" s="32"/>
      <c r="S910" s="32"/>
    </row>
    <row r="911" spans="1:19" ht="15.75" customHeight="1" x14ac:dyDescent="0.25">
      <c r="A911" s="33"/>
      <c r="B911" s="33"/>
      <c r="C911" s="34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2"/>
      <c r="Q911" s="32"/>
      <c r="R911" s="32"/>
      <c r="S911" s="32"/>
    </row>
    <row r="912" spans="1:19" ht="15.75" customHeight="1" x14ac:dyDescent="0.25">
      <c r="A912" s="33"/>
      <c r="B912" s="33"/>
      <c r="C912" s="34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2"/>
      <c r="Q912" s="32"/>
      <c r="R912" s="32"/>
      <c r="S912" s="32"/>
    </row>
    <row r="913" spans="1:19" ht="15.75" customHeight="1" x14ac:dyDescent="0.25">
      <c r="A913" s="33"/>
      <c r="B913" s="33"/>
      <c r="C913" s="34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2"/>
      <c r="Q913" s="32"/>
      <c r="R913" s="32"/>
      <c r="S913" s="32"/>
    </row>
    <row r="914" spans="1:19" ht="15.75" customHeight="1" x14ac:dyDescent="0.25">
      <c r="A914" s="33"/>
      <c r="B914" s="33"/>
      <c r="C914" s="34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2"/>
      <c r="Q914" s="32"/>
      <c r="R914" s="32"/>
      <c r="S914" s="32"/>
    </row>
    <row r="915" spans="1:19" ht="15.75" customHeight="1" x14ac:dyDescent="0.25">
      <c r="A915" s="33"/>
      <c r="B915" s="33"/>
      <c r="C915" s="34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2"/>
      <c r="Q915" s="32"/>
      <c r="R915" s="32"/>
      <c r="S915" s="32"/>
    </row>
    <row r="916" spans="1:19" ht="15.75" customHeight="1" x14ac:dyDescent="0.25">
      <c r="A916" s="33"/>
      <c r="B916" s="33"/>
      <c r="C916" s="34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2"/>
      <c r="Q916" s="32"/>
      <c r="R916" s="32"/>
      <c r="S916" s="32"/>
    </row>
    <row r="917" spans="1:19" ht="15.75" customHeight="1" x14ac:dyDescent="0.25">
      <c r="A917" s="33"/>
      <c r="B917" s="33"/>
      <c r="C917" s="34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2"/>
      <c r="Q917" s="32"/>
      <c r="R917" s="32"/>
      <c r="S917" s="32"/>
    </row>
    <row r="918" spans="1:19" ht="15.75" customHeight="1" x14ac:dyDescent="0.25">
      <c r="A918" s="33"/>
      <c r="B918" s="33"/>
      <c r="C918" s="34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2"/>
      <c r="Q918" s="32"/>
      <c r="R918" s="32"/>
      <c r="S918" s="32"/>
    </row>
    <row r="919" spans="1:19" ht="15.75" customHeight="1" x14ac:dyDescent="0.25">
      <c r="A919" s="33"/>
      <c r="B919" s="33"/>
      <c r="C919" s="34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2"/>
      <c r="Q919" s="32"/>
      <c r="R919" s="32"/>
      <c r="S919" s="32"/>
    </row>
    <row r="920" spans="1:19" ht="15.75" customHeight="1" x14ac:dyDescent="0.25">
      <c r="A920" s="33"/>
      <c r="B920" s="33"/>
      <c r="C920" s="34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2"/>
      <c r="Q920" s="32"/>
      <c r="R920" s="32"/>
      <c r="S920" s="32"/>
    </row>
    <row r="921" spans="1:19" ht="15.75" customHeight="1" x14ac:dyDescent="0.25">
      <c r="A921" s="33"/>
      <c r="B921" s="33"/>
      <c r="C921" s="34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2"/>
      <c r="Q921" s="32"/>
      <c r="R921" s="32"/>
      <c r="S921" s="32"/>
    </row>
    <row r="922" spans="1:19" ht="15.75" customHeight="1" x14ac:dyDescent="0.25">
      <c r="A922" s="33"/>
      <c r="B922" s="33"/>
      <c r="C922" s="34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2"/>
      <c r="Q922" s="32"/>
      <c r="R922" s="32"/>
      <c r="S922" s="32"/>
    </row>
    <row r="923" spans="1:19" ht="15.75" customHeight="1" x14ac:dyDescent="0.25">
      <c r="A923" s="33"/>
      <c r="B923" s="33"/>
      <c r="C923" s="34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2"/>
      <c r="Q923" s="32"/>
      <c r="R923" s="32"/>
      <c r="S923" s="32"/>
    </row>
    <row r="924" spans="1:19" ht="15.75" customHeight="1" x14ac:dyDescent="0.25">
      <c r="A924" s="33"/>
      <c r="B924" s="33"/>
      <c r="C924" s="34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2"/>
      <c r="Q924" s="32"/>
      <c r="R924" s="32"/>
      <c r="S924" s="32"/>
    </row>
    <row r="925" spans="1:19" ht="15.75" customHeight="1" x14ac:dyDescent="0.25">
      <c r="A925" s="33"/>
      <c r="B925" s="33"/>
      <c r="C925" s="34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2"/>
      <c r="Q925" s="32"/>
      <c r="R925" s="32"/>
      <c r="S925" s="32"/>
    </row>
    <row r="926" spans="1:19" ht="15.75" customHeight="1" x14ac:dyDescent="0.25">
      <c r="A926" s="33"/>
      <c r="B926" s="33"/>
      <c r="C926" s="34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2"/>
      <c r="Q926" s="32"/>
      <c r="R926" s="32"/>
      <c r="S926" s="32"/>
    </row>
    <row r="927" spans="1:19" ht="15.75" customHeight="1" x14ac:dyDescent="0.25">
      <c r="A927" s="33"/>
      <c r="B927" s="33"/>
      <c r="C927" s="34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2"/>
      <c r="Q927" s="32"/>
      <c r="R927" s="32"/>
      <c r="S927" s="32"/>
    </row>
    <row r="928" spans="1:19" ht="15.75" customHeight="1" x14ac:dyDescent="0.25">
      <c r="A928" s="33"/>
      <c r="B928" s="33"/>
      <c r="C928" s="34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2"/>
      <c r="Q928" s="32"/>
      <c r="R928" s="32"/>
      <c r="S928" s="32"/>
    </row>
    <row r="929" spans="1:19" ht="15.75" customHeight="1" x14ac:dyDescent="0.25">
      <c r="A929" s="33"/>
      <c r="B929" s="33"/>
      <c r="C929" s="34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2"/>
      <c r="Q929" s="32"/>
      <c r="R929" s="32"/>
      <c r="S929" s="32"/>
    </row>
    <row r="930" spans="1:19" ht="15.75" customHeight="1" x14ac:dyDescent="0.25">
      <c r="A930" s="33"/>
      <c r="B930" s="33"/>
      <c r="C930" s="34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2"/>
      <c r="Q930" s="32"/>
      <c r="R930" s="32"/>
      <c r="S930" s="32"/>
    </row>
    <row r="931" spans="1:19" ht="15.75" customHeight="1" x14ac:dyDescent="0.25">
      <c r="A931" s="33"/>
      <c r="B931" s="33"/>
      <c r="C931" s="34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2"/>
      <c r="Q931" s="32"/>
      <c r="R931" s="32"/>
      <c r="S931" s="32"/>
    </row>
    <row r="932" spans="1:19" ht="15.75" customHeight="1" x14ac:dyDescent="0.25">
      <c r="A932" s="33"/>
      <c r="B932" s="33"/>
      <c r="C932" s="34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2"/>
      <c r="Q932" s="32"/>
      <c r="R932" s="32"/>
      <c r="S932" s="32"/>
    </row>
    <row r="933" spans="1:19" ht="15.75" customHeight="1" x14ac:dyDescent="0.25">
      <c r="A933" s="33"/>
      <c r="B933" s="33"/>
      <c r="C933" s="34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2"/>
      <c r="Q933" s="32"/>
      <c r="R933" s="32"/>
      <c r="S933" s="32"/>
    </row>
    <row r="934" spans="1:19" ht="15.75" customHeight="1" x14ac:dyDescent="0.25">
      <c r="A934" s="33"/>
      <c r="B934" s="33"/>
      <c r="C934" s="34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2"/>
      <c r="Q934" s="32"/>
      <c r="R934" s="32"/>
      <c r="S934" s="32"/>
    </row>
    <row r="935" spans="1:19" ht="15.75" customHeight="1" x14ac:dyDescent="0.25">
      <c r="A935" s="33"/>
      <c r="B935" s="33"/>
      <c r="C935" s="34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2"/>
      <c r="Q935" s="32"/>
      <c r="R935" s="32"/>
      <c r="S935" s="32"/>
    </row>
    <row r="936" spans="1:19" ht="15.75" customHeight="1" x14ac:dyDescent="0.25">
      <c r="A936" s="33"/>
      <c r="B936" s="33"/>
      <c r="C936" s="34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2"/>
      <c r="Q936" s="32"/>
      <c r="R936" s="32"/>
      <c r="S936" s="32"/>
    </row>
    <row r="937" spans="1:19" ht="15.75" customHeight="1" x14ac:dyDescent="0.25">
      <c r="A937" s="33"/>
      <c r="B937" s="33"/>
      <c r="C937" s="34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2"/>
      <c r="Q937" s="32"/>
      <c r="R937" s="32"/>
      <c r="S937" s="32"/>
    </row>
    <row r="938" spans="1:19" ht="15.75" customHeight="1" x14ac:dyDescent="0.25">
      <c r="A938" s="33"/>
      <c r="B938" s="33"/>
      <c r="C938" s="34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2"/>
      <c r="Q938" s="32"/>
      <c r="R938" s="32"/>
      <c r="S938" s="32"/>
    </row>
    <row r="939" spans="1:19" ht="15.75" customHeight="1" x14ac:dyDescent="0.25">
      <c r="A939" s="33"/>
      <c r="B939" s="33"/>
      <c r="C939" s="34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2"/>
      <c r="Q939" s="32"/>
      <c r="R939" s="32"/>
      <c r="S939" s="32"/>
    </row>
    <row r="940" spans="1:19" ht="15.75" customHeight="1" x14ac:dyDescent="0.25">
      <c r="A940" s="33"/>
      <c r="B940" s="33"/>
      <c r="C940" s="34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2"/>
      <c r="Q940" s="32"/>
      <c r="R940" s="32"/>
      <c r="S940" s="32"/>
    </row>
    <row r="941" spans="1:19" ht="15.75" customHeight="1" x14ac:dyDescent="0.25">
      <c r="A941" s="33"/>
      <c r="B941" s="33"/>
      <c r="C941" s="34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2"/>
      <c r="Q941" s="32"/>
      <c r="R941" s="32"/>
      <c r="S941" s="32"/>
    </row>
    <row r="942" spans="1:19" ht="15.75" customHeight="1" x14ac:dyDescent="0.25">
      <c r="A942" s="33"/>
      <c r="B942" s="33"/>
      <c r="C942" s="34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2"/>
      <c r="Q942" s="32"/>
      <c r="R942" s="32"/>
      <c r="S942" s="32"/>
    </row>
    <row r="943" spans="1:19" ht="15.75" customHeight="1" x14ac:dyDescent="0.25">
      <c r="A943" s="33"/>
      <c r="B943" s="33"/>
      <c r="C943" s="34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2"/>
      <c r="Q943" s="32"/>
      <c r="R943" s="32"/>
      <c r="S943" s="32"/>
    </row>
    <row r="944" spans="1:19" ht="15.75" customHeight="1" x14ac:dyDescent="0.25">
      <c r="A944" s="33"/>
      <c r="B944" s="33"/>
      <c r="C944" s="34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2"/>
      <c r="Q944" s="32"/>
      <c r="R944" s="32"/>
      <c r="S944" s="32"/>
    </row>
    <row r="945" spans="1:19" ht="15.75" customHeight="1" x14ac:dyDescent="0.25">
      <c r="A945" s="33"/>
      <c r="B945" s="33"/>
      <c r="C945" s="34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2"/>
      <c r="Q945" s="32"/>
      <c r="R945" s="32"/>
      <c r="S945" s="32"/>
    </row>
    <row r="946" spans="1:19" ht="15.75" customHeight="1" x14ac:dyDescent="0.25">
      <c r="A946" s="33"/>
      <c r="B946" s="33"/>
      <c r="C946" s="34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2"/>
      <c r="Q946" s="32"/>
      <c r="R946" s="32"/>
      <c r="S946" s="32"/>
    </row>
    <row r="947" spans="1:19" ht="15.75" customHeight="1" x14ac:dyDescent="0.25">
      <c r="A947" s="33"/>
      <c r="B947" s="33"/>
      <c r="C947" s="34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2"/>
      <c r="Q947" s="32"/>
      <c r="R947" s="32"/>
      <c r="S947" s="32"/>
    </row>
    <row r="948" spans="1:19" ht="15.75" customHeight="1" x14ac:dyDescent="0.25">
      <c r="A948" s="33"/>
      <c r="B948" s="33"/>
      <c r="C948" s="34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2"/>
      <c r="Q948" s="32"/>
      <c r="R948" s="32"/>
      <c r="S948" s="32"/>
    </row>
    <row r="949" spans="1:19" ht="15.75" customHeight="1" x14ac:dyDescent="0.25">
      <c r="A949" s="33"/>
      <c r="B949" s="33"/>
      <c r="C949" s="34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2"/>
      <c r="Q949" s="32"/>
      <c r="R949" s="32"/>
      <c r="S949" s="32"/>
    </row>
    <row r="950" spans="1:19" ht="15.75" customHeight="1" x14ac:dyDescent="0.25">
      <c r="A950" s="33"/>
      <c r="B950" s="33"/>
      <c r="C950" s="34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2"/>
      <c r="Q950" s="32"/>
      <c r="R950" s="32"/>
      <c r="S950" s="32"/>
    </row>
    <row r="951" spans="1:19" ht="15.75" customHeight="1" x14ac:dyDescent="0.25">
      <c r="A951" s="33"/>
      <c r="B951" s="33"/>
      <c r="C951" s="34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2"/>
      <c r="Q951" s="32"/>
      <c r="R951" s="32"/>
      <c r="S951" s="32"/>
    </row>
    <row r="952" spans="1:19" ht="15.75" customHeight="1" x14ac:dyDescent="0.25">
      <c r="A952" s="33"/>
      <c r="B952" s="33"/>
      <c r="C952" s="34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2"/>
      <c r="Q952" s="32"/>
      <c r="R952" s="32"/>
      <c r="S952" s="32"/>
    </row>
    <row r="953" spans="1:19" ht="15.75" customHeight="1" x14ac:dyDescent="0.25">
      <c r="A953" s="33"/>
      <c r="B953" s="33"/>
      <c r="C953" s="34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2"/>
      <c r="Q953" s="32"/>
      <c r="R953" s="32"/>
      <c r="S953" s="32"/>
    </row>
    <row r="954" spans="1:19" ht="15.75" customHeight="1" x14ac:dyDescent="0.25">
      <c r="A954" s="33"/>
      <c r="B954" s="33"/>
      <c r="C954" s="34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2"/>
      <c r="Q954" s="32"/>
      <c r="R954" s="32"/>
      <c r="S954" s="32"/>
    </row>
    <row r="955" spans="1:19" ht="15.75" customHeight="1" x14ac:dyDescent="0.25">
      <c r="A955" s="33"/>
      <c r="B955" s="33"/>
      <c r="C955" s="34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2"/>
      <c r="Q955" s="32"/>
      <c r="R955" s="32"/>
      <c r="S955" s="32"/>
    </row>
    <row r="956" spans="1:19" ht="15.75" customHeight="1" x14ac:dyDescent="0.25">
      <c r="A956" s="33"/>
      <c r="B956" s="33"/>
      <c r="C956" s="34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2"/>
      <c r="Q956" s="32"/>
      <c r="R956" s="32"/>
      <c r="S956" s="32"/>
    </row>
    <row r="957" spans="1:19" ht="15.75" customHeight="1" x14ac:dyDescent="0.25">
      <c r="A957" s="33"/>
      <c r="B957" s="33"/>
      <c r="C957" s="34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2"/>
      <c r="Q957" s="32"/>
      <c r="R957" s="32"/>
      <c r="S957" s="32"/>
    </row>
    <row r="958" spans="1:19" ht="15.75" customHeight="1" x14ac:dyDescent="0.25">
      <c r="A958" s="33"/>
      <c r="B958" s="33"/>
      <c r="C958" s="34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2"/>
      <c r="Q958" s="32"/>
      <c r="R958" s="32"/>
      <c r="S958" s="32"/>
    </row>
    <row r="959" spans="1:19" ht="15.75" customHeight="1" x14ac:dyDescent="0.25">
      <c r="A959" s="33"/>
      <c r="B959" s="33"/>
      <c r="C959" s="34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2"/>
      <c r="Q959" s="32"/>
      <c r="R959" s="32"/>
      <c r="S959" s="32"/>
    </row>
    <row r="960" spans="1:19" ht="15.75" customHeight="1" x14ac:dyDescent="0.25">
      <c r="A960" s="33"/>
      <c r="B960" s="33"/>
      <c r="C960" s="34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2"/>
      <c r="Q960" s="32"/>
      <c r="R960" s="32"/>
      <c r="S960" s="32"/>
    </row>
    <row r="961" spans="1:19" ht="15.75" customHeight="1" x14ac:dyDescent="0.25">
      <c r="A961" s="33"/>
      <c r="B961" s="33"/>
      <c r="C961" s="34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2"/>
      <c r="Q961" s="32"/>
      <c r="R961" s="32"/>
      <c r="S961" s="32"/>
    </row>
    <row r="962" spans="1:19" ht="15.75" customHeight="1" x14ac:dyDescent="0.25">
      <c r="A962" s="33"/>
      <c r="B962" s="33"/>
      <c r="C962" s="34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2"/>
      <c r="Q962" s="32"/>
      <c r="R962" s="32"/>
      <c r="S962" s="32"/>
    </row>
    <row r="963" spans="1:19" ht="15.75" customHeight="1" x14ac:dyDescent="0.25">
      <c r="A963" s="33"/>
      <c r="B963" s="33"/>
      <c r="C963" s="34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2"/>
      <c r="Q963" s="32"/>
      <c r="R963" s="32"/>
      <c r="S963" s="32"/>
    </row>
    <row r="964" spans="1:19" ht="15.75" customHeight="1" x14ac:dyDescent="0.25">
      <c r="A964" s="33"/>
      <c r="B964" s="33"/>
      <c r="C964" s="34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2"/>
      <c r="Q964" s="32"/>
      <c r="R964" s="32"/>
      <c r="S964" s="32"/>
    </row>
    <row r="965" spans="1:19" ht="15.75" customHeight="1" x14ac:dyDescent="0.25">
      <c r="A965" s="33"/>
      <c r="B965" s="33"/>
      <c r="C965" s="34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2"/>
      <c r="Q965" s="32"/>
      <c r="R965" s="32"/>
      <c r="S965" s="32"/>
    </row>
    <row r="966" spans="1:19" ht="15.75" customHeight="1" x14ac:dyDescent="0.25">
      <c r="A966" s="33"/>
      <c r="B966" s="33"/>
      <c r="C966" s="34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2"/>
      <c r="Q966" s="32"/>
      <c r="R966" s="32"/>
      <c r="S966" s="32"/>
    </row>
    <row r="967" spans="1:19" ht="15.75" customHeight="1" x14ac:dyDescent="0.25">
      <c r="A967" s="33"/>
      <c r="B967" s="33"/>
      <c r="C967" s="34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2"/>
      <c r="Q967" s="32"/>
      <c r="R967" s="32"/>
      <c r="S967" s="32"/>
    </row>
    <row r="968" spans="1:19" ht="15.75" customHeight="1" x14ac:dyDescent="0.25">
      <c r="A968" s="33"/>
      <c r="B968" s="33"/>
      <c r="C968" s="34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2"/>
      <c r="Q968" s="32"/>
      <c r="R968" s="32"/>
      <c r="S968" s="32"/>
    </row>
    <row r="969" spans="1:19" ht="15.75" customHeight="1" x14ac:dyDescent="0.25">
      <c r="A969" s="33"/>
      <c r="B969" s="33"/>
      <c r="C969" s="34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2"/>
      <c r="Q969" s="32"/>
      <c r="R969" s="32"/>
      <c r="S969" s="32"/>
    </row>
    <row r="970" spans="1:19" ht="15.75" customHeight="1" x14ac:dyDescent="0.25">
      <c r="A970" s="33"/>
      <c r="B970" s="33"/>
      <c r="C970" s="34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2"/>
      <c r="Q970" s="32"/>
      <c r="R970" s="32"/>
      <c r="S970" s="32"/>
    </row>
    <row r="971" spans="1:19" ht="15.75" customHeight="1" x14ac:dyDescent="0.25">
      <c r="A971" s="33"/>
      <c r="B971" s="33"/>
      <c r="C971" s="34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2"/>
      <c r="Q971" s="32"/>
      <c r="R971" s="32"/>
      <c r="S971" s="32"/>
    </row>
    <row r="972" spans="1:19" ht="15.75" customHeight="1" x14ac:dyDescent="0.25">
      <c r="A972" s="33"/>
      <c r="B972" s="33"/>
      <c r="C972" s="34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2"/>
      <c r="Q972" s="32"/>
      <c r="R972" s="32"/>
      <c r="S972" s="32"/>
    </row>
    <row r="973" spans="1:19" ht="15.75" customHeight="1" x14ac:dyDescent="0.25">
      <c r="A973" s="33"/>
      <c r="B973" s="33"/>
      <c r="C973" s="34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2"/>
      <c r="Q973" s="32"/>
      <c r="R973" s="32"/>
      <c r="S973" s="32"/>
    </row>
    <row r="974" spans="1:19" ht="15.75" customHeight="1" x14ac:dyDescent="0.25">
      <c r="A974" s="33"/>
      <c r="B974" s="33"/>
      <c r="C974" s="34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2"/>
      <c r="Q974" s="32"/>
      <c r="R974" s="32"/>
      <c r="S974" s="32"/>
    </row>
    <row r="975" spans="1:19" ht="15.75" customHeight="1" x14ac:dyDescent="0.25">
      <c r="A975" s="33"/>
      <c r="B975" s="33"/>
      <c r="C975" s="34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2"/>
      <c r="Q975" s="32"/>
      <c r="R975" s="32"/>
      <c r="S975" s="32"/>
    </row>
    <row r="976" spans="1:19" ht="15.75" customHeight="1" x14ac:dyDescent="0.25">
      <c r="A976" s="33"/>
      <c r="B976" s="33"/>
      <c r="C976" s="34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2"/>
      <c r="Q976" s="32"/>
      <c r="R976" s="32"/>
      <c r="S976" s="32"/>
    </row>
    <row r="977" spans="1:19" ht="15.75" customHeight="1" x14ac:dyDescent="0.25">
      <c r="A977" s="33"/>
      <c r="B977" s="33"/>
      <c r="C977" s="34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2"/>
      <c r="Q977" s="32"/>
      <c r="R977" s="32"/>
      <c r="S977" s="32"/>
    </row>
    <row r="978" spans="1:19" ht="15.75" customHeight="1" x14ac:dyDescent="0.25">
      <c r="A978" s="33"/>
      <c r="B978" s="33"/>
      <c r="C978" s="34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2"/>
      <c r="Q978" s="32"/>
      <c r="R978" s="32"/>
      <c r="S978" s="32"/>
    </row>
    <row r="979" spans="1:19" ht="15.75" customHeight="1" x14ac:dyDescent="0.25">
      <c r="A979" s="33"/>
      <c r="B979" s="33"/>
      <c r="C979" s="34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2"/>
      <c r="Q979" s="32"/>
      <c r="R979" s="32"/>
      <c r="S979" s="32"/>
    </row>
    <row r="980" spans="1:19" ht="15.75" customHeight="1" x14ac:dyDescent="0.25">
      <c r="A980" s="33"/>
      <c r="B980" s="33"/>
      <c r="C980" s="34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2"/>
      <c r="Q980" s="32"/>
      <c r="R980" s="32"/>
      <c r="S980" s="32"/>
    </row>
    <row r="981" spans="1:19" ht="15.75" customHeight="1" x14ac:dyDescent="0.25">
      <c r="A981" s="33"/>
      <c r="B981" s="33"/>
      <c r="C981" s="34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2"/>
      <c r="Q981" s="32"/>
      <c r="R981" s="32"/>
      <c r="S981" s="32"/>
    </row>
    <row r="982" spans="1:19" ht="15.75" customHeight="1" x14ac:dyDescent="0.25">
      <c r="A982" s="33"/>
      <c r="B982" s="33"/>
      <c r="C982" s="34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2"/>
      <c r="Q982" s="32"/>
      <c r="R982" s="32"/>
      <c r="S982" s="32"/>
    </row>
    <row r="983" spans="1:19" ht="15.75" customHeight="1" x14ac:dyDescent="0.25">
      <c r="A983" s="33"/>
      <c r="B983" s="33"/>
      <c r="C983" s="34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2"/>
      <c r="Q983" s="32"/>
      <c r="R983" s="32"/>
      <c r="S983" s="32"/>
    </row>
    <row r="984" spans="1:19" ht="15.75" customHeight="1" x14ac:dyDescent="0.25">
      <c r="A984" s="33"/>
      <c r="B984" s="33"/>
      <c r="C984" s="34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2"/>
      <c r="Q984" s="32"/>
      <c r="R984" s="32"/>
      <c r="S984" s="32"/>
    </row>
    <row r="985" spans="1:19" ht="15.75" customHeight="1" x14ac:dyDescent="0.25">
      <c r="A985" s="33"/>
      <c r="B985" s="33"/>
      <c r="C985" s="34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2"/>
      <c r="Q985" s="32"/>
      <c r="R985" s="32"/>
      <c r="S985" s="32"/>
    </row>
    <row r="986" spans="1:19" ht="15.75" customHeight="1" x14ac:dyDescent="0.25">
      <c r="A986" s="33"/>
      <c r="B986" s="33"/>
      <c r="C986" s="34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2"/>
      <c r="Q986" s="32"/>
      <c r="R986" s="32"/>
      <c r="S986" s="32"/>
    </row>
    <row r="987" spans="1:19" ht="15.75" customHeight="1" x14ac:dyDescent="0.25">
      <c r="A987" s="33"/>
      <c r="B987" s="33"/>
      <c r="C987" s="34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2"/>
      <c r="Q987" s="32"/>
      <c r="R987" s="32"/>
      <c r="S987" s="32"/>
    </row>
    <row r="988" spans="1:19" ht="15.75" customHeight="1" x14ac:dyDescent="0.25">
      <c r="A988" s="33"/>
      <c r="B988" s="33"/>
      <c r="C988" s="34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2"/>
      <c r="Q988" s="32"/>
      <c r="R988" s="32"/>
      <c r="S988" s="32"/>
    </row>
    <row r="989" spans="1:19" ht="15.75" customHeight="1" x14ac:dyDescent="0.25">
      <c r="A989" s="33"/>
      <c r="B989" s="33"/>
      <c r="C989" s="34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2"/>
      <c r="Q989" s="32"/>
      <c r="R989" s="32"/>
      <c r="S989" s="32"/>
    </row>
    <row r="990" spans="1:19" ht="15.75" customHeight="1" x14ac:dyDescent="0.25">
      <c r="A990" s="33"/>
      <c r="B990" s="33"/>
      <c r="C990" s="34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2"/>
      <c r="Q990" s="32"/>
      <c r="R990" s="32"/>
      <c r="S990" s="32"/>
    </row>
    <row r="991" spans="1:19" ht="15.75" customHeight="1" x14ac:dyDescent="0.25">
      <c r="A991" s="33"/>
      <c r="B991" s="33"/>
      <c r="C991" s="34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2"/>
      <c r="Q991" s="32"/>
      <c r="R991" s="32"/>
      <c r="S991" s="32"/>
    </row>
    <row r="992" spans="1:19" ht="15.75" customHeight="1" x14ac:dyDescent="0.25">
      <c r="A992" s="33"/>
      <c r="B992" s="33"/>
      <c r="C992" s="34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2"/>
      <c r="Q992" s="32"/>
      <c r="R992" s="32"/>
      <c r="S992" s="32"/>
    </row>
    <row r="993" spans="1:19" ht="15.75" customHeight="1" x14ac:dyDescent="0.25">
      <c r="A993" s="33"/>
      <c r="B993" s="33"/>
      <c r="C993" s="34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2"/>
      <c r="Q993" s="32"/>
      <c r="R993" s="32"/>
      <c r="S993" s="32"/>
    </row>
  </sheetData>
  <pageMargins left="0.31496063000000002" right="0" top="0.25" bottom="0.24803149599999999" header="0" footer="0"/>
  <pageSetup scale="63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39997558519241921"/>
  </sheetPr>
  <dimension ref="A1:S993"/>
  <sheetViews>
    <sheetView workbookViewId="0">
      <pane xSplit="3" ySplit="3" topLeftCell="D184" activePane="bottomRight" state="frozen"/>
      <selection activeCell="P7" sqref="P7"/>
      <selection pane="topRight" activeCell="P7" sqref="P7"/>
      <selection pane="bottomLeft" activeCell="P7" sqref="P7"/>
      <selection pane="bottomRight" activeCell="P7" sqref="P7"/>
    </sheetView>
  </sheetViews>
  <sheetFormatPr defaultColWidth="14.42578125" defaultRowHeight="15" customHeight="1" x14ac:dyDescent="0.2"/>
  <cols>
    <col min="1" max="1" width="8" style="36" customWidth="1"/>
    <col min="2" max="2" width="9.7109375" style="36" customWidth="1"/>
    <col min="3" max="3" width="25.42578125" style="36" customWidth="1"/>
    <col min="4" max="15" width="14.7109375" style="36" customWidth="1"/>
    <col min="16" max="19" width="9.140625" style="36" customWidth="1"/>
    <col min="20" max="16384" width="14.42578125" style="36"/>
  </cols>
  <sheetData>
    <row r="1" spans="1:19" ht="15.75" x14ac:dyDescent="0.25">
      <c r="A1" s="37" t="s">
        <v>12</v>
      </c>
      <c r="B1" s="37" t="s">
        <v>13</v>
      </c>
      <c r="C1" s="38" t="s">
        <v>14</v>
      </c>
      <c r="D1" s="40">
        <v>44200</v>
      </c>
      <c r="E1" s="40">
        <v>44231</v>
      </c>
      <c r="F1" s="40">
        <v>44259</v>
      </c>
      <c r="G1" s="40">
        <v>44290</v>
      </c>
      <c r="H1" s="40">
        <v>44320</v>
      </c>
      <c r="I1" s="40">
        <v>44351</v>
      </c>
      <c r="J1" s="40">
        <v>44381</v>
      </c>
      <c r="K1" s="40">
        <v>44412</v>
      </c>
      <c r="L1" s="40">
        <v>44443</v>
      </c>
      <c r="M1" s="40">
        <v>44473</v>
      </c>
      <c r="N1" s="40">
        <v>44504</v>
      </c>
      <c r="O1" s="40">
        <v>44534</v>
      </c>
      <c r="P1" s="32"/>
      <c r="Q1" s="32"/>
      <c r="R1" s="32"/>
      <c r="S1" s="32"/>
    </row>
    <row r="2" spans="1:19" ht="15.75" x14ac:dyDescent="0.25">
      <c r="A2" s="41" t="s">
        <v>15</v>
      </c>
      <c r="B2" s="41" t="s">
        <v>16</v>
      </c>
      <c r="C2" s="42"/>
      <c r="D2" s="44" t="s">
        <v>17</v>
      </c>
      <c r="E2" s="44" t="s">
        <v>17</v>
      </c>
      <c r="F2" s="44" t="s">
        <v>17</v>
      </c>
      <c r="G2" s="44" t="s">
        <v>17</v>
      </c>
      <c r="H2" s="44" t="s">
        <v>17</v>
      </c>
      <c r="I2" s="44" t="s">
        <v>17</v>
      </c>
      <c r="J2" s="44" t="s">
        <v>17</v>
      </c>
      <c r="K2" s="44" t="s">
        <v>17</v>
      </c>
      <c r="L2" s="44" t="s">
        <v>17</v>
      </c>
      <c r="M2" s="44" t="s">
        <v>17</v>
      </c>
      <c r="N2" s="44" t="s">
        <v>17</v>
      </c>
      <c r="O2" s="44" t="s">
        <v>17</v>
      </c>
      <c r="P2" s="32"/>
      <c r="Q2" s="32"/>
      <c r="R2" s="32"/>
      <c r="S2" s="32"/>
    </row>
    <row r="3" spans="1:19" x14ac:dyDescent="0.25">
      <c r="A3" s="45">
        <v>2120011</v>
      </c>
      <c r="B3" s="46"/>
      <c r="C3" s="48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32"/>
      <c r="Q3" s="32"/>
      <c r="R3" s="32"/>
      <c r="S3" s="32"/>
    </row>
    <row r="4" spans="1:19" x14ac:dyDescent="0.25">
      <c r="A4" s="50">
        <v>1</v>
      </c>
      <c r="B4" s="51">
        <v>2</v>
      </c>
      <c r="C4" s="52" t="s">
        <v>18</v>
      </c>
      <c r="D4" s="53">
        <v>524900000</v>
      </c>
      <c r="E4" s="53">
        <v>538000000</v>
      </c>
      <c r="F4" s="53">
        <v>548100000</v>
      </c>
      <c r="G4" s="53">
        <v>553100000</v>
      </c>
      <c r="H4" s="53">
        <v>603400000</v>
      </c>
      <c r="I4" s="53">
        <v>613400000</v>
      </c>
      <c r="J4" s="53">
        <v>603400000</v>
      </c>
      <c r="K4" s="53">
        <v>593300000</v>
      </c>
      <c r="L4" s="53">
        <v>603400000</v>
      </c>
      <c r="M4" s="53">
        <v>608400000</v>
      </c>
      <c r="N4" s="53">
        <v>613400000</v>
      </c>
      <c r="O4" s="54">
        <v>668750000</v>
      </c>
      <c r="P4" s="32"/>
      <c r="Q4" s="32"/>
      <c r="R4" s="32"/>
      <c r="S4" s="32"/>
    </row>
    <row r="5" spans="1:19" x14ac:dyDescent="0.25">
      <c r="A5" s="50">
        <v>2</v>
      </c>
      <c r="B5" s="51">
        <v>59</v>
      </c>
      <c r="C5" s="52" t="s">
        <v>19</v>
      </c>
      <c r="D5" s="53">
        <v>80200000</v>
      </c>
      <c r="E5" s="53">
        <v>80400000</v>
      </c>
      <c r="F5" s="53">
        <v>76400000</v>
      </c>
      <c r="G5" s="53">
        <v>77100000</v>
      </c>
      <c r="H5" s="53">
        <v>84800000</v>
      </c>
      <c r="I5" s="53">
        <v>85700000</v>
      </c>
      <c r="J5" s="53">
        <v>84300000</v>
      </c>
      <c r="K5" s="53">
        <v>83200000</v>
      </c>
      <c r="L5" s="53">
        <v>79000000</v>
      </c>
      <c r="M5" s="53">
        <v>79300000</v>
      </c>
      <c r="N5" s="53">
        <v>77500000</v>
      </c>
      <c r="O5" s="54">
        <v>96750000</v>
      </c>
      <c r="P5" s="32"/>
      <c r="Q5" s="32"/>
      <c r="R5" s="32"/>
      <c r="S5" s="32"/>
    </row>
    <row r="6" spans="1:19" x14ac:dyDescent="0.25">
      <c r="A6" s="50">
        <v>3</v>
      </c>
      <c r="B6" s="51">
        <v>76</v>
      </c>
      <c r="C6" s="52" t="s">
        <v>20</v>
      </c>
      <c r="D6" s="53">
        <v>51000000</v>
      </c>
      <c r="E6" s="53">
        <v>52000000</v>
      </c>
      <c r="F6" s="53">
        <v>54400000</v>
      </c>
      <c r="G6" s="53">
        <v>55000000</v>
      </c>
      <c r="H6" s="53">
        <v>54700000</v>
      </c>
      <c r="I6" s="53">
        <v>55000000</v>
      </c>
      <c r="J6" s="53">
        <v>58000000</v>
      </c>
      <c r="K6" s="53">
        <v>55100000</v>
      </c>
      <c r="L6" s="53">
        <v>60000000</v>
      </c>
      <c r="M6" s="53">
        <v>56700000</v>
      </c>
      <c r="N6" s="53">
        <v>62000000</v>
      </c>
      <c r="O6" s="54">
        <v>64350000</v>
      </c>
      <c r="P6" s="32"/>
      <c r="Q6" s="32"/>
      <c r="R6" s="32"/>
      <c r="S6" s="32"/>
    </row>
    <row r="7" spans="1:19" x14ac:dyDescent="0.25">
      <c r="A7" s="55">
        <v>4</v>
      </c>
      <c r="B7" s="56">
        <v>110</v>
      </c>
      <c r="C7" s="57" t="s">
        <v>21</v>
      </c>
      <c r="D7" s="53">
        <v>46800000</v>
      </c>
      <c r="E7" s="53">
        <v>47000000</v>
      </c>
      <c r="F7" s="53">
        <v>46500000</v>
      </c>
      <c r="G7" s="53">
        <v>47200000</v>
      </c>
      <c r="H7" s="53">
        <v>50100000</v>
      </c>
      <c r="I7" s="53">
        <v>50600000</v>
      </c>
      <c r="J7" s="53">
        <v>48600000</v>
      </c>
      <c r="K7" s="53">
        <v>51600000</v>
      </c>
      <c r="L7" s="53">
        <v>49800000</v>
      </c>
      <c r="M7" s="53">
        <v>49800000</v>
      </c>
      <c r="N7" s="53">
        <v>50500000</v>
      </c>
      <c r="O7" s="54">
        <v>62150000</v>
      </c>
      <c r="P7" s="32"/>
      <c r="Q7" s="32"/>
      <c r="R7" s="32"/>
      <c r="S7" s="32"/>
    </row>
    <row r="8" spans="1:19" x14ac:dyDescent="0.25">
      <c r="A8" s="58">
        <v>5</v>
      </c>
      <c r="B8" s="59" t="s">
        <v>22</v>
      </c>
      <c r="C8" s="60" t="s">
        <v>23</v>
      </c>
      <c r="D8" s="62">
        <v>702900000</v>
      </c>
      <c r="E8" s="62">
        <v>717400000</v>
      </c>
      <c r="F8" s="62">
        <v>725400000</v>
      </c>
      <c r="G8" s="62">
        <v>732400000</v>
      </c>
      <c r="H8" s="62">
        <v>793000000</v>
      </c>
      <c r="I8" s="62">
        <v>804700000</v>
      </c>
      <c r="J8" s="62">
        <v>794300000</v>
      </c>
      <c r="K8" s="62">
        <v>783200000</v>
      </c>
      <c r="L8" s="62">
        <v>792200000</v>
      </c>
      <c r="M8" s="62">
        <v>794200000</v>
      </c>
      <c r="N8" s="62">
        <v>803400000</v>
      </c>
      <c r="O8" s="62">
        <v>892000000</v>
      </c>
      <c r="P8" s="32"/>
      <c r="Q8" s="32"/>
      <c r="R8" s="32"/>
      <c r="S8" s="32"/>
    </row>
    <row r="9" spans="1:19" x14ac:dyDescent="0.25">
      <c r="A9" s="63">
        <v>6</v>
      </c>
      <c r="B9" s="64">
        <v>9</v>
      </c>
      <c r="C9" s="65" t="s">
        <v>24</v>
      </c>
      <c r="D9" s="53">
        <v>311600000</v>
      </c>
      <c r="E9" s="53">
        <v>316700000</v>
      </c>
      <c r="F9" s="53">
        <v>301300000</v>
      </c>
      <c r="G9" s="53">
        <v>291900000</v>
      </c>
      <c r="H9" s="53">
        <v>325500000</v>
      </c>
      <c r="I9" s="53">
        <v>332800000</v>
      </c>
      <c r="J9" s="53">
        <v>334000000</v>
      </c>
      <c r="K9" s="53">
        <v>338700000</v>
      </c>
      <c r="L9" s="53">
        <v>331200000</v>
      </c>
      <c r="M9" s="53">
        <v>330000000</v>
      </c>
      <c r="N9" s="53">
        <v>335200000</v>
      </c>
      <c r="O9" s="54">
        <v>394750000</v>
      </c>
      <c r="P9" s="32"/>
      <c r="Q9" s="32"/>
      <c r="R9" s="32"/>
      <c r="S9" s="32"/>
    </row>
    <row r="10" spans="1:19" x14ac:dyDescent="0.25">
      <c r="A10" s="50">
        <v>7</v>
      </c>
      <c r="B10" s="51">
        <v>72</v>
      </c>
      <c r="C10" s="52" t="s">
        <v>25</v>
      </c>
      <c r="D10" s="53">
        <v>92100000</v>
      </c>
      <c r="E10" s="53">
        <v>95200000</v>
      </c>
      <c r="F10" s="53">
        <v>89000000</v>
      </c>
      <c r="G10" s="53">
        <v>86800000</v>
      </c>
      <c r="H10" s="53">
        <v>98900000</v>
      </c>
      <c r="I10" s="53">
        <v>101900000</v>
      </c>
      <c r="J10" s="53">
        <v>102000000</v>
      </c>
      <c r="K10" s="53">
        <v>101900000</v>
      </c>
      <c r="L10" s="53">
        <v>102100000</v>
      </c>
      <c r="M10" s="53">
        <v>102300000</v>
      </c>
      <c r="N10" s="53">
        <v>102500000</v>
      </c>
      <c r="O10" s="54">
        <v>132500000</v>
      </c>
      <c r="P10" s="32"/>
      <c r="Q10" s="32"/>
      <c r="R10" s="32"/>
      <c r="S10" s="32"/>
    </row>
    <row r="11" spans="1:19" x14ac:dyDescent="0.25">
      <c r="A11" s="50">
        <v>8</v>
      </c>
      <c r="B11" s="51">
        <v>74</v>
      </c>
      <c r="C11" s="52" t="s">
        <v>26</v>
      </c>
      <c r="D11" s="53">
        <v>69000000</v>
      </c>
      <c r="E11" s="53">
        <v>69700000</v>
      </c>
      <c r="F11" s="53">
        <v>66600000</v>
      </c>
      <c r="G11" s="53">
        <v>64800000</v>
      </c>
      <c r="H11" s="53">
        <v>74100000</v>
      </c>
      <c r="I11" s="53">
        <v>77800000</v>
      </c>
      <c r="J11" s="53">
        <v>75600000</v>
      </c>
      <c r="K11" s="53">
        <v>78100000</v>
      </c>
      <c r="L11" s="53">
        <v>83800000</v>
      </c>
      <c r="M11" s="53">
        <v>88800000</v>
      </c>
      <c r="N11" s="53">
        <v>88800000</v>
      </c>
      <c r="O11" s="54">
        <v>97750000</v>
      </c>
      <c r="P11" s="32"/>
      <c r="Q11" s="32"/>
      <c r="R11" s="32"/>
      <c r="S11" s="32"/>
    </row>
    <row r="12" spans="1:19" x14ac:dyDescent="0.25">
      <c r="A12" s="50">
        <v>9</v>
      </c>
      <c r="B12" s="51">
        <v>78</v>
      </c>
      <c r="C12" s="52" t="s">
        <v>27</v>
      </c>
      <c r="D12" s="53">
        <v>71800000</v>
      </c>
      <c r="E12" s="53">
        <v>73500000</v>
      </c>
      <c r="F12" s="53">
        <v>69400000</v>
      </c>
      <c r="G12" s="53">
        <v>67600000</v>
      </c>
      <c r="H12" s="53">
        <v>75100000</v>
      </c>
      <c r="I12" s="53">
        <v>81900000</v>
      </c>
      <c r="J12" s="53">
        <v>79400000</v>
      </c>
      <c r="K12" s="53">
        <v>78200000</v>
      </c>
      <c r="L12" s="53">
        <v>69300000</v>
      </c>
      <c r="M12" s="53">
        <v>70300000</v>
      </c>
      <c r="N12" s="53">
        <v>70300000</v>
      </c>
      <c r="O12" s="54">
        <v>109000000</v>
      </c>
      <c r="P12" s="32"/>
      <c r="Q12" s="32"/>
      <c r="R12" s="32"/>
      <c r="S12" s="32"/>
    </row>
    <row r="13" spans="1:19" x14ac:dyDescent="0.25">
      <c r="A13" s="50">
        <v>10</v>
      </c>
      <c r="B13" s="51">
        <v>77</v>
      </c>
      <c r="C13" s="52" t="s">
        <v>28</v>
      </c>
      <c r="D13" s="53">
        <v>72800000</v>
      </c>
      <c r="E13" s="53">
        <v>71400000</v>
      </c>
      <c r="F13" s="53">
        <v>68300000</v>
      </c>
      <c r="G13" s="53">
        <v>66000000</v>
      </c>
      <c r="H13" s="53">
        <v>72500000</v>
      </c>
      <c r="I13" s="53">
        <v>74900000</v>
      </c>
      <c r="J13" s="53">
        <v>74300000</v>
      </c>
      <c r="K13" s="53">
        <v>76800000</v>
      </c>
      <c r="L13" s="53">
        <v>76700000</v>
      </c>
      <c r="M13" s="53">
        <v>77800000</v>
      </c>
      <c r="N13" s="53">
        <v>78300000</v>
      </c>
      <c r="O13" s="54">
        <v>92650000</v>
      </c>
      <c r="P13" s="32"/>
      <c r="Q13" s="32"/>
      <c r="R13" s="32"/>
      <c r="S13" s="32"/>
    </row>
    <row r="14" spans="1:19" ht="15.75" customHeight="1" x14ac:dyDescent="0.25">
      <c r="A14" s="50">
        <v>11</v>
      </c>
      <c r="B14" s="51">
        <v>136</v>
      </c>
      <c r="C14" s="52" t="s">
        <v>29</v>
      </c>
      <c r="D14" s="53">
        <v>59000000</v>
      </c>
      <c r="E14" s="53">
        <v>63700000</v>
      </c>
      <c r="F14" s="53">
        <v>61600000</v>
      </c>
      <c r="G14" s="53">
        <v>60700000</v>
      </c>
      <c r="H14" s="53">
        <v>66400000</v>
      </c>
      <c r="I14" s="53">
        <v>68700000</v>
      </c>
      <c r="J14" s="53">
        <v>65700000</v>
      </c>
      <c r="K14" s="53">
        <v>68400000</v>
      </c>
      <c r="L14" s="53">
        <v>71500000</v>
      </c>
      <c r="M14" s="53">
        <v>74600000</v>
      </c>
      <c r="N14" s="53">
        <v>77600000</v>
      </c>
      <c r="O14" s="54">
        <v>87500000</v>
      </c>
      <c r="P14" s="32"/>
      <c r="Q14" s="32"/>
      <c r="R14" s="32"/>
      <c r="S14" s="32"/>
    </row>
    <row r="15" spans="1:19" ht="15.75" customHeight="1" x14ac:dyDescent="0.25">
      <c r="A15" s="55">
        <v>12</v>
      </c>
      <c r="B15" s="56">
        <v>138</v>
      </c>
      <c r="C15" s="57" t="s">
        <v>30</v>
      </c>
      <c r="D15" s="53">
        <v>73400000</v>
      </c>
      <c r="E15" s="53">
        <v>72800000</v>
      </c>
      <c r="F15" s="53">
        <v>65300000</v>
      </c>
      <c r="G15" s="53">
        <v>60800000</v>
      </c>
      <c r="H15" s="53">
        <v>65100000</v>
      </c>
      <c r="I15" s="53">
        <v>67100000</v>
      </c>
      <c r="J15" s="53">
        <v>65600000</v>
      </c>
      <c r="K15" s="53">
        <v>70400000</v>
      </c>
      <c r="L15" s="53">
        <v>69900000</v>
      </c>
      <c r="M15" s="53">
        <v>69400000</v>
      </c>
      <c r="N15" s="53">
        <v>69900000</v>
      </c>
      <c r="O15" s="54">
        <v>81850000</v>
      </c>
      <c r="P15" s="32"/>
      <c r="Q15" s="32"/>
      <c r="R15" s="32"/>
      <c r="S15" s="32"/>
    </row>
    <row r="16" spans="1:19" ht="15.75" customHeight="1" x14ac:dyDescent="0.25">
      <c r="A16" s="58">
        <v>13</v>
      </c>
      <c r="B16" s="59" t="s">
        <v>31</v>
      </c>
      <c r="C16" s="60" t="s">
        <v>32</v>
      </c>
      <c r="D16" s="62">
        <v>749700000</v>
      </c>
      <c r="E16" s="62">
        <v>763000000</v>
      </c>
      <c r="F16" s="62">
        <v>721500000</v>
      </c>
      <c r="G16" s="62">
        <v>698600000</v>
      </c>
      <c r="H16" s="62">
        <v>777600000</v>
      </c>
      <c r="I16" s="62">
        <v>805100000</v>
      </c>
      <c r="J16" s="62">
        <v>796600000</v>
      </c>
      <c r="K16" s="62">
        <v>812500000</v>
      </c>
      <c r="L16" s="62">
        <v>804500000</v>
      </c>
      <c r="M16" s="62">
        <v>813200000</v>
      </c>
      <c r="N16" s="62">
        <v>822600000</v>
      </c>
      <c r="O16" s="62">
        <v>996000000</v>
      </c>
      <c r="P16" s="32"/>
      <c r="Q16" s="32"/>
      <c r="R16" s="32"/>
      <c r="S16" s="32"/>
    </row>
    <row r="17" spans="1:19" ht="15.75" customHeight="1" x14ac:dyDescent="0.25">
      <c r="A17" s="63">
        <v>14</v>
      </c>
      <c r="B17" s="64">
        <v>10</v>
      </c>
      <c r="C17" s="65" t="s">
        <v>33</v>
      </c>
      <c r="D17" s="53">
        <v>329800000</v>
      </c>
      <c r="E17" s="53">
        <v>330800000</v>
      </c>
      <c r="F17" s="53">
        <v>337000000</v>
      </c>
      <c r="G17" s="53">
        <v>340100000</v>
      </c>
      <c r="H17" s="53">
        <v>350400000</v>
      </c>
      <c r="I17" s="53">
        <v>356600000</v>
      </c>
      <c r="J17" s="53">
        <v>360700000</v>
      </c>
      <c r="K17" s="53">
        <v>362800000</v>
      </c>
      <c r="L17" s="53">
        <v>376200000</v>
      </c>
      <c r="M17" s="53">
        <v>371000000</v>
      </c>
      <c r="N17" s="53">
        <v>377200000</v>
      </c>
      <c r="O17" s="54">
        <v>427500000</v>
      </c>
      <c r="P17" s="32"/>
      <c r="Q17" s="32"/>
      <c r="R17" s="32"/>
      <c r="S17" s="32"/>
    </row>
    <row r="18" spans="1:19" ht="15.75" customHeight="1" x14ac:dyDescent="0.25">
      <c r="A18" s="50">
        <v>15</v>
      </c>
      <c r="B18" s="51">
        <v>63</v>
      </c>
      <c r="C18" s="52" t="s">
        <v>34</v>
      </c>
      <c r="D18" s="53">
        <v>68300000</v>
      </c>
      <c r="E18" s="53">
        <v>72000000</v>
      </c>
      <c r="F18" s="53">
        <v>69200000</v>
      </c>
      <c r="G18" s="53">
        <v>68200000</v>
      </c>
      <c r="H18" s="53">
        <v>76700000</v>
      </c>
      <c r="I18" s="53">
        <v>78400000</v>
      </c>
      <c r="J18" s="53">
        <v>80700000</v>
      </c>
      <c r="K18" s="53">
        <v>78900000</v>
      </c>
      <c r="L18" s="53">
        <v>73900000</v>
      </c>
      <c r="M18" s="53">
        <v>72800000</v>
      </c>
      <c r="N18" s="53">
        <v>71300000</v>
      </c>
      <c r="O18" s="54">
        <v>92000000</v>
      </c>
      <c r="P18" s="32"/>
      <c r="Q18" s="32"/>
      <c r="R18" s="32"/>
      <c r="S18" s="32"/>
    </row>
    <row r="19" spans="1:19" ht="15.75" customHeight="1" x14ac:dyDescent="0.25">
      <c r="A19" s="50">
        <v>16</v>
      </c>
      <c r="B19" s="51">
        <v>103</v>
      </c>
      <c r="C19" s="52" t="s">
        <v>35</v>
      </c>
      <c r="D19" s="53">
        <v>49600000</v>
      </c>
      <c r="E19" s="53">
        <v>48000000</v>
      </c>
      <c r="F19" s="53">
        <v>51400000</v>
      </c>
      <c r="G19" s="53">
        <v>51400000</v>
      </c>
      <c r="H19" s="53">
        <v>60700000</v>
      </c>
      <c r="I19" s="53">
        <v>61400000</v>
      </c>
      <c r="J19" s="53">
        <v>58600000</v>
      </c>
      <c r="K19" s="53">
        <v>59400000</v>
      </c>
      <c r="L19" s="53">
        <v>60800000</v>
      </c>
      <c r="M19" s="53">
        <v>63900000</v>
      </c>
      <c r="N19" s="53">
        <v>64500000</v>
      </c>
      <c r="O19" s="54">
        <v>69000000</v>
      </c>
      <c r="P19" s="32"/>
      <c r="Q19" s="32"/>
      <c r="R19" s="32"/>
      <c r="S19" s="32"/>
    </row>
    <row r="20" spans="1:19" ht="15.75" customHeight="1" x14ac:dyDescent="0.25">
      <c r="A20" s="55">
        <v>17</v>
      </c>
      <c r="B20" s="56">
        <v>166</v>
      </c>
      <c r="C20" s="57" t="s">
        <v>36</v>
      </c>
      <c r="D20" s="53">
        <v>16400000</v>
      </c>
      <c r="E20" s="53">
        <v>18000000</v>
      </c>
      <c r="F20" s="53">
        <v>16600000</v>
      </c>
      <c r="G20" s="53">
        <v>17500000</v>
      </c>
      <c r="H20" s="53">
        <v>21500000</v>
      </c>
      <c r="I20" s="53">
        <v>23900000</v>
      </c>
      <c r="J20" s="53">
        <v>21700000</v>
      </c>
      <c r="K20" s="53">
        <v>23900000</v>
      </c>
      <c r="L20" s="53">
        <v>23000000</v>
      </c>
      <c r="M20" s="53">
        <v>25000000</v>
      </c>
      <c r="N20" s="53">
        <v>27200000</v>
      </c>
      <c r="O20" s="54">
        <v>45500000</v>
      </c>
      <c r="P20" s="32"/>
      <c r="Q20" s="32"/>
      <c r="R20" s="32"/>
      <c r="S20" s="32"/>
    </row>
    <row r="21" spans="1:19" ht="15.75" customHeight="1" x14ac:dyDescent="0.25">
      <c r="A21" s="58">
        <v>18</v>
      </c>
      <c r="B21" s="59" t="s">
        <v>37</v>
      </c>
      <c r="C21" s="60" t="s">
        <v>38</v>
      </c>
      <c r="D21" s="62">
        <v>464100000</v>
      </c>
      <c r="E21" s="62">
        <v>468800000</v>
      </c>
      <c r="F21" s="62">
        <v>474200000</v>
      </c>
      <c r="G21" s="62">
        <v>477200000</v>
      </c>
      <c r="H21" s="62">
        <v>509300000</v>
      </c>
      <c r="I21" s="62">
        <v>520300000</v>
      </c>
      <c r="J21" s="62">
        <v>521700000</v>
      </c>
      <c r="K21" s="62">
        <v>525000000</v>
      </c>
      <c r="L21" s="62">
        <v>533900000</v>
      </c>
      <c r="M21" s="62">
        <v>532700000</v>
      </c>
      <c r="N21" s="62">
        <v>540200000</v>
      </c>
      <c r="O21" s="62">
        <v>634000000</v>
      </c>
      <c r="P21" s="32"/>
      <c r="Q21" s="32"/>
      <c r="R21" s="32"/>
      <c r="S21" s="32"/>
    </row>
    <row r="22" spans="1:19" ht="15.75" customHeight="1" x14ac:dyDescent="0.25">
      <c r="A22" s="63">
        <v>19</v>
      </c>
      <c r="B22" s="64">
        <v>11</v>
      </c>
      <c r="C22" s="65" t="s">
        <v>39</v>
      </c>
      <c r="D22" s="53">
        <v>265700000</v>
      </c>
      <c r="E22" s="53">
        <v>271900000</v>
      </c>
      <c r="F22" s="53">
        <v>272900000</v>
      </c>
      <c r="G22" s="53">
        <v>273900000</v>
      </c>
      <c r="H22" s="53">
        <v>305600000</v>
      </c>
      <c r="I22" s="53">
        <v>306600000</v>
      </c>
      <c r="J22" s="53">
        <v>313800000</v>
      </c>
      <c r="K22" s="53">
        <v>314800000</v>
      </c>
      <c r="L22" s="53">
        <v>296400000</v>
      </c>
      <c r="M22" s="53">
        <v>298500000</v>
      </c>
      <c r="N22" s="53">
        <v>306600000</v>
      </c>
      <c r="O22" s="54">
        <v>341278000</v>
      </c>
      <c r="P22" s="32"/>
      <c r="Q22" s="32"/>
      <c r="R22" s="32"/>
      <c r="S22" s="32"/>
    </row>
    <row r="23" spans="1:19" ht="15.75" customHeight="1" x14ac:dyDescent="0.25">
      <c r="A23" s="50">
        <v>20</v>
      </c>
      <c r="B23" s="51">
        <v>64</v>
      </c>
      <c r="C23" s="52" t="s">
        <v>40</v>
      </c>
      <c r="D23" s="53">
        <v>90100000</v>
      </c>
      <c r="E23" s="53">
        <v>100200000</v>
      </c>
      <c r="F23" s="53">
        <v>101600000</v>
      </c>
      <c r="G23" s="53">
        <v>101600000</v>
      </c>
      <c r="H23" s="53">
        <v>116300000</v>
      </c>
      <c r="I23" s="53">
        <v>114400000</v>
      </c>
      <c r="J23" s="53">
        <v>121900000</v>
      </c>
      <c r="K23" s="53">
        <v>123900000</v>
      </c>
      <c r="L23" s="53">
        <v>116400000</v>
      </c>
      <c r="M23" s="53">
        <v>108000000</v>
      </c>
      <c r="N23" s="53">
        <v>107700000</v>
      </c>
      <c r="O23" s="54">
        <v>120887000</v>
      </c>
      <c r="P23" s="32"/>
      <c r="Q23" s="32"/>
      <c r="R23" s="32"/>
      <c r="S23" s="32"/>
    </row>
    <row r="24" spans="1:19" ht="15.75" customHeight="1" x14ac:dyDescent="0.25">
      <c r="A24" s="50">
        <v>21</v>
      </c>
      <c r="B24" s="51">
        <v>79</v>
      </c>
      <c r="C24" s="52" t="s">
        <v>41</v>
      </c>
      <c r="D24" s="53">
        <v>63700000</v>
      </c>
      <c r="E24" s="53">
        <v>74300000</v>
      </c>
      <c r="F24" s="53">
        <v>70900000</v>
      </c>
      <c r="G24" s="53">
        <v>69600000</v>
      </c>
      <c r="H24" s="53">
        <v>82400000</v>
      </c>
      <c r="I24" s="53">
        <v>82200000</v>
      </c>
      <c r="J24" s="53">
        <v>84100000</v>
      </c>
      <c r="K24" s="53">
        <v>87500000</v>
      </c>
      <c r="L24" s="53">
        <v>74100000</v>
      </c>
      <c r="M24" s="53">
        <v>75100000</v>
      </c>
      <c r="N24" s="53">
        <v>85300000</v>
      </c>
      <c r="O24" s="54">
        <v>97335000</v>
      </c>
      <c r="P24" s="32"/>
      <c r="Q24" s="32"/>
      <c r="R24" s="32"/>
      <c r="S24" s="32"/>
    </row>
    <row r="25" spans="1:19" ht="15.75" customHeight="1" x14ac:dyDescent="0.25">
      <c r="A25" s="50">
        <v>22</v>
      </c>
      <c r="B25" s="51">
        <v>80</v>
      </c>
      <c r="C25" s="52" t="s">
        <v>42</v>
      </c>
      <c r="D25" s="53">
        <v>48000000</v>
      </c>
      <c r="E25" s="53">
        <v>61000000</v>
      </c>
      <c r="F25" s="53">
        <v>56300000</v>
      </c>
      <c r="G25" s="53">
        <v>56600000</v>
      </c>
      <c r="H25" s="53">
        <v>68200000</v>
      </c>
      <c r="I25" s="53">
        <v>71500000</v>
      </c>
      <c r="J25" s="53">
        <v>73200000</v>
      </c>
      <c r="K25" s="53">
        <v>71700000</v>
      </c>
      <c r="L25" s="53">
        <v>65400000</v>
      </c>
      <c r="M25" s="53">
        <v>70000000</v>
      </c>
      <c r="N25" s="53">
        <v>71400000</v>
      </c>
      <c r="O25" s="54">
        <v>88210000</v>
      </c>
      <c r="P25" s="32"/>
      <c r="Q25" s="32"/>
      <c r="R25" s="32"/>
      <c r="S25" s="32"/>
    </row>
    <row r="26" spans="1:19" ht="15.75" customHeight="1" x14ac:dyDescent="0.25">
      <c r="A26" s="50">
        <v>23</v>
      </c>
      <c r="B26" s="51">
        <v>112</v>
      </c>
      <c r="C26" s="52" t="s">
        <v>43</v>
      </c>
      <c r="D26" s="53">
        <v>63900000</v>
      </c>
      <c r="E26" s="53">
        <v>66300000</v>
      </c>
      <c r="F26" s="53">
        <v>65600000</v>
      </c>
      <c r="G26" s="53">
        <v>66600000</v>
      </c>
      <c r="H26" s="53">
        <v>72500000</v>
      </c>
      <c r="I26" s="53">
        <v>72100000</v>
      </c>
      <c r="J26" s="53">
        <v>72800000</v>
      </c>
      <c r="K26" s="53">
        <v>75900000</v>
      </c>
      <c r="L26" s="53">
        <v>76500000</v>
      </c>
      <c r="M26" s="53">
        <v>77000000</v>
      </c>
      <c r="N26" s="53">
        <v>77600000</v>
      </c>
      <c r="O26" s="54">
        <v>87750000</v>
      </c>
      <c r="P26" s="32"/>
      <c r="Q26" s="32"/>
      <c r="R26" s="32"/>
      <c r="S26" s="32"/>
    </row>
    <row r="27" spans="1:19" ht="15.75" customHeight="1" x14ac:dyDescent="0.25">
      <c r="A27" s="55">
        <v>24</v>
      </c>
      <c r="B27" s="56">
        <v>143</v>
      </c>
      <c r="C27" s="57" t="s">
        <v>44</v>
      </c>
      <c r="D27" s="53">
        <v>39300000</v>
      </c>
      <c r="E27" s="53">
        <v>40600000</v>
      </c>
      <c r="F27" s="53">
        <v>38000000</v>
      </c>
      <c r="G27" s="53">
        <v>35600000</v>
      </c>
      <c r="H27" s="53">
        <v>42300000</v>
      </c>
      <c r="I27" s="53">
        <v>43600000</v>
      </c>
      <c r="J27" s="53">
        <v>46200000</v>
      </c>
      <c r="K27" s="53">
        <v>47100000</v>
      </c>
      <c r="L27" s="53">
        <v>49100000</v>
      </c>
      <c r="M27" s="53">
        <v>50900000</v>
      </c>
      <c r="N27" s="53">
        <v>52500000</v>
      </c>
      <c r="O27" s="54">
        <v>57540000</v>
      </c>
      <c r="P27" s="32"/>
      <c r="Q27" s="32"/>
      <c r="R27" s="32"/>
      <c r="S27" s="32"/>
    </row>
    <row r="28" spans="1:19" ht="15.75" customHeight="1" x14ac:dyDescent="0.25">
      <c r="A28" s="58">
        <v>25</v>
      </c>
      <c r="B28" s="59" t="s">
        <v>45</v>
      </c>
      <c r="C28" s="60" t="s">
        <v>46</v>
      </c>
      <c r="D28" s="62">
        <v>570700000</v>
      </c>
      <c r="E28" s="62">
        <v>614300000</v>
      </c>
      <c r="F28" s="62">
        <v>605300000</v>
      </c>
      <c r="G28" s="62">
        <v>603900000</v>
      </c>
      <c r="H28" s="62">
        <v>687300000</v>
      </c>
      <c r="I28" s="62">
        <v>690400000</v>
      </c>
      <c r="J28" s="62">
        <v>712000000</v>
      </c>
      <c r="K28" s="62">
        <v>720900000</v>
      </c>
      <c r="L28" s="62">
        <v>677900000</v>
      </c>
      <c r="M28" s="62">
        <v>679500000</v>
      </c>
      <c r="N28" s="62">
        <v>701100000</v>
      </c>
      <c r="O28" s="62">
        <v>793000000</v>
      </c>
      <c r="P28" s="32"/>
      <c r="Q28" s="32"/>
      <c r="R28" s="32"/>
      <c r="S28" s="32"/>
    </row>
    <row r="29" spans="1:19" ht="15.75" customHeight="1" x14ac:dyDescent="0.25">
      <c r="A29" s="63">
        <v>26</v>
      </c>
      <c r="B29" s="64">
        <v>19</v>
      </c>
      <c r="C29" s="65" t="s">
        <v>47</v>
      </c>
      <c r="D29" s="53">
        <v>316800000</v>
      </c>
      <c r="E29" s="53">
        <v>324400000</v>
      </c>
      <c r="F29" s="53">
        <v>317800000</v>
      </c>
      <c r="G29" s="53">
        <v>313800000</v>
      </c>
      <c r="H29" s="53">
        <v>338800000</v>
      </c>
      <c r="I29" s="53">
        <v>352100000</v>
      </c>
      <c r="J29" s="53">
        <v>368900000</v>
      </c>
      <c r="K29" s="53">
        <v>375800000</v>
      </c>
      <c r="L29" s="53">
        <v>379000000</v>
      </c>
      <c r="M29" s="53">
        <v>379500000</v>
      </c>
      <c r="N29" s="53">
        <v>386500000</v>
      </c>
      <c r="O29" s="54">
        <v>459000000</v>
      </c>
      <c r="P29" s="32"/>
      <c r="Q29" s="32"/>
      <c r="R29" s="32"/>
      <c r="S29" s="32"/>
    </row>
    <row r="30" spans="1:19" ht="15.75" customHeight="1" x14ac:dyDescent="0.25">
      <c r="A30" s="50">
        <v>27</v>
      </c>
      <c r="B30" s="51">
        <v>116</v>
      </c>
      <c r="C30" s="52" t="s">
        <v>48</v>
      </c>
      <c r="D30" s="53">
        <v>57100000</v>
      </c>
      <c r="E30" s="53">
        <v>58100000</v>
      </c>
      <c r="F30" s="53">
        <v>58700000</v>
      </c>
      <c r="G30" s="53">
        <v>54600000</v>
      </c>
      <c r="H30" s="53">
        <v>62300000</v>
      </c>
      <c r="I30" s="53">
        <v>64700000</v>
      </c>
      <c r="J30" s="53">
        <v>61200000</v>
      </c>
      <c r="K30" s="53">
        <v>65500000</v>
      </c>
      <c r="L30" s="53">
        <v>61400000</v>
      </c>
      <c r="M30" s="53">
        <v>59200000</v>
      </c>
      <c r="N30" s="53">
        <v>59900000</v>
      </c>
      <c r="O30" s="54">
        <v>82000000</v>
      </c>
      <c r="P30" s="32"/>
      <c r="Q30" s="32"/>
      <c r="R30" s="32"/>
      <c r="S30" s="32"/>
    </row>
    <row r="31" spans="1:19" ht="15.75" customHeight="1" x14ac:dyDescent="0.25">
      <c r="A31" s="50">
        <v>28</v>
      </c>
      <c r="B31" s="51">
        <v>123</v>
      </c>
      <c r="C31" s="52" t="s">
        <v>49</v>
      </c>
      <c r="D31" s="53">
        <v>50300000</v>
      </c>
      <c r="E31" s="53">
        <v>52400000</v>
      </c>
      <c r="F31" s="53">
        <v>48300000</v>
      </c>
      <c r="G31" s="53">
        <v>47100000</v>
      </c>
      <c r="H31" s="53">
        <v>57100000</v>
      </c>
      <c r="I31" s="53">
        <v>59200000</v>
      </c>
      <c r="J31" s="53">
        <v>54600000</v>
      </c>
      <c r="K31" s="53">
        <v>58100000</v>
      </c>
      <c r="L31" s="53">
        <v>58300000</v>
      </c>
      <c r="M31" s="53">
        <v>58800000</v>
      </c>
      <c r="N31" s="53">
        <v>59000000</v>
      </c>
      <c r="O31" s="54">
        <v>71000000</v>
      </c>
      <c r="P31" s="32"/>
      <c r="Q31" s="32"/>
      <c r="R31" s="32"/>
      <c r="S31" s="32"/>
    </row>
    <row r="32" spans="1:19" ht="15.75" customHeight="1" x14ac:dyDescent="0.25">
      <c r="A32" s="50">
        <v>29</v>
      </c>
      <c r="B32" s="51">
        <v>140</v>
      </c>
      <c r="C32" s="52" t="s">
        <v>50</v>
      </c>
      <c r="D32" s="53">
        <v>27100000</v>
      </c>
      <c r="E32" s="53">
        <v>27600000</v>
      </c>
      <c r="F32" s="53">
        <v>28300000</v>
      </c>
      <c r="G32" s="53">
        <v>26700000</v>
      </c>
      <c r="H32" s="53">
        <v>30900000</v>
      </c>
      <c r="I32" s="53">
        <v>31600000</v>
      </c>
      <c r="J32" s="53">
        <v>29200000</v>
      </c>
      <c r="K32" s="53">
        <v>33200000</v>
      </c>
      <c r="L32" s="53">
        <v>30500000</v>
      </c>
      <c r="M32" s="53">
        <v>31100000</v>
      </c>
      <c r="N32" s="53">
        <v>31300000</v>
      </c>
      <c r="O32" s="54">
        <v>45000000</v>
      </c>
      <c r="P32" s="32"/>
      <c r="Q32" s="32"/>
      <c r="R32" s="32"/>
      <c r="S32" s="32"/>
    </row>
    <row r="33" spans="1:19" ht="15.75" customHeight="1" x14ac:dyDescent="0.25">
      <c r="A33" s="55">
        <v>29</v>
      </c>
      <c r="B33" s="56">
        <v>142</v>
      </c>
      <c r="C33" s="57" t="s">
        <v>51</v>
      </c>
      <c r="D33" s="53">
        <v>31300000</v>
      </c>
      <c r="E33" s="53">
        <v>29900000</v>
      </c>
      <c r="F33" s="53">
        <v>28600000</v>
      </c>
      <c r="G33" s="53">
        <v>27500000</v>
      </c>
      <c r="H33" s="53">
        <v>32300000</v>
      </c>
      <c r="I33" s="53">
        <v>32800000</v>
      </c>
      <c r="J33" s="53">
        <v>31200000</v>
      </c>
      <c r="K33" s="53">
        <v>33500000</v>
      </c>
      <c r="L33" s="53">
        <v>27400000</v>
      </c>
      <c r="M33" s="53">
        <v>26800000</v>
      </c>
      <c r="N33" s="53">
        <v>28300000</v>
      </c>
      <c r="O33" s="54">
        <v>47000000</v>
      </c>
      <c r="P33" s="32"/>
      <c r="Q33" s="32"/>
      <c r="R33" s="32"/>
      <c r="S33" s="32"/>
    </row>
    <row r="34" spans="1:19" ht="15.75" customHeight="1" x14ac:dyDescent="0.25">
      <c r="A34" s="55">
        <v>30</v>
      </c>
      <c r="B34" s="56">
        <v>170</v>
      </c>
      <c r="C34" s="57" t="s">
        <v>52</v>
      </c>
      <c r="D34" s="53">
        <v>15000000</v>
      </c>
      <c r="E34" s="53">
        <v>14300000</v>
      </c>
      <c r="F34" s="53">
        <v>11700000</v>
      </c>
      <c r="G34" s="53">
        <v>10400000</v>
      </c>
      <c r="H34" s="53">
        <v>12700000</v>
      </c>
      <c r="I34" s="53">
        <v>14600000</v>
      </c>
      <c r="J34" s="53">
        <v>15100000</v>
      </c>
      <c r="K34" s="53">
        <v>17000000</v>
      </c>
      <c r="L34" s="53">
        <v>14400000</v>
      </c>
      <c r="M34" s="53">
        <v>14500000</v>
      </c>
      <c r="N34" s="53">
        <v>14300000</v>
      </c>
      <c r="O34" s="54">
        <v>17000000</v>
      </c>
      <c r="P34" s="32"/>
      <c r="Q34" s="32"/>
      <c r="R34" s="32"/>
      <c r="S34" s="32"/>
    </row>
    <row r="35" spans="1:19" ht="15.75" customHeight="1" x14ac:dyDescent="0.25">
      <c r="A35" s="58">
        <v>31</v>
      </c>
      <c r="B35" s="59" t="s">
        <v>53</v>
      </c>
      <c r="C35" s="60" t="s">
        <v>54</v>
      </c>
      <c r="D35" s="62">
        <v>497600000</v>
      </c>
      <c r="E35" s="62">
        <v>506700000</v>
      </c>
      <c r="F35" s="62">
        <v>493400000</v>
      </c>
      <c r="G35" s="62">
        <v>480100000</v>
      </c>
      <c r="H35" s="62">
        <v>534100000</v>
      </c>
      <c r="I35" s="62">
        <v>555000000</v>
      </c>
      <c r="J35" s="62">
        <v>560200000</v>
      </c>
      <c r="K35" s="62">
        <v>583100000</v>
      </c>
      <c r="L35" s="62">
        <v>571000000</v>
      </c>
      <c r="M35" s="62">
        <v>569900000</v>
      </c>
      <c r="N35" s="62">
        <v>579300000</v>
      </c>
      <c r="O35" s="62">
        <v>721000000</v>
      </c>
      <c r="P35" s="32"/>
      <c r="Q35" s="32"/>
      <c r="R35" s="32"/>
      <c r="S35" s="32"/>
    </row>
    <row r="36" spans="1:19" ht="15.75" customHeight="1" x14ac:dyDescent="0.25">
      <c r="A36" s="63">
        <v>32</v>
      </c>
      <c r="B36" s="64">
        <v>26</v>
      </c>
      <c r="C36" s="65" t="s">
        <v>55</v>
      </c>
      <c r="D36" s="53">
        <v>380300000</v>
      </c>
      <c r="E36" s="53">
        <v>381600000</v>
      </c>
      <c r="F36" s="53">
        <v>385100000</v>
      </c>
      <c r="G36" s="53">
        <v>372400000</v>
      </c>
      <c r="H36" s="53">
        <v>388100000</v>
      </c>
      <c r="I36" s="53">
        <v>406500000</v>
      </c>
      <c r="J36" s="53">
        <v>365800000</v>
      </c>
      <c r="K36" s="53">
        <v>376500000</v>
      </c>
      <c r="L36" s="53">
        <v>440100000</v>
      </c>
      <c r="M36" s="53">
        <v>448500000</v>
      </c>
      <c r="N36" s="53">
        <v>447100000</v>
      </c>
      <c r="O36" s="53">
        <v>476000000</v>
      </c>
      <c r="P36" s="32"/>
      <c r="Q36" s="32"/>
      <c r="R36" s="32"/>
      <c r="S36" s="32"/>
    </row>
    <row r="37" spans="1:19" ht="15.75" customHeight="1" x14ac:dyDescent="0.25">
      <c r="A37" s="50">
        <v>33</v>
      </c>
      <c r="B37" s="51">
        <v>81</v>
      </c>
      <c r="C37" s="52" t="s">
        <v>56</v>
      </c>
      <c r="D37" s="53">
        <v>70000000</v>
      </c>
      <c r="E37" s="53">
        <v>70500000</v>
      </c>
      <c r="F37" s="53">
        <v>65200000</v>
      </c>
      <c r="G37" s="53">
        <v>62700000</v>
      </c>
      <c r="H37" s="53">
        <v>70900000</v>
      </c>
      <c r="I37" s="53">
        <v>76000000</v>
      </c>
      <c r="J37" s="53">
        <v>71400000</v>
      </c>
      <c r="K37" s="53">
        <v>71600000</v>
      </c>
      <c r="L37" s="53">
        <v>71900000</v>
      </c>
      <c r="M37" s="53">
        <v>73000000</v>
      </c>
      <c r="N37" s="53">
        <v>75200000</v>
      </c>
      <c r="O37" s="53">
        <v>86000000</v>
      </c>
      <c r="P37" s="32"/>
      <c r="Q37" s="32"/>
      <c r="R37" s="32"/>
      <c r="S37" s="32"/>
    </row>
    <row r="38" spans="1:19" ht="15.75" customHeight="1" x14ac:dyDescent="0.25">
      <c r="A38" s="50">
        <v>34</v>
      </c>
      <c r="B38" s="51">
        <v>82</v>
      </c>
      <c r="C38" s="52" t="s">
        <v>57</v>
      </c>
      <c r="D38" s="53">
        <v>99000000</v>
      </c>
      <c r="E38" s="53">
        <v>100700000</v>
      </c>
      <c r="F38" s="53">
        <v>96900000</v>
      </c>
      <c r="G38" s="53">
        <v>97700000</v>
      </c>
      <c r="H38" s="53">
        <v>110000000</v>
      </c>
      <c r="I38" s="53">
        <v>106600000</v>
      </c>
      <c r="J38" s="53">
        <v>97000000</v>
      </c>
      <c r="K38" s="53">
        <v>101400000</v>
      </c>
      <c r="L38" s="53">
        <v>99900000</v>
      </c>
      <c r="M38" s="53">
        <v>100300000</v>
      </c>
      <c r="N38" s="53">
        <v>101400000</v>
      </c>
      <c r="O38" s="53">
        <v>123000000</v>
      </c>
      <c r="P38" s="32"/>
      <c r="Q38" s="32"/>
      <c r="R38" s="32"/>
      <c r="S38" s="32"/>
    </row>
    <row r="39" spans="1:19" ht="15.75" customHeight="1" x14ac:dyDescent="0.25">
      <c r="A39" s="55">
        <v>35</v>
      </c>
      <c r="B39" s="56">
        <v>117</v>
      </c>
      <c r="C39" s="57" t="s">
        <v>58</v>
      </c>
      <c r="D39" s="53">
        <v>59000000</v>
      </c>
      <c r="E39" s="53">
        <v>59700000</v>
      </c>
      <c r="F39" s="53">
        <v>56100000</v>
      </c>
      <c r="G39" s="53">
        <v>57000000</v>
      </c>
      <c r="H39" s="53">
        <v>65700000</v>
      </c>
      <c r="I39" s="53">
        <v>66000000</v>
      </c>
      <c r="J39" s="53">
        <v>61200000</v>
      </c>
      <c r="K39" s="53">
        <v>64200000</v>
      </c>
      <c r="L39" s="53">
        <v>64800000</v>
      </c>
      <c r="M39" s="53">
        <v>65700000</v>
      </c>
      <c r="N39" s="53">
        <v>68200000</v>
      </c>
      <c r="O39" s="53">
        <v>83800000</v>
      </c>
      <c r="P39" s="32"/>
      <c r="Q39" s="32"/>
      <c r="R39" s="32"/>
      <c r="S39" s="32"/>
    </row>
    <row r="40" spans="1:19" ht="15.75" customHeight="1" x14ac:dyDescent="0.25">
      <c r="A40" s="58">
        <v>36</v>
      </c>
      <c r="B40" s="59" t="s">
        <v>59</v>
      </c>
      <c r="C40" s="60" t="s">
        <v>60</v>
      </c>
      <c r="D40" s="62">
        <v>608300000</v>
      </c>
      <c r="E40" s="62">
        <v>612500000</v>
      </c>
      <c r="F40" s="62">
        <v>603300000</v>
      </c>
      <c r="G40" s="62">
        <v>589800000</v>
      </c>
      <c r="H40" s="62">
        <v>634700000</v>
      </c>
      <c r="I40" s="62">
        <v>655100000</v>
      </c>
      <c r="J40" s="62">
        <v>595400000</v>
      </c>
      <c r="K40" s="62">
        <v>613700000</v>
      </c>
      <c r="L40" s="62">
        <v>676700000</v>
      </c>
      <c r="M40" s="62">
        <v>687500000</v>
      </c>
      <c r="N40" s="62">
        <v>691900000</v>
      </c>
      <c r="O40" s="62">
        <v>768800000</v>
      </c>
      <c r="P40" s="32"/>
      <c r="Q40" s="32"/>
      <c r="R40" s="32"/>
      <c r="S40" s="32"/>
    </row>
    <row r="41" spans="1:19" ht="15.75" customHeight="1" x14ac:dyDescent="0.25">
      <c r="A41" s="63">
        <v>37</v>
      </c>
      <c r="B41" s="64">
        <v>30</v>
      </c>
      <c r="C41" s="65" t="s">
        <v>61</v>
      </c>
      <c r="D41" s="53">
        <v>334200000</v>
      </c>
      <c r="E41" s="53">
        <v>346400000</v>
      </c>
      <c r="F41" s="53">
        <v>326300000</v>
      </c>
      <c r="G41" s="53">
        <v>347300000</v>
      </c>
      <c r="H41" s="53">
        <v>371000000</v>
      </c>
      <c r="I41" s="53">
        <v>393600000</v>
      </c>
      <c r="J41" s="53">
        <v>378200000</v>
      </c>
      <c r="K41" s="53">
        <v>371800000</v>
      </c>
      <c r="L41" s="53">
        <v>366400000</v>
      </c>
      <c r="M41" s="53">
        <v>367500000</v>
      </c>
      <c r="N41" s="53">
        <v>397900000</v>
      </c>
      <c r="O41" s="54">
        <v>477800000</v>
      </c>
      <c r="P41" s="32"/>
      <c r="Q41" s="32"/>
      <c r="R41" s="32"/>
      <c r="S41" s="32"/>
    </row>
    <row r="42" spans="1:19" ht="15.75" customHeight="1" x14ac:dyDescent="0.25">
      <c r="A42" s="50">
        <v>38</v>
      </c>
      <c r="B42" s="51">
        <v>75</v>
      </c>
      <c r="C42" s="52" t="s">
        <v>62</v>
      </c>
      <c r="D42" s="53">
        <v>87900000</v>
      </c>
      <c r="E42" s="53">
        <v>86300000</v>
      </c>
      <c r="F42" s="53">
        <v>82500000</v>
      </c>
      <c r="G42" s="53">
        <v>83000000</v>
      </c>
      <c r="H42" s="53">
        <v>94100000</v>
      </c>
      <c r="I42" s="53">
        <v>92700000</v>
      </c>
      <c r="J42" s="53">
        <v>88500000</v>
      </c>
      <c r="K42" s="53">
        <v>94500000</v>
      </c>
      <c r="L42" s="53">
        <v>90300000</v>
      </c>
      <c r="M42" s="53">
        <v>93700000</v>
      </c>
      <c r="N42" s="53">
        <v>98200000</v>
      </c>
      <c r="O42" s="54">
        <v>116000000</v>
      </c>
      <c r="P42" s="32"/>
      <c r="Q42" s="32"/>
      <c r="R42" s="32"/>
      <c r="S42" s="32"/>
    </row>
    <row r="43" spans="1:19" ht="15.75" customHeight="1" x14ac:dyDescent="0.25">
      <c r="A43" s="50">
        <v>39</v>
      </c>
      <c r="B43" s="51">
        <v>124</v>
      </c>
      <c r="C43" s="52" t="s">
        <v>63</v>
      </c>
      <c r="D43" s="53">
        <v>74500000</v>
      </c>
      <c r="E43" s="53">
        <v>73200000</v>
      </c>
      <c r="F43" s="53">
        <v>71900000</v>
      </c>
      <c r="G43" s="53">
        <v>74900000</v>
      </c>
      <c r="H43" s="53">
        <v>84100000</v>
      </c>
      <c r="I43" s="53">
        <v>85200000</v>
      </c>
      <c r="J43" s="53">
        <v>85200000</v>
      </c>
      <c r="K43" s="53">
        <v>88100000</v>
      </c>
      <c r="L43" s="53">
        <v>85200000</v>
      </c>
      <c r="M43" s="53">
        <v>87800000</v>
      </c>
      <c r="N43" s="53">
        <v>92900000</v>
      </c>
      <c r="O43" s="54">
        <v>113000000</v>
      </c>
      <c r="P43" s="32"/>
      <c r="Q43" s="32"/>
      <c r="R43" s="32"/>
      <c r="S43" s="32"/>
    </row>
    <row r="44" spans="1:19" ht="15.75" customHeight="1" x14ac:dyDescent="0.25">
      <c r="A44" s="50">
        <v>40</v>
      </c>
      <c r="B44" s="51">
        <v>131</v>
      </c>
      <c r="C44" s="52" t="s">
        <v>64</v>
      </c>
      <c r="D44" s="53">
        <v>40000000</v>
      </c>
      <c r="E44" s="53">
        <v>38700000</v>
      </c>
      <c r="F44" s="53">
        <v>36500000</v>
      </c>
      <c r="G44" s="53">
        <v>36100000</v>
      </c>
      <c r="H44" s="53">
        <v>41000000</v>
      </c>
      <c r="I44" s="53">
        <v>41100000</v>
      </c>
      <c r="J44" s="53">
        <v>42000000</v>
      </c>
      <c r="K44" s="53">
        <v>45200000</v>
      </c>
      <c r="L44" s="53">
        <v>45400000</v>
      </c>
      <c r="M44" s="53">
        <v>45900000</v>
      </c>
      <c r="N44" s="53">
        <v>46400000</v>
      </c>
      <c r="O44" s="54">
        <v>58000000</v>
      </c>
      <c r="P44" s="32"/>
      <c r="Q44" s="32"/>
      <c r="R44" s="32"/>
      <c r="S44" s="32"/>
    </row>
    <row r="45" spans="1:19" ht="15.75" customHeight="1" x14ac:dyDescent="0.25">
      <c r="A45" s="55">
        <v>41</v>
      </c>
      <c r="B45" s="56">
        <v>149</v>
      </c>
      <c r="C45" s="57" t="s">
        <v>65</v>
      </c>
      <c r="D45" s="53">
        <v>54100000</v>
      </c>
      <c r="E45" s="53">
        <v>52600000</v>
      </c>
      <c r="F45" s="53">
        <v>47200000</v>
      </c>
      <c r="G45" s="53">
        <v>44900000</v>
      </c>
      <c r="H45" s="53">
        <v>49000000</v>
      </c>
      <c r="I45" s="53">
        <v>49200000</v>
      </c>
      <c r="J45" s="53">
        <v>50300000</v>
      </c>
      <c r="K45" s="53">
        <v>56200000</v>
      </c>
      <c r="L45" s="53">
        <v>60300000</v>
      </c>
      <c r="M45" s="53">
        <v>64900000</v>
      </c>
      <c r="N45" s="53">
        <v>72900000</v>
      </c>
      <c r="O45" s="54">
        <v>80200000</v>
      </c>
      <c r="P45" s="32"/>
      <c r="Q45" s="32"/>
      <c r="R45" s="32"/>
      <c r="S45" s="32"/>
    </row>
    <row r="46" spans="1:19" ht="15.75" customHeight="1" x14ac:dyDescent="0.25">
      <c r="A46" s="50">
        <v>42</v>
      </c>
      <c r="B46" s="51">
        <v>174</v>
      </c>
      <c r="C46" s="52" t="s">
        <v>66</v>
      </c>
      <c r="D46" s="53">
        <v>10700000</v>
      </c>
      <c r="E46" s="53">
        <v>11800000</v>
      </c>
      <c r="F46" s="53">
        <v>12300000</v>
      </c>
      <c r="G46" s="53">
        <v>10600000</v>
      </c>
      <c r="H46" s="53">
        <v>10100000</v>
      </c>
      <c r="I46" s="53">
        <v>10100000</v>
      </c>
      <c r="J46" s="53">
        <v>12800000</v>
      </c>
      <c r="K46" s="53">
        <v>12500000</v>
      </c>
      <c r="L46" s="53">
        <v>10700000</v>
      </c>
      <c r="M46" s="53">
        <v>11600000</v>
      </c>
      <c r="N46" s="53">
        <v>11900000</v>
      </c>
      <c r="O46" s="54">
        <v>16000000</v>
      </c>
      <c r="P46" s="32"/>
      <c r="Q46" s="32"/>
      <c r="R46" s="32"/>
      <c r="S46" s="32"/>
    </row>
    <row r="47" spans="1:19" ht="15.75" customHeight="1" x14ac:dyDescent="0.25">
      <c r="A47" s="58">
        <v>43</v>
      </c>
      <c r="B47" s="59" t="s">
        <v>67</v>
      </c>
      <c r="C47" s="60" t="s">
        <v>68</v>
      </c>
      <c r="D47" s="62">
        <v>601400000</v>
      </c>
      <c r="E47" s="62">
        <v>609000000</v>
      </c>
      <c r="F47" s="62">
        <v>576700000</v>
      </c>
      <c r="G47" s="62">
        <v>596800000</v>
      </c>
      <c r="H47" s="62">
        <v>649300000</v>
      </c>
      <c r="I47" s="62">
        <v>671900000</v>
      </c>
      <c r="J47" s="62">
        <v>657000000</v>
      </c>
      <c r="K47" s="62">
        <v>668300000</v>
      </c>
      <c r="L47" s="62">
        <v>658300000</v>
      </c>
      <c r="M47" s="62">
        <v>671400000</v>
      </c>
      <c r="N47" s="62">
        <v>720200000</v>
      </c>
      <c r="O47" s="62">
        <v>861000000</v>
      </c>
      <c r="P47" s="32"/>
      <c r="Q47" s="32"/>
      <c r="R47" s="32"/>
      <c r="S47" s="32"/>
    </row>
    <row r="48" spans="1:19" ht="15.75" customHeight="1" x14ac:dyDescent="0.25">
      <c r="A48" s="66">
        <v>44</v>
      </c>
      <c r="B48" s="67"/>
      <c r="C48" s="68" t="s">
        <v>69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32"/>
      <c r="Q48" s="32"/>
      <c r="R48" s="32"/>
      <c r="S48" s="32"/>
    </row>
    <row r="49" spans="1:19" ht="15.75" customHeight="1" x14ac:dyDescent="0.25">
      <c r="A49" s="58">
        <v>45</v>
      </c>
      <c r="B49" s="59" t="s">
        <v>70</v>
      </c>
      <c r="C49" s="60" t="s">
        <v>69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32"/>
      <c r="Q49" s="32"/>
      <c r="R49" s="32"/>
      <c r="S49" s="32"/>
    </row>
    <row r="50" spans="1:19" ht="15.75" customHeight="1" x14ac:dyDescent="0.25">
      <c r="A50" s="70">
        <v>46</v>
      </c>
      <c r="B50" s="71" t="s">
        <v>71</v>
      </c>
      <c r="C50" s="72" t="s">
        <v>72</v>
      </c>
      <c r="D50" s="73">
        <v>4194700000</v>
      </c>
      <c r="E50" s="73">
        <v>4291700000</v>
      </c>
      <c r="F50" s="73">
        <v>4199800000</v>
      </c>
      <c r="G50" s="73">
        <v>4178800000</v>
      </c>
      <c r="H50" s="73">
        <v>4585300000</v>
      </c>
      <c r="I50" s="73">
        <v>4702500000</v>
      </c>
      <c r="J50" s="73">
        <v>4637200000</v>
      </c>
      <c r="K50" s="73">
        <v>4706700000</v>
      </c>
      <c r="L50" s="73">
        <v>4714500000</v>
      </c>
      <c r="M50" s="73">
        <v>4748400000</v>
      </c>
      <c r="N50" s="73">
        <v>4858700000</v>
      </c>
      <c r="O50" s="73">
        <v>5665800000</v>
      </c>
      <c r="P50" s="32"/>
      <c r="Q50" s="32"/>
      <c r="R50" s="32"/>
      <c r="S50" s="32"/>
    </row>
    <row r="51" spans="1:19" ht="15.75" customHeight="1" x14ac:dyDescent="0.25">
      <c r="A51" s="63">
        <v>47</v>
      </c>
      <c r="B51" s="64">
        <v>3</v>
      </c>
      <c r="C51" s="65" t="s">
        <v>73</v>
      </c>
      <c r="D51" s="53">
        <v>404800000</v>
      </c>
      <c r="E51" s="53">
        <v>432400000</v>
      </c>
      <c r="F51" s="53">
        <v>455900000</v>
      </c>
      <c r="G51" s="53">
        <v>545000000</v>
      </c>
      <c r="H51" s="53">
        <v>527900000</v>
      </c>
      <c r="I51" s="53">
        <v>502800000</v>
      </c>
      <c r="J51" s="53">
        <v>526000000</v>
      </c>
      <c r="K51" s="53">
        <v>524900000</v>
      </c>
      <c r="L51" s="53">
        <v>467300000</v>
      </c>
      <c r="M51" s="53">
        <v>451000000</v>
      </c>
      <c r="N51" s="53">
        <v>469300000</v>
      </c>
      <c r="O51" s="54">
        <v>522900000</v>
      </c>
      <c r="P51" s="32"/>
      <c r="Q51" s="32"/>
      <c r="R51" s="32"/>
      <c r="S51" s="32"/>
    </row>
    <row r="52" spans="1:19" ht="15.75" customHeight="1" x14ac:dyDescent="0.25">
      <c r="A52" s="50">
        <v>48</v>
      </c>
      <c r="B52" s="51">
        <v>86</v>
      </c>
      <c r="C52" s="52" t="s">
        <v>74</v>
      </c>
      <c r="D52" s="53">
        <v>81900000</v>
      </c>
      <c r="E52" s="53">
        <v>93700000</v>
      </c>
      <c r="F52" s="53">
        <v>83400000</v>
      </c>
      <c r="G52" s="53">
        <v>110000000</v>
      </c>
      <c r="H52" s="53">
        <v>121100000</v>
      </c>
      <c r="I52" s="53">
        <v>121100000</v>
      </c>
      <c r="J52" s="53">
        <v>131200000</v>
      </c>
      <c r="K52" s="53">
        <v>122100000</v>
      </c>
      <c r="L52" s="53">
        <v>88000000</v>
      </c>
      <c r="M52" s="53">
        <v>87600000</v>
      </c>
      <c r="N52" s="53">
        <v>89100000</v>
      </c>
      <c r="O52" s="54">
        <v>118000000</v>
      </c>
      <c r="P52" s="32"/>
      <c r="Q52" s="32"/>
      <c r="R52" s="32"/>
      <c r="S52" s="32"/>
    </row>
    <row r="53" spans="1:19" ht="15.75" customHeight="1" x14ac:dyDescent="0.25">
      <c r="A53" s="50">
        <v>49</v>
      </c>
      <c r="B53" s="51">
        <v>113</v>
      </c>
      <c r="C53" s="52" t="s">
        <v>75</v>
      </c>
      <c r="D53" s="53">
        <v>81500000</v>
      </c>
      <c r="E53" s="53">
        <v>93700000</v>
      </c>
      <c r="F53" s="53">
        <v>88700000</v>
      </c>
      <c r="G53" s="53">
        <v>129300000</v>
      </c>
      <c r="H53" s="53">
        <v>124600000</v>
      </c>
      <c r="I53" s="53">
        <v>126500000</v>
      </c>
      <c r="J53" s="53">
        <v>140000000</v>
      </c>
      <c r="K53" s="53">
        <v>129200000</v>
      </c>
      <c r="L53" s="53">
        <v>83900000</v>
      </c>
      <c r="M53" s="53">
        <v>79100000</v>
      </c>
      <c r="N53" s="53">
        <v>94000000</v>
      </c>
      <c r="O53" s="54">
        <v>108400000</v>
      </c>
      <c r="P53" s="32"/>
      <c r="Q53" s="32"/>
      <c r="R53" s="32"/>
      <c r="S53" s="32"/>
    </row>
    <row r="54" spans="1:19" ht="15.75" customHeight="1" x14ac:dyDescent="0.25">
      <c r="A54" s="50">
        <v>50</v>
      </c>
      <c r="B54" s="51">
        <v>120</v>
      </c>
      <c r="C54" s="52" t="s">
        <v>76</v>
      </c>
      <c r="D54" s="53">
        <v>65700000</v>
      </c>
      <c r="E54" s="53">
        <v>72000000</v>
      </c>
      <c r="F54" s="53">
        <v>66000000</v>
      </c>
      <c r="G54" s="53">
        <v>101500000</v>
      </c>
      <c r="H54" s="53">
        <v>108600000</v>
      </c>
      <c r="I54" s="53">
        <v>106500000</v>
      </c>
      <c r="J54" s="53">
        <v>116700000</v>
      </c>
      <c r="K54" s="53">
        <v>108600000</v>
      </c>
      <c r="L54" s="53">
        <v>78100000</v>
      </c>
      <c r="M54" s="53">
        <v>79100000</v>
      </c>
      <c r="N54" s="53">
        <v>79100000</v>
      </c>
      <c r="O54" s="54">
        <v>96900000</v>
      </c>
      <c r="P54" s="32"/>
      <c r="Q54" s="32"/>
      <c r="R54" s="32"/>
      <c r="S54" s="32"/>
    </row>
    <row r="55" spans="1:19" ht="15.75" customHeight="1" x14ac:dyDescent="0.25">
      <c r="A55" s="50">
        <v>51</v>
      </c>
      <c r="B55" s="51">
        <v>144</v>
      </c>
      <c r="C55" s="52" t="s">
        <v>77</v>
      </c>
      <c r="D55" s="53">
        <v>43700000</v>
      </c>
      <c r="E55" s="53">
        <v>42200000</v>
      </c>
      <c r="F55" s="53">
        <v>41200000</v>
      </c>
      <c r="G55" s="53">
        <v>66000000</v>
      </c>
      <c r="H55" s="53">
        <v>64300000</v>
      </c>
      <c r="I55" s="53">
        <v>65000000</v>
      </c>
      <c r="J55" s="53">
        <v>74500000</v>
      </c>
      <c r="K55" s="53">
        <v>70200000</v>
      </c>
      <c r="L55" s="53">
        <v>60400000</v>
      </c>
      <c r="M55" s="53">
        <v>59000000</v>
      </c>
      <c r="N55" s="53">
        <v>57300000</v>
      </c>
      <c r="O55" s="54">
        <v>63000000</v>
      </c>
      <c r="P55" s="32"/>
      <c r="Q55" s="32"/>
      <c r="R55" s="32"/>
      <c r="S55" s="32"/>
    </row>
    <row r="56" spans="1:19" ht="15.75" customHeight="1" x14ac:dyDescent="0.25">
      <c r="A56" s="55">
        <v>52</v>
      </c>
      <c r="B56" s="56">
        <v>148</v>
      </c>
      <c r="C56" s="57" t="s">
        <v>78</v>
      </c>
      <c r="D56" s="53">
        <v>45200000</v>
      </c>
      <c r="E56" s="53">
        <v>46200000</v>
      </c>
      <c r="F56" s="53">
        <v>47200000</v>
      </c>
      <c r="G56" s="53">
        <v>70100000</v>
      </c>
      <c r="H56" s="53">
        <v>70300000</v>
      </c>
      <c r="I56" s="53">
        <v>71100000</v>
      </c>
      <c r="J56" s="53">
        <v>77700000</v>
      </c>
      <c r="K56" s="53">
        <v>73000000</v>
      </c>
      <c r="L56" s="53">
        <v>57600000</v>
      </c>
      <c r="M56" s="53">
        <v>57800000</v>
      </c>
      <c r="N56" s="53">
        <v>56300000</v>
      </c>
      <c r="O56" s="54">
        <v>61800000</v>
      </c>
      <c r="P56" s="32"/>
      <c r="Q56" s="32"/>
      <c r="R56" s="32"/>
      <c r="S56" s="32"/>
    </row>
    <row r="57" spans="1:19" ht="15.75" customHeight="1" x14ac:dyDescent="0.25">
      <c r="A57" s="58">
        <v>53</v>
      </c>
      <c r="B57" s="59" t="s">
        <v>79</v>
      </c>
      <c r="C57" s="60" t="s">
        <v>80</v>
      </c>
      <c r="D57" s="62">
        <v>722800000</v>
      </c>
      <c r="E57" s="62">
        <v>780200000</v>
      </c>
      <c r="F57" s="62">
        <v>782400000</v>
      </c>
      <c r="G57" s="62">
        <v>1021900000</v>
      </c>
      <c r="H57" s="62">
        <v>1016800000</v>
      </c>
      <c r="I57" s="62">
        <v>993000000</v>
      </c>
      <c r="J57" s="62">
        <v>1066100000</v>
      </c>
      <c r="K57" s="62">
        <v>1028000000</v>
      </c>
      <c r="L57" s="62">
        <v>835300000</v>
      </c>
      <c r="M57" s="62">
        <v>813600000</v>
      </c>
      <c r="N57" s="62">
        <v>845100000</v>
      </c>
      <c r="O57" s="62">
        <v>971000000</v>
      </c>
      <c r="P57" s="32"/>
      <c r="Q57" s="32"/>
      <c r="R57" s="32"/>
      <c r="S57" s="32"/>
    </row>
    <row r="58" spans="1:19" ht="15.75" customHeight="1" x14ac:dyDescent="0.25">
      <c r="A58" s="63">
        <v>54</v>
      </c>
      <c r="B58" s="64">
        <v>12</v>
      </c>
      <c r="C58" s="65" t="s">
        <v>81</v>
      </c>
      <c r="D58" s="53">
        <v>287300000</v>
      </c>
      <c r="E58" s="53">
        <v>267800000</v>
      </c>
      <c r="F58" s="53">
        <v>268800000</v>
      </c>
      <c r="G58" s="53">
        <v>271500000</v>
      </c>
      <c r="H58" s="53">
        <v>311000000</v>
      </c>
      <c r="I58" s="53">
        <v>302900000</v>
      </c>
      <c r="J58" s="53">
        <v>300300000</v>
      </c>
      <c r="K58" s="53">
        <v>295400000</v>
      </c>
      <c r="L58" s="53">
        <v>297000000</v>
      </c>
      <c r="M58" s="53">
        <v>308000000</v>
      </c>
      <c r="N58" s="53">
        <v>313600000</v>
      </c>
      <c r="O58" s="54">
        <v>367500000</v>
      </c>
      <c r="P58" s="32"/>
      <c r="Q58" s="32"/>
      <c r="R58" s="32"/>
      <c r="S58" s="32"/>
    </row>
    <row r="59" spans="1:19" ht="15.75" customHeight="1" x14ac:dyDescent="0.25">
      <c r="A59" s="50">
        <v>55</v>
      </c>
      <c r="B59" s="51">
        <v>65</v>
      </c>
      <c r="C59" s="52" t="s">
        <v>82</v>
      </c>
      <c r="D59" s="53">
        <v>75700000</v>
      </c>
      <c r="E59" s="53">
        <v>81700000</v>
      </c>
      <c r="F59" s="53">
        <v>107200000</v>
      </c>
      <c r="G59" s="53">
        <v>97200000</v>
      </c>
      <c r="H59" s="53">
        <v>120400000</v>
      </c>
      <c r="I59" s="53">
        <v>114600000</v>
      </c>
      <c r="J59" s="53">
        <v>115300000</v>
      </c>
      <c r="K59" s="53">
        <v>109300000</v>
      </c>
      <c r="L59" s="53">
        <v>84300000</v>
      </c>
      <c r="M59" s="53">
        <v>86700000</v>
      </c>
      <c r="N59" s="53">
        <v>87000000</v>
      </c>
      <c r="O59" s="54">
        <v>152000000</v>
      </c>
      <c r="P59" s="32"/>
      <c r="Q59" s="32"/>
      <c r="R59" s="32"/>
      <c r="S59" s="32"/>
    </row>
    <row r="60" spans="1:19" ht="15.75" customHeight="1" x14ac:dyDescent="0.25">
      <c r="A60" s="50">
        <v>56</v>
      </c>
      <c r="B60" s="51">
        <v>132</v>
      </c>
      <c r="C60" s="52" t="s">
        <v>83</v>
      </c>
      <c r="D60" s="53">
        <v>79800000</v>
      </c>
      <c r="E60" s="53">
        <v>80200000</v>
      </c>
      <c r="F60" s="53">
        <v>86600000</v>
      </c>
      <c r="G60" s="53">
        <v>88000000</v>
      </c>
      <c r="H60" s="53">
        <v>103600000</v>
      </c>
      <c r="I60" s="53">
        <v>100900000</v>
      </c>
      <c r="J60" s="53">
        <v>102400000</v>
      </c>
      <c r="K60" s="53">
        <v>96900000</v>
      </c>
      <c r="L60" s="53">
        <v>91300000</v>
      </c>
      <c r="M60" s="53">
        <v>94200000</v>
      </c>
      <c r="N60" s="53">
        <v>90600000</v>
      </c>
      <c r="O60" s="54">
        <v>124000000</v>
      </c>
      <c r="P60" s="32"/>
      <c r="Q60" s="32"/>
      <c r="R60" s="32"/>
      <c r="S60" s="32"/>
    </row>
    <row r="61" spans="1:19" ht="15.75" customHeight="1" x14ac:dyDescent="0.25">
      <c r="A61" s="50">
        <v>57</v>
      </c>
      <c r="B61" s="51">
        <v>121</v>
      </c>
      <c r="C61" s="52" t="s">
        <v>84</v>
      </c>
      <c r="D61" s="53">
        <v>97400000</v>
      </c>
      <c r="E61" s="53">
        <v>98600000</v>
      </c>
      <c r="F61" s="53">
        <v>122100000</v>
      </c>
      <c r="G61" s="53">
        <v>120600000</v>
      </c>
      <c r="H61" s="53">
        <v>143000000</v>
      </c>
      <c r="I61" s="53">
        <v>141900000</v>
      </c>
      <c r="J61" s="53">
        <v>141500000</v>
      </c>
      <c r="K61" s="53">
        <v>128600000</v>
      </c>
      <c r="L61" s="53">
        <v>100700000</v>
      </c>
      <c r="M61" s="53">
        <v>98600000</v>
      </c>
      <c r="N61" s="53">
        <v>96400000</v>
      </c>
      <c r="O61" s="54">
        <v>174000000</v>
      </c>
      <c r="P61" s="32"/>
      <c r="Q61" s="32"/>
      <c r="R61" s="32"/>
      <c r="S61" s="32"/>
    </row>
    <row r="62" spans="1:19" ht="15.75" customHeight="1" x14ac:dyDescent="0.25">
      <c r="A62" s="55">
        <v>58</v>
      </c>
      <c r="B62" s="56">
        <v>137</v>
      </c>
      <c r="C62" s="57" t="s">
        <v>85</v>
      </c>
      <c r="D62" s="53">
        <v>99400000</v>
      </c>
      <c r="E62" s="53">
        <v>98600000</v>
      </c>
      <c r="F62" s="53">
        <v>122000000</v>
      </c>
      <c r="G62" s="53">
        <v>117600000</v>
      </c>
      <c r="H62" s="53">
        <v>137300000</v>
      </c>
      <c r="I62" s="53">
        <v>133700000</v>
      </c>
      <c r="J62" s="53">
        <v>134900000</v>
      </c>
      <c r="K62" s="53">
        <v>133400000</v>
      </c>
      <c r="L62" s="53">
        <v>124800000</v>
      </c>
      <c r="M62" s="53">
        <v>124800000</v>
      </c>
      <c r="N62" s="53">
        <v>128400000</v>
      </c>
      <c r="O62" s="54">
        <v>154500000</v>
      </c>
      <c r="P62" s="32"/>
      <c r="Q62" s="32"/>
      <c r="R62" s="32"/>
      <c r="S62" s="32"/>
    </row>
    <row r="63" spans="1:19" ht="15.75" customHeight="1" x14ac:dyDescent="0.25">
      <c r="A63" s="58">
        <v>59</v>
      </c>
      <c r="B63" s="59" t="s">
        <v>86</v>
      </c>
      <c r="C63" s="60" t="s">
        <v>87</v>
      </c>
      <c r="D63" s="62">
        <v>639600000</v>
      </c>
      <c r="E63" s="62">
        <v>626900000</v>
      </c>
      <c r="F63" s="62">
        <v>706700000</v>
      </c>
      <c r="G63" s="62">
        <v>694900000</v>
      </c>
      <c r="H63" s="62">
        <v>815300000</v>
      </c>
      <c r="I63" s="62">
        <v>794000000</v>
      </c>
      <c r="J63" s="62">
        <v>794400000</v>
      </c>
      <c r="K63" s="62">
        <v>763600000</v>
      </c>
      <c r="L63" s="62">
        <v>698100000</v>
      </c>
      <c r="M63" s="62">
        <v>712300000</v>
      </c>
      <c r="N63" s="62">
        <v>716000000</v>
      </c>
      <c r="O63" s="62">
        <v>972000000</v>
      </c>
      <c r="P63" s="32"/>
      <c r="Q63" s="32"/>
      <c r="R63" s="32"/>
      <c r="S63" s="32"/>
    </row>
    <row r="64" spans="1:19" ht="15.75" customHeight="1" x14ac:dyDescent="0.25">
      <c r="A64" s="63">
        <v>60</v>
      </c>
      <c r="B64" s="64">
        <v>13</v>
      </c>
      <c r="C64" s="65" t="s">
        <v>88</v>
      </c>
      <c r="D64" s="53">
        <v>279600000</v>
      </c>
      <c r="E64" s="53">
        <v>287600000</v>
      </c>
      <c r="F64" s="53">
        <v>263700000</v>
      </c>
      <c r="G64" s="53">
        <v>258400000</v>
      </c>
      <c r="H64" s="53">
        <v>318400000</v>
      </c>
      <c r="I64" s="53">
        <v>312400000</v>
      </c>
      <c r="J64" s="53">
        <v>307500000</v>
      </c>
      <c r="K64" s="53">
        <v>304500000</v>
      </c>
      <c r="L64" s="53">
        <v>314500000</v>
      </c>
      <c r="M64" s="53">
        <v>348300000</v>
      </c>
      <c r="N64" s="53">
        <v>358200000</v>
      </c>
      <c r="O64" s="54">
        <v>400000000</v>
      </c>
      <c r="P64" s="32"/>
      <c r="Q64" s="32"/>
      <c r="R64" s="32"/>
      <c r="S64" s="32"/>
    </row>
    <row r="65" spans="1:19" ht="15.75" customHeight="1" x14ac:dyDescent="0.25">
      <c r="A65" s="50">
        <v>61</v>
      </c>
      <c r="B65" s="51">
        <v>106</v>
      </c>
      <c r="C65" s="52" t="s">
        <v>89</v>
      </c>
      <c r="D65" s="53">
        <v>62200000</v>
      </c>
      <c r="E65" s="53">
        <v>64500000</v>
      </c>
      <c r="F65" s="53">
        <v>61400000</v>
      </c>
      <c r="G65" s="53">
        <v>61800000</v>
      </c>
      <c r="H65" s="53">
        <v>76300000</v>
      </c>
      <c r="I65" s="53">
        <v>77700000</v>
      </c>
      <c r="J65" s="53">
        <v>78000000</v>
      </c>
      <c r="K65" s="53">
        <v>78800000</v>
      </c>
      <c r="L65" s="53">
        <v>79900000</v>
      </c>
      <c r="M65" s="53">
        <v>82300000</v>
      </c>
      <c r="N65" s="53">
        <v>84100000</v>
      </c>
      <c r="O65" s="54">
        <v>97000000</v>
      </c>
      <c r="P65" s="32"/>
      <c r="Q65" s="32"/>
      <c r="R65" s="32"/>
      <c r="S65" s="32"/>
    </row>
    <row r="66" spans="1:19" ht="15.75" customHeight="1" x14ac:dyDescent="0.25">
      <c r="A66" s="50">
        <v>62</v>
      </c>
      <c r="B66" s="51">
        <v>141</v>
      </c>
      <c r="C66" s="52" t="s">
        <v>90</v>
      </c>
      <c r="D66" s="53">
        <v>58700000</v>
      </c>
      <c r="E66" s="53">
        <v>65100000</v>
      </c>
      <c r="F66" s="53">
        <v>61300000</v>
      </c>
      <c r="G66" s="53">
        <v>56400000</v>
      </c>
      <c r="H66" s="53">
        <v>68500000</v>
      </c>
      <c r="I66" s="53">
        <v>65600000</v>
      </c>
      <c r="J66" s="53">
        <v>65800000</v>
      </c>
      <c r="K66" s="53">
        <v>69400000</v>
      </c>
      <c r="L66" s="53">
        <v>58500000</v>
      </c>
      <c r="M66" s="53">
        <v>58700000</v>
      </c>
      <c r="N66" s="53">
        <v>58300000</v>
      </c>
      <c r="O66" s="54">
        <v>74000000</v>
      </c>
      <c r="P66" s="32"/>
      <c r="Q66" s="32"/>
      <c r="R66" s="32"/>
      <c r="S66" s="32"/>
    </row>
    <row r="67" spans="1:19" ht="15.75" customHeight="1" x14ac:dyDescent="0.25">
      <c r="A67" s="55">
        <v>63</v>
      </c>
      <c r="B67" s="56">
        <v>163</v>
      </c>
      <c r="C67" s="57" t="s">
        <v>91</v>
      </c>
      <c r="D67" s="53">
        <v>29000000</v>
      </c>
      <c r="E67" s="53">
        <v>28100000</v>
      </c>
      <c r="F67" s="53">
        <v>27700000</v>
      </c>
      <c r="G67" s="53">
        <v>25800000</v>
      </c>
      <c r="H67" s="53">
        <v>27500000</v>
      </c>
      <c r="I67" s="53">
        <v>28000000</v>
      </c>
      <c r="J67" s="53">
        <v>29000000</v>
      </c>
      <c r="K67" s="53">
        <v>31100000</v>
      </c>
      <c r="L67" s="53">
        <v>29000000</v>
      </c>
      <c r="M67" s="53">
        <v>29200000</v>
      </c>
      <c r="N67" s="53">
        <v>29400000</v>
      </c>
      <c r="O67" s="54">
        <v>35000000</v>
      </c>
      <c r="P67" s="32"/>
      <c r="Q67" s="32"/>
      <c r="R67" s="32"/>
      <c r="S67" s="32"/>
    </row>
    <row r="68" spans="1:19" ht="15.75" customHeight="1" x14ac:dyDescent="0.25">
      <c r="A68" s="58">
        <v>64</v>
      </c>
      <c r="B68" s="59" t="s">
        <v>92</v>
      </c>
      <c r="C68" s="60" t="s">
        <v>93</v>
      </c>
      <c r="D68" s="62">
        <v>429500000</v>
      </c>
      <c r="E68" s="62">
        <v>445300000</v>
      </c>
      <c r="F68" s="62">
        <v>414100000</v>
      </c>
      <c r="G68" s="62">
        <v>402400000</v>
      </c>
      <c r="H68" s="62">
        <v>490700000</v>
      </c>
      <c r="I68" s="62">
        <v>483700000</v>
      </c>
      <c r="J68" s="62">
        <v>480300000</v>
      </c>
      <c r="K68" s="62">
        <v>483800000</v>
      </c>
      <c r="L68" s="62">
        <v>481900000</v>
      </c>
      <c r="M68" s="62">
        <v>518500000</v>
      </c>
      <c r="N68" s="62">
        <v>530000000</v>
      </c>
      <c r="O68" s="62">
        <v>606000000</v>
      </c>
      <c r="P68" s="32"/>
      <c r="Q68" s="32"/>
      <c r="R68" s="32"/>
      <c r="S68" s="32"/>
    </row>
    <row r="69" spans="1:19" ht="15.75" customHeight="1" x14ac:dyDescent="0.25">
      <c r="A69" s="63">
        <v>65</v>
      </c>
      <c r="B69" s="64">
        <v>27</v>
      </c>
      <c r="C69" s="65" t="s">
        <v>94</v>
      </c>
      <c r="D69" s="53">
        <v>313800000</v>
      </c>
      <c r="E69" s="53">
        <v>313300000</v>
      </c>
      <c r="F69" s="53">
        <v>297000000</v>
      </c>
      <c r="G69" s="53">
        <v>319900000</v>
      </c>
      <c r="H69" s="53">
        <v>352100000</v>
      </c>
      <c r="I69" s="53">
        <v>357000000</v>
      </c>
      <c r="J69" s="53">
        <v>346100000</v>
      </c>
      <c r="K69" s="53">
        <v>325300000</v>
      </c>
      <c r="L69" s="53">
        <v>332200000</v>
      </c>
      <c r="M69" s="53">
        <v>362000000</v>
      </c>
      <c r="N69" s="53">
        <v>362800000</v>
      </c>
      <c r="O69" s="54">
        <v>459000000</v>
      </c>
      <c r="P69" s="32"/>
      <c r="Q69" s="32"/>
      <c r="R69" s="32"/>
      <c r="S69" s="32"/>
    </row>
    <row r="70" spans="1:19" ht="15.75" customHeight="1" x14ac:dyDescent="0.25">
      <c r="A70" s="50">
        <v>66</v>
      </c>
      <c r="B70" s="51">
        <v>122</v>
      </c>
      <c r="C70" s="52" t="s">
        <v>95</v>
      </c>
      <c r="D70" s="53">
        <v>71400000</v>
      </c>
      <c r="E70" s="53">
        <v>72500000</v>
      </c>
      <c r="F70" s="53">
        <v>67600000</v>
      </c>
      <c r="G70" s="53">
        <v>74200000</v>
      </c>
      <c r="H70" s="53">
        <v>86900000</v>
      </c>
      <c r="I70" s="53">
        <v>90100000</v>
      </c>
      <c r="J70" s="53">
        <v>95400000</v>
      </c>
      <c r="K70" s="53">
        <v>85900000</v>
      </c>
      <c r="L70" s="53">
        <v>92600000</v>
      </c>
      <c r="M70" s="53">
        <v>86700000</v>
      </c>
      <c r="N70" s="53">
        <v>87400000</v>
      </c>
      <c r="O70" s="54">
        <v>99810000</v>
      </c>
      <c r="P70" s="32"/>
      <c r="Q70" s="32"/>
      <c r="R70" s="32"/>
      <c r="S70" s="32"/>
    </row>
    <row r="71" spans="1:19" ht="15.75" customHeight="1" x14ac:dyDescent="0.25">
      <c r="A71" s="55">
        <v>67</v>
      </c>
      <c r="B71" s="56">
        <v>125</v>
      </c>
      <c r="C71" s="57" t="s">
        <v>96</v>
      </c>
      <c r="D71" s="53">
        <v>73900000</v>
      </c>
      <c r="E71" s="53">
        <v>70800000</v>
      </c>
      <c r="F71" s="53">
        <v>66300000</v>
      </c>
      <c r="G71" s="53">
        <v>66400000</v>
      </c>
      <c r="H71" s="53">
        <v>82200000</v>
      </c>
      <c r="I71" s="53">
        <v>85000000</v>
      </c>
      <c r="J71" s="53">
        <v>87500000</v>
      </c>
      <c r="K71" s="53">
        <v>81500000</v>
      </c>
      <c r="L71" s="53">
        <v>85100000</v>
      </c>
      <c r="M71" s="53">
        <v>86200000</v>
      </c>
      <c r="N71" s="53">
        <v>87300000</v>
      </c>
      <c r="O71" s="54">
        <v>102190000</v>
      </c>
      <c r="P71" s="32"/>
      <c r="Q71" s="32"/>
      <c r="R71" s="32"/>
      <c r="S71" s="32"/>
    </row>
    <row r="72" spans="1:19" ht="15.75" customHeight="1" x14ac:dyDescent="0.25">
      <c r="A72" s="58">
        <v>68</v>
      </c>
      <c r="B72" s="59" t="s">
        <v>97</v>
      </c>
      <c r="C72" s="60" t="s">
        <v>98</v>
      </c>
      <c r="D72" s="62">
        <v>459100000</v>
      </c>
      <c r="E72" s="62">
        <v>456600000</v>
      </c>
      <c r="F72" s="62">
        <v>430900000</v>
      </c>
      <c r="G72" s="62">
        <v>460500000</v>
      </c>
      <c r="H72" s="62">
        <v>521200000</v>
      </c>
      <c r="I72" s="62">
        <v>532100000</v>
      </c>
      <c r="J72" s="62">
        <v>529000000</v>
      </c>
      <c r="K72" s="62">
        <v>492700000</v>
      </c>
      <c r="L72" s="62">
        <v>509900000</v>
      </c>
      <c r="M72" s="62">
        <v>534900000</v>
      </c>
      <c r="N72" s="62">
        <v>537500000</v>
      </c>
      <c r="O72" s="62">
        <v>661000000</v>
      </c>
      <c r="P72" s="32"/>
      <c r="Q72" s="32"/>
      <c r="R72" s="32"/>
      <c r="S72" s="32"/>
    </row>
    <row r="73" spans="1:19" ht="15.75" customHeight="1" x14ac:dyDescent="0.25">
      <c r="A73" s="70">
        <v>69</v>
      </c>
      <c r="B73" s="71" t="s">
        <v>99</v>
      </c>
      <c r="C73" s="72" t="s">
        <v>100</v>
      </c>
      <c r="D73" s="73">
        <v>2251000000</v>
      </c>
      <c r="E73" s="73">
        <v>2309000000</v>
      </c>
      <c r="F73" s="73">
        <v>2334100000</v>
      </c>
      <c r="G73" s="73">
        <v>2579700000</v>
      </c>
      <c r="H73" s="73">
        <v>2844000000</v>
      </c>
      <c r="I73" s="73">
        <v>2802800000</v>
      </c>
      <c r="J73" s="73">
        <v>2869800000</v>
      </c>
      <c r="K73" s="73">
        <v>2768100000</v>
      </c>
      <c r="L73" s="73">
        <v>2525200000</v>
      </c>
      <c r="M73" s="73">
        <v>2579300000</v>
      </c>
      <c r="N73" s="73">
        <v>2628600000</v>
      </c>
      <c r="O73" s="73">
        <v>3210000000</v>
      </c>
      <c r="P73" s="32"/>
      <c r="Q73" s="32"/>
      <c r="R73" s="32"/>
      <c r="S73" s="32"/>
    </row>
    <row r="74" spans="1:19" ht="15.75" customHeight="1" x14ac:dyDescent="0.25">
      <c r="A74" s="63">
        <v>70</v>
      </c>
      <c r="B74" s="64">
        <v>4</v>
      </c>
      <c r="C74" s="65" t="s">
        <v>101</v>
      </c>
      <c r="D74" s="53">
        <v>254400000</v>
      </c>
      <c r="E74" s="53">
        <v>259600000</v>
      </c>
      <c r="F74" s="53">
        <v>244000000</v>
      </c>
      <c r="G74" s="53">
        <v>233600000</v>
      </c>
      <c r="H74" s="53">
        <v>275100000</v>
      </c>
      <c r="I74" s="53">
        <v>292800000</v>
      </c>
      <c r="J74" s="53">
        <v>285500000</v>
      </c>
      <c r="K74" s="53">
        <v>290700000</v>
      </c>
      <c r="L74" s="53">
        <v>280300000</v>
      </c>
      <c r="M74" s="53">
        <v>259600000</v>
      </c>
      <c r="N74" s="53">
        <v>269900000</v>
      </c>
      <c r="O74" s="53">
        <v>352900000</v>
      </c>
      <c r="P74" s="32"/>
      <c r="Q74" s="32"/>
      <c r="R74" s="32"/>
      <c r="S74" s="32"/>
    </row>
    <row r="75" spans="1:19" ht="15.75" customHeight="1" x14ac:dyDescent="0.25">
      <c r="A75" s="50">
        <v>71</v>
      </c>
      <c r="B75" s="51">
        <v>105</v>
      </c>
      <c r="C75" s="52" t="s">
        <v>102</v>
      </c>
      <c r="D75" s="53">
        <v>46900000</v>
      </c>
      <c r="E75" s="53">
        <v>46600000</v>
      </c>
      <c r="F75" s="53">
        <v>46400000</v>
      </c>
      <c r="G75" s="53">
        <v>46200000</v>
      </c>
      <c r="H75" s="53">
        <v>48900000</v>
      </c>
      <c r="I75" s="53">
        <v>49400000</v>
      </c>
      <c r="J75" s="53">
        <v>49200000</v>
      </c>
      <c r="K75" s="53">
        <v>48700000</v>
      </c>
      <c r="L75" s="53">
        <v>50000000</v>
      </c>
      <c r="M75" s="53">
        <v>49100000</v>
      </c>
      <c r="N75" s="53">
        <v>48000000</v>
      </c>
      <c r="O75" s="53">
        <v>56000000</v>
      </c>
      <c r="P75" s="32"/>
      <c r="Q75" s="32"/>
      <c r="R75" s="32"/>
      <c r="S75" s="32"/>
    </row>
    <row r="76" spans="1:19" ht="15.75" customHeight="1" x14ac:dyDescent="0.25">
      <c r="A76" s="55">
        <v>72</v>
      </c>
      <c r="B76" s="56">
        <v>158</v>
      </c>
      <c r="C76" s="57" t="s">
        <v>103</v>
      </c>
      <c r="D76" s="53">
        <v>16700000</v>
      </c>
      <c r="E76" s="53">
        <v>15800000</v>
      </c>
      <c r="F76" s="53">
        <v>12800000</v>
      </c>
      <c r="G76" s="53">
        <v>13400000</v>
      </c>
      <c r="H76" s="53">
        <v>12700000</v>
      </c>
      <c r="I76" s="53">
        <v>13000000</v>
      </c>
      <c r="J76" s="53">
        <v>12900000</v>
      </c>
      <c r="K76" s="53">
        <v>12200000</v>
      </c>
      <c r="L76" s="53">
        <v>14200000</v>
      </c>
      <c r="M76" s="53">
        <v>14500000</v>
      </c>
      <c r="N76" s="53">
        <v>12600000</v>
      </c>
      <c r="O76" s="53">
        <v>13500000</v>
      </c>
      <c r="P76" s="32"/>
      <c r="Q76" s="32"/>
      <c r="R76" s="32"/>
      <c r="S76" s="32"/>
    </row>
    <row r="77" spans="1:19" ht="15.75" customHeight="1" x14ac:dyDescent="0.25">
      <c r="A77" s="58">
        <v>73</v>
      </c>
      <c r="B77" s="59" t="s">
        <v>104</v>
      </c>
      <c r="C77" s="60" t="s">
        <v>105</v>
      </c>
      <c r="D77" s="62">
        <v>318000000</v>
      </c>
      <c r="E77" s="62">
        <v>322000000</v>
      </c>
      <c r="F77" s="62">
        <v>303200000</v>
      </c>
      <c r="G77" s="62">
        <v>293200000</v>
      </c>
      <c r="H77" s="62">
        <v>336700000</v>
      </c>
      <c r="I77" s="62">
        <v>355200000</v>
      </c>
      <c r="J77" s="62">
        <v>347600000</v>
      </c>
      <c r="K77" s="62">
        <v>351600000</v>
      </c>
      <c r="L77" s="62">
        <v>344500000</v>
      </c>
      <c r="M77" s="62">
        <v>323200000</v>
      </c>
      <c r="N77" s="62">
        <v>330500000</v>
      </c>
      <c r="O77" s="62">
        <v>422400000</v>
      </c>
      <c r="P77" s="32"/>
      <c r="Q77" s="32"/>
      <c r="R77" s="32"/>
      <c r="S77" s="32"/>
    </row>
    <row r="78" spans="1:19" ht="15.75" customHeight="1" x14ac:dyDescent="0.25">
      <c r="A78" s="74">
        <v>74</v>
      </c>
      <c r="B78" s="75">
        <v>7</v>
      </c>
      <c r="C78" s="76" t="s">
        <v>106</v>
      </c>
      <c r="D78" s="53">
        <v>221300000</v>
      </c>
      <c r="E78" s="53">
        <v>231800000</v>
      </c>
      <c r="F78" s="53">
        <v>186000000</v>
      </c>
      <c r="G78" s="53">
        <v>206500000</v>
      </c>
      <c r="H78" s="53">
        <v>236800000</v>
      </c>
      <c r="I78" s="53">
        <v>230100000</v>
      </c>
      <c r="J78" s="53">
        <v>212300000</v>
      </c>
      <c r="K78" s="53">
        <v>216500000</v>
      </c>
      <c r="L78" s="53">
        <v>266100000</v>
      </c>
      <c r="M78" s="53">
        <v>249500000</v>
      </c>
      <c r="N78" s="53">
        <v>257000000</v>
      </c>
      <c r="O78" s="53">
        <v>395000000</v>
      </c>
      <c r="P78" s="32"/>
      <c r="Q78" s="32"/>
      <c r="R78" s="32"/>
      <c r="S78" s="32"/>
    </row>
    <row r="79" spans="1:19" ht="15.75" customHeight="1" x14ac:dyDescent="0.25">
      <c r="A79" s="58">
        <v>75</v>
      </c>
      <c r="B79" s="59" t="s">
        <v>107</v>
      </c>
      <c r="C79" s="60" t="s">
        <v>108</v>
      </c>
      <c r="D79" s="62">
        <v>221300000</v>
      </c>
      <c r="E79" s="62">
        <v>231800000</v>
      </c>
      <c r="F79" s="62">
        <v>186000000</v>
      </c>
      <c r="G79" s="62">
        <v>206500000</v>
      </c>
      <c r="H79" s="62">
        <v>236800000</v>
      </c>
      <c r="I79" s="62">
        <v>230100000</v>
      </c>
      <c r="J79" s="62">
        <v>212300000</v>
      </c>
      <c r="K79" s="62">
        <v>216500000</v>
      </c>
      <c r="L79" s="62">
        <v>266100000</v>
      </c>
      <c r="M79" s="62">
        <v>249500000</v>
      </c>
      <c r="N79" s="62">
        <v>257000000</v>
      </c>
      <c r="O79" s="62">
        <v>395000000</v>
      </c>
      <c r="P79" s="32"/>
      <c r="Q79" s="32"/>
      <c r="R79" s="32"/>
      <c r="S79" s="32"/>
    </row>
    <row r="80" spans="1:19" ht="15.75" customHeight="1" x14ac:dyDescent="0.25">
      <c r="A80" s="63">
        <v>76</v>
      </c>
      <c r="B80" s="64">
        <v>25</v>
      </c>
      <c r="C80" s="65" t="s">
        <v>109</v>
      </c>
      <c r="D80" s="53">
        <v>203400000</v>
      </c>
      <c r="E80" s="53">
        <v>212700000</v>
      </c>
      <c r="F80" s="53">
        <v>200500000</v>
      </c>
      <c r="G80" s="53">
        <v>186300000</v>
      </c>
      <c r="H80" s="53">
        <v>225600000</v>
      </c>
      <c r="I80" s="53">
        <v>215500000</v>
      </c>
      <c r="J80" s="53">
        <v>216400000</v>
      </c>
      <c r="K80" s="53">
        <v>207600000</v>
      </c>
      <c r="L80" s="53">
        <v>207600000</v>
      </c>
      <c r="M80" s="53">
        <v>208800000</v>
      </c>
      <c r="N80" s="53">
        <v>207700000</v>
      </c>
      <c r="O80" s="54">
        <v>247050000</v>
      </c>
      <c r="P80" s="32"/>
      <c r="Q80" s="32"/>
      <c r="R80" s="32"/>
      <c r="S80" s="32"/>
    </row>
    <row r="81" spans="1:19" ht="15.75" customHeight="1" x14ac:dyDescent="0.25">
      <c r="A81" s="50">
        <v>77</v>
      </c>
      <c r="B81" s="51">
        <v>133</v>
      </c>
      <c r="C81" s="52" t="s">
        <v>110</v>
      </c>
      <c r="D81" s="53">
        <v>55900000</v>
      </c>
      <c r="E81" s="53">
        <v>58700000</v>
      </c>
      <c r="F81" s="53">
        <v>58000000</v>
      </c>
      <c r="G81" s="53">
        <v>100900000</v>
      </c>
      <c r="H81" s="53">
        <v>99900000</v>
      </c>
      <c r="I81" s="53">
        <v>81300000</v>
      </c>
      <c r="J81" s="53">
        <v>85000000</v>
      </c>
      <c r="K81" s="53">
        <v>102900000</v>
      </c>
      <c r="L81" s="53">
        <v>73500000</v>
      </c>
      <c r="M81" s="53">
        <v>68600000</v>
      </c>
      <c r="N81" s="53">
        <v>86500000</v>
      </c>
      <c r="O81" s="54">
        <v>94800000</v>
      </c>
      <c r="P81" s="32"/>
      <c r="Q81" s="32"/>
      <c r="R81" s="32"/>
      <c r="S81" s="32"/>
    </row>
    <row r="82" spans="1:19" ht="15.75" customHeight="1" x14ac:dyDescent="0.25">
      <c r="A82" s="50">
        <v>78</v>
      </c>
      <c r="B82" s="51">
        <v>111</v>
      </c>
      <c r="C82" s="52" t="s">
        <v>111</v>
      </c>
      <c r="D82" s="53">
        <v>64700000</v>
      </c>
      <c r="E82" s="53">
        <v>68600000</v>
      </c>
      <c r="F82" s="53">
        <v>67300000</v>
      </c>
      <c r="G82" s="53">
        <v>86500000</v>
      </c>
      <c r="H82" s="53">
        <v>85300000</v>
      </c>
      <c r="I82" s="53">
        <v>74000000</v>
      </c>
      <c r="J82" s="53">
        <v>75500000</v>
      </c>
      <c r="K82" s="53">
        <v>83100000</v>
      </c>
      <c r="L82" s="53">
        <v>74900000</v>
      </c>
      <c r="M82" s="53">
        <v>76500000</v>
      </c>
      <c r="N82" s="53">
        <v>78000000</v>
      </c>
      <c r="O82" s="54">
        <v>91000000</v>
      </c>
      <c r="P82" s="32"/>
      <c r="Q82" s="32"/>
      <c r="R82" s="32"/>
      <c r="S82" s="32"/>
    </row>
    <row r="83" spans="1:19" ht="15.75" customHeight="1" x14ac:dyDescent="0.25">
      <c r="A83" s="50">
        <v>79</v>
      </c>
      <c r="B83" s="51">
        <v>134</v>
      </c>
      <c r="C83" s="52" t="s">
        <v>112</v>
      </c>
      <c r="D83" s="53">
        <v>51800000</v>
      </c>
      <c r="E83" s="53">
        <v>58200000</v>
      </c>
      <c r="F83" s="53">
        <v>51100000</v>
      </c>
      <c r="G83" s="53">
        <v>63300000</v>
      </c>
      <c r="H83" s="53">
        <v>82000000</v>
      </c>
      <c r="I83" s="53">
        <v>68800000</v>
      </c>
      <c r="J83" s="53">
        <v>62300000</v>
      </c>
      <c r="K83" s="53">
        <v>68300000</v>
      </c>
      <c r="L83" s="53">
        <v>59600000</v>
      </c>
      <c r="M83" s="53">
        <v>59700000</v>
      </c>
      <c r="N83" s="53">
        <v>65300000</v>
      </c>
      <c r="O83" s="54">
        <v>73900000</v>
      </c>
      <c r="P83" s="32"/>
      <c r="Q83" s="32"/>
      <c r="R83" s="32"/>
      <c r="S83" s="32"/>
    </row>
    <row r="84" spans="1:19" ht="15.75" customHeight="1" x14ac:dyDescent="0.25">
      <c r="A84" s="55">
        <v>80</v>
      </c>
      <c r="B84" s="56">
        <v>154</v>
      </c>
      <c r="C84" s="57" t="s">
        <v>113</v>
      </c>
      <c r="D84" s="53">
        <v>17100000</v>
      </c>
      <c r="E84" s="53">
        <v>18400000</v>
      </c>
      <c r="F84" s="53">
        <v>17400000</v>
      </c>
      <c r="G84" s="53">
        <v>35300000</v>
      </c>
      <c r="H84" s="53">
        <v>31200000</v>
      </c>
      <c r="I84" s="53">
        <v>25400000</v>
      </c>
      <c r="J84" s="53">
        <v>28600000</v>
      </c>
      <c r="K84" s="53">
        <v>37900000</v>
      </c>
      <c r="L84" s="53">
        <v>26000000</v>
      </c>
      <c r="M84" s="53">
        <v>26400000</v>
      </c>
      <c r="N84" s="53">
        <v>26800000</v>
      </c>
      <c r="O84" s="54">
        <v>33250000</v>
      </c>
      <c r="P84" s="32"/>
      <c r="Q84" s="32"/>
      <c r="R84" s="32"/>
      <c r="S84" s="32"/>
    </row>
    <row r="85" spans="1:19" ht="15.75" customHeight="1" x14ac:dyDescent="0.25">
      <c r="A85" s="58">
        <v>81</v>
      </c>
      <c r="B85" s="59" t="s">
        <v>114</v>
      </c>
      <c r="C85" s="60" t="s">
        <v>115</v>
      </c>
      <c r="D85" s="62">
        <v>392900000</v>
      </c>
      <c r="E85" s="62">
        <v>416600000</v>
      </c>
      <c r="F85" s="62">
        <v>394300000</v>
      </c>
      <c r="G85" s="62">
        <v>472300000</v>
      </c>
      <c r="H85" s="62">
        <v>524000000</v>
      </c>
      <c r="I85" s="62">
        <v>465000000</v>
      </c>
      <c r="J85" s="62">
        <v>467800000</v>
      </c>
      <c r="K85" s="62">
        <v>499800000</v>
      </c>
      <c r="L85" s="62">
        <v>441600000</v>
      </c>
      <c r="M85" s="62">
        <v>440000000</v>
      </c>
      <c r="N85" s="62">
        <v>464300000</v>
      </c>
      <c r="O85" s="62">
        <v>540000000</v>
      </c>
      <c r="P85" s="32"/>
      <c r="Q85" s="32"/>
      <c r="R85" s="32"/>
      <c r="S85" s="32"/>
    </row>
    <row r="86" spans="1:19" ht="15.75" customHeight="1" x14ac:dyDescent="0.25">
      <c r="A86" s="63">
        <v>82</v>
      </c>
      <c r="B86" s="64">
        <v>28</v>
      </c>
      <c r="C86" s="65" t="s">
        <v>116</v>
      </c>
      <c r="D86" s="53">
        <v>259500000</v>
      </c>
      <c r="E86" s="53">
        <v>266000000</v>
      </c>
      <c r="F86" s="53">
        <v>270500000</v>
      </c>
      <c r="G86" s="53">
        <v>342500000</v>
      </c>
      <c r="H86" s="53">
        <v>340500000</v>
      </c>
      <c r="I86" s="53">
        <v>314000000</v>
      </c>
      <c r="J86" s="53">
        <v>316000000</v>
      </c>
      <c r="K86" s="53">
        <v>302000000</v>
      </c>
      <c r="L86" s="53">
        <v>281500000</v>
      </c>
      <c r="M86" s="53">
        <v>276100000</v>
      </c>
      <c r="N86" s="53">
        <v>295500000</v>
      </c>
      <c r="O86" s="54">
        <v>350450000</v>
      </c>
      <c r="P86" s="32"/>
      <c r="Q86" s="32"/>
      <c r="R86" s="32"/>
      <c r="S86" s="32"/>
    </row>
    <row r="87" spans="1:19" ht="15.75" customHeight="1" x14ac:dyDescent="0.25">
      <c r="A87" s="50">
        <v>83</v>
      </c>
      <c r="B87" s="51">
        <v>126</v>
      </c>
      <c r="C87" s="52" t="s">
        <v>117</v>
      </c>
      <c r="D87" s="53">
        <v>64900000</v>
      </c>
      <c r="E87" s="53">
        <v>72400000</v>
      </c>
      <c r="F87" s="53">
        <v>68700000</v>
      </c>
      <c r="G87" s="53">
        <v>108900000</v>
      </c>
      <c r="H87" s="53">
        <v>103900000</v>
      </c>
      <c r="I87" s="53">
        <v>87400000</v>
      </c>
      <c r="J87" s="53">
        <v>91200000</v>
      </c>
      <c r="K87" s="53">
        <v>91200000</v>
      </c>
      <c r="L87" s="53">
        <v>72100000</v>
      </c>
      <c r="M87" s="53">
        <v>68900000</v>
      </c>
      <c r="N87" s="53">
        <v>86400000</v>
      </c>
      <c r="O87" s="54">
        <v>103000000</v>
      </c>
      <c r="P87" s="32"/>
      <c r="Q87" s="32"/>
      <c r="R87" s="32"/>
      <c r="S87" s="32"/>
    </row>
    <row r="88" spans="1:19" ht="15.75" customHeight="1" x14ac:dyDescent="0.25">
      <c r="A88" s="50">
        <v>84</v>
      </c>
      <c r="B88" s="51">
        <v>70</v>
      </c>
      <c r="C88" s="52" t="s">
        <v>118</v>
      </c>
      <c r="D88" s="53">
        <v>89300000</v>
      </c>
      <c r="E88" s="53">
        <v>100400000</v>
      </c>
      <c r="F88" s="53">
        <v>97200000</v>
      </c>
      <c r="G88" s="53">
        <v>164800000</v>
      </c>
      <c r="H88" s="53">
        <v>143300000</v>
      </c>
      <c r="I88" s="53">
        <v>128800000</v>
      </c>
      <c r="J88" s="53">
        <v>127900000</v>
      </c>
      <c r="K88" s="53">
        <v>132200000</v>
      </c>
      <c r="L88" s="53">
        <v>109000000</v>
      </c>
      <c r="M88" s="53">
        <v>113300000</v>
      </c>
      <c r="N88" s="53">
        <v>124300000</v>
      </c>
      <c r="O88" s="54">
        <v>149000000</v>
      </c>
      <c r="P88" s="32"/>
      <c r="Q88" s="32"/>
      <c r="R88" s="32"/>
      <c r="S88" s="32"/>
    </row>
    <row r="89" spans="1:19" ht="15.75" customHeight="1" x14ac:dyDescent="0.25">
      <c r="A89" s="55">
        <v>85</v>
      </c>
      <c r="B89" s="56">
        <v>160</v>
      </c>
      <c r="C89" s="57" t="s">
        <v>119</v>
      </c>
      <c r="D89" s="53">
        <v>45500000</v>
      </c>
      <c r="E89" s="53">
        <v>48800000</v>
      </c>
      <c r="F89" s="53">
        <v>48800000</v>
      </c>
      <c r="G89" s="53">
        <v>85500000</v>
      </c>
      <c r="H89" s="53">
        <v>79200000</v>
      </c>
      <c r="I89" s="53">
        <v>69800000</v>
      </c>
      <c r="J89" s="53">
        <v>68300000</v>
      </c>
      <c r="K89" s="53">
        <v>67700000</v>
      </c>
      <c r="L89" s="53">
        <v>64400000</v>
      </c>
      <c r="M89" s="53">
        <v>67600000</v>
      </c>
      <c r="N89" s="53">
        <v>79700000</v>
      </c>
      <c r="O89" s="54">
        <v>63550000</v>
      </c>
      <c r="P89" s="32"/>
      <c r="Q89" s="32"/>
      <c r="R89" s="32"/>
      <c r="S89" s="32"/>
    </row>
    <row r="90" spans="1:19" ht="15.75" customHeight="1" x14ac:dyDescent="0.25">
      <c r="A90" s="58">
        <v>86</v>
      </c>
      <c r="B90" s="59" t="s">
        <v>120</v>
      </c>
      <c r="C90" s="60" t="s">
        <v>121</v>
      </c>
      <c r="D90" s="62">
        <v>459200000</v>
      </c>
      <c r="E90" s="62">
        <v>487600000</v>
      </c>
      <c r="F90" s="62">
        <v>485200000</v>
      </c>
      <c r="G90" s="62">
        <v>701700000</v>
      </c>
      <c r="H90" s="62">
        <v>666900000</v>
      </c>
      <c r="I90" s="62">
        <v>600000000</v>
      </c>
      <c r="J90" s="62">
        <v>603400000</v>
      </c>
      <c r="K90" s="62">
        <v>593100000</v>
      </c>
      <c r="L90" s="62">
        <v>527000000</v>
      </c>
      <c r="M90" s="62">
        <v>525900000</v>
      </c>
      <c r="N90" s="62">
        <v>585900000</v>
      </c>
      <c r="O90" s="62">
        <v>666000000</v>
      </c>
      <c r="P90" s="32"/>
      <c r="Q90" s="32"/>
      <c r="R90" s="32"/>
      <c r="S90" s="32"/>
    </row>
    <row r="91" spans="1:19" ht="15.75" customHeight="1" x14ac:dyDescent="0.25">
      <c r="A91" s="63">
        <v>87</v>
      </c>
      <c r="B91" s="64">
        <v>32</v>
      </c>
      <c r="C91" s="65" t="s">
        <v>122</v>
      </c>
      <c r="D91" s="53">
        <v>203800000</v>
      </c>
      <c r="E91" s="53">
        <v>196200000</v>
      </c>
      <c r="F91" s="53">
        <v>188800000</v>
      </c>
      <c r="G91" s="53">
        <v>191000000</v>
      </c>
      <c r="H91" s="53">
        <v>215500000</v>
      </c>
      <c r="I91" s="53">
        <v>204300000</v>
      </c>
      <c r="J91" s="53">
        <v>202000000</v>
      </c>
      <c r="K91" s="53">
        <v>210700000</v>
      </c>
      <c r="L91" s="53">
        <v>237300000</v>
      </c>
      <c r="M91" s="53">
        <v>236400000</v>
      </c>
      <c r="N91" s="53">
        <v>243200000</v>
      </c>
      <c r="O91" s="54">
        <v>295000000</v>
      </c>
      <c r="P91" s="32"/>
      <c r="Q91" s="32"/>
      <c r="R91" s="32"/>
      <c r="S91" s="32"/>
    </row>
    <row r="92" spans="1:19" ht="15.75" customHeight="1" x14ac:dyDescent="0.25">
      <c r="A92" s="50">
        <v>88</v>
      </c>
      <c r="B92" s="51">
        <v>84</v>
      </c>
      <c r="C92" s="52" t="s">
        <v>123</v>
      </c>
      <c r="D92" s="53">
        <v>46300000</v>
      </c>
      <c r="E92" s="53">
        <v>46600000</v>
      </c>
      <c r="F92" s="53">
        <v>46800000</v>
      </c>
      <c r="G92" s="53">
        <v>47100000</v>
      </c>
      <c r="H92" s="53">
        <v>51900000</v>
      </c>
      <c r="I92" s="53">
        <v>49800000</v>
      </c>
      <c r="J92" s="53">
        <v>50100000</v>
      </c>
      <c r="K92" s="53">
        <v>50300000</v>
      </c>
      <c r="L92" s="53">
        <v>50600000</v>
      </c>
      <c r="M92" s="53">
        <v>50800000</v>
      </c>
      <c r="N92" s="53">
        <v>51100000</v>
      </c>
      <c r="O92" s="54">
        <v>66000000</v>
      </c>
      <c r="P92" s="32"/>
      <c r="Q92" s="32"/>
      <c r="R92" s="32"/>
      <c r="S92" s="32"/>
    </row>
    <row r="93" spans="1:19" ht="15.75" customHeight="1" x14ac:dyDescent="0.25">
      <c r="A93" s="50">
        <v>89</v>
      </c>
      <c r="B93" s="51">
        <v>83</v>
      </c>
      <c r="C93" s="52" t="s">
        <v>124</v>
      </c>
      <c r="D93" s="53">
        <v>74500000</v>
      </c>
      <c r="E93" s="53">
        <v>77100000</v>
      </c>
      <c r="F93" s="53">
        <v>71700000</v>
      </c>
      <c r="G93" s="53">
        <v>80200000</v>
      </c>
      <c r="H93" s="53">
        <v>94000000</v>
      </c>
      <c r="I93" s="53">
        <v>88400000</v>
      </c>
      <c r="J93" s="53">
        <v>80200000</v>
      </c>
      <c r="K93" s="53">
        <v>93500000</v>
      </c>
      <c r="L93" s="53">
        <v>91100000</v>
      </c>
      <c r="M93" s="53">
        <v>91000000</v>
      </c>
      <c r="N93" s="53">
        <v>93500000</v>
      </c>
      <c r="O93" s="54">
        <v>100000000</v>
      </c>
      <c r="P93" s="32"/>
      <c r="Q93" s="32"/>
      <c r="R93" s="32"/>
      <c r="S93" s="32"/>
    </row>
    <row r="94" spans="1:19" ht="15.75" customHeight="1" x14ac:dyDescent="0.25">
      <c r="A94" s="55">
        <v>90</v>
      </c>
      <c r="B94" s="56">
        <v>145</v>
      </c>
      <c r="C94" s="57" t="s">
        <v>125</v>
      </c>
      <c r="D94" s="53">
        <v>53800000</v>
      </c>
      <c r="E94" s="53">
        <v>52500000</v>
      </c>
      <c r="F94" s="53">
        <v>46400000</v>
      </c>
      <c r="G94" s="53">
        <v>41400000</v>
      </c>
      <c r="H94" s="53">
        <v>50300000</v>
      </c>
      <c r="I94" s="53">
        <v>49500000</v>
      </c>
      <c r="J94" s="53">
        <v>49500000</v>
      </c>
      <c r="K94" s="53">
        <v>51400000</v>
      </c>
      <c r="L94" s="53">
        <v>52700000</v>
      </c>
      <c r="M94" s="53">
        <v>54100000</v>
      </c>
      <c r="N94" s="53">
        <v>55400000</v>
      </c>
      <c r="O94" s="54">
        <v>55500000</v>
      </c>
      <c r="P94" s="32"/>
      <c r="Q94" s="32"/>
      <c r="R94" s="32"/>
      <c r="S94" s="32"/>
    </row>
    <row r="95" spans="1:19" ht="15.75" customHeight="1" x14ac:dyDescent="0.25">
      <c r="A95" s="58">
        <v>91</v>
      </c>
      <c r="B95" s="59" t="s">
        <v>126</v>
      </c>
      <c r="C95" s="60" t="s">
        <v>127</v>
      </c>
      <c r="D95" s="62">
        <v>378400000</v>
      </c>
      <c r="E95" s="62">
        <v>372400000</v>
      </c>
      <c r="F95" s="62">
        <v>353700000</v>
      </c>
      <c r="G95" s="62">
        <v>359700000</v>
      </c>
      <c r="H95" s="62">
        <v>411700000</v>
      </c>
      <c r="I95" s="62">
        <v>392000000</v>
      </c>
      <c r="J95" s="62">
        <v>381800000</v>
      </c>
      <c r="K95" s="62">
        <v>405900000</v>
      </c>
      <c r="L95" s="62">
        <v>431700000</v>
      </c>
      <c r="M95" s="62">
        <v>432300000</v>
      </c>
      <c r="N95" s="62">
        <v>443200000</v>
      </c>
      <c r="O95" s="62">
        <v>516500000</v>
      </c>
      <c r="P95" s="32"/>
      <c r="Q95" s="32"/>
      <c r="R95" s="32"/>
      <c r="S95" s="32"/>
    </row>
    <row r="96" spans="1:19" ht="15.75" customHeight="1" x14ac:dyDescent="0.25">
      <c r="A96" s="63">
        <v>92</v>
      </c>
      <c r="B96" s="64">
        <v>35</v>
      </c>
      <c r="C96" s="65" t="s">
        <v>128</v>
      </c>
      <c r="D96" s="53">
        <v>249400000</v>
      </c>
      <c r="E96" s="53">
        <v>268300000</v>
      </c>
      <c r="F96" s="53">
        <v>245400000</v>
      </c>
      <c r="G96" s="53">
        <v>265400000</v>
      </c>
      <c r="H96" s="53">
        <v>318900000</v>
      </c>
      <c r="I96" s="53">
        <v>325200000</v>
      </c>
      <c r="J96" s="53">
        <v>295200000</v>
      </c>
      <c r="K96" s="53">
        <v>286200000</v>
      </c>
      <c r="L96" s="53">
        <v>292400000</v>
      </c>
      <c r="M96" s="53">
        <v>272900000</v>
      </c>
      <c r="N96" s="53">
        <v>292400000</v>
      </c>
      <c r="O96" s="54">
        <v>332500000</v>
      </c>
      <c r="P96" s="32"/>
      <c r="Q96" s="32"/>
      <c r="R96" s="32"/>
      <c r="S96" s="32"/>
    </row>
    <row r="97" spans="1:19" ht="15.75" customHeight="1" x14ac:dyDescent="0.25">
      <c r="A97" s="55">
        <v>93</v>
      </c>
      <c r="B97" s="56">
        <v>157</v>
      </c>
      <c r="C97" s="57" t="s">
        <v>129</v>
      </c>
      <c r="D97" s="53">
        <v>56300000</v>
      </c>
      <c r="E97" s="53">
        <v>58100000</v>
      </c>
      <c r="F97" s="53">
        <v>59400000</v>
      </c>
      <c r="G97" s="53">
        <v>94400000</v>
      </c>
      <c r="H97" s="53">
        <v>86800000</v>
      </c>
      <c r="I97" s="53">
        <v>103900000</v>
      </c>
      <c r="J97" s="53">
        <v>96100000</v>
      </c>
      <c r="K97" s="53">
        <v>96100000</v>
      </c>
      <c r="L97" s="53">
        <v>52000000</v>
      </c>
      <c r="M97" s="53">
        <v>48100000</v>
      </c>
      <c r="N97" s="53">
        <v>54900000</v>
      </c>
      <c r="O97" s="54">
        <v>70000000</v>
      </c>
      <c r="P97" s="32"/>
      <c r="Q97" s="32"/>
      <c r="R97" s="32"/>
      <c r="S97" s="32"/>
    </row>
    <row r="98" spans="1:19" ht="15.75" customHeight="1" x14ac:dyDescent="0.25">
      <c r="A98" s="55">
        <v>93</v>
      </c>
      <c r="B98" s="56">
        <v>114</v>
      </c>
      <c r="C98" s="57" t="s">
        <v>130</v>
      </c>
      <c r="D98" s="53">
        <v>85200000</v>
      </c>
      <c r="E98" s="53">
        <v>80400000</v>
      </c>
      <c r="F98" s="53">
        <v>105800000</v>
      </c>
      <c r="G98" s="53">
        <v>127400000</v>
      </c>
      <c r="H98" s="53">
        <v>122600000</v>
      </c>
      <c r="I98" s="53">
        <v>144200000</v>
      </c>
      <c r="J98" s="53">
        <v>142200000</v>
      </c>
      <c r="K98" s="53">
        <v>140100000</v>
      </c>
      <c r="L98" s="53">
        <v>114300000</v>
      </c>
      <c r="M98" s="53">
        <v>107000000</v>
      </c>
      <c r="N98" s="53">
        <v>99400000</v>
      </c>
      <c r="O98" s="54">
        <v>120000000</v>
      </c>
      <c r="P98" s="32"/>
      <c r="Q98" s="32"/>
      <c r="R98" s="32"/>
      <c r="S98" s="32"/>
    </row>
    <row r="99" spans="1:19" ht="15.75" customHeight="1" x14ac:dyDescent="0.25">
      <c r="A99" s="50">
        <v>94</v>
      </c>
      <c r="B99" s="51">
        <v>175</v>
      </c>
      <c r="C99" s="52" t="s">
        <v>131</v>
      </c>
      <c r="D99" s="53">
        <v>40400000</v>
      </c>
      <c r="E99" s="53">
        <v>41300000</v>
      </c>
      <c r="F99" s="53">
        <v>42300000</v>
      </c>
      <c r="G99" s="53">
        <v>43500000</v>
      </c>
      <c r="H99" s="53">
        <v>44200000</v>
      </c>
      <c r="I99" s="53">
        <v>46700000</v>
      </c>
      <c r="J99" s="53">
        <v>47100000</v>
      </c>
      <c r="K99" s="53">
        <v>47600000</v>
      </c>
      <c r="L99" s="53">
        <v>48100000</v>
      </c>
      <c r="M99" s="53">
        <v>48600000</v>
      </c>
      <c r="N99" s="53">
        <v>49000000</v>
      </c>
      <c r="O99" s="54">
        <v>50000000</v>
      </c>
      <c r="P99" s="32"/>
      <c r="Q99" s="32"/>
      <c r="R99" s="32"/>
      <c r="S99" s="32"/>
    </row>
    <row r="100" spans="1:19" ht="15.75" customHeight="1" x14ac:dyDescent="0.25">
      <c r="A100" s="58">
        <v>95</v>
      </c>
      <c r="B100" s="59" t="s">
        <v>132</v>
      </c>
      <c r="C100" s="60" t="s">
        <v>133</v>
      </c>
      <c r="D100" s="62">
        <v>431300000</v>
      </c>
      <c r="E100" s="62">
        <v>448100000</v>
      </c>
      <c r="F100" s="62">
        <v>452900000</v>
      </c>
      <c r="G100" s="62">
        <v>530700000</v>
      </c>
      <c r="H100" s="62">
        <v>572500000</v>
      </c>
      <c r="I100" s="62">
        <v>620000000</v>
      </c>
      <c r="J100" s="62">
        <v>580600000</v>
      </c>
      <c r="K100" s="62">
        <v>570000000</v>
      </c>
      <c r="L100" s="62">
        <v>506800000</v>
      </c>
      <c r="M100" s="62">
        <v>476600000</v>
      </c>
      <c r="N100" s="62">
        <v>495700000</v>
      </c>
      <c r="O100" s="62">
        <v>572500000</v>
      </c>
      <c r="P100" s="32"/>
      <c r="Q100" s="32"/>
      <c r="R100" s="32"/>
      <c r="S100" s="32"/>
    </row>
    <row r="101" spans="1:19" ht="15.75" customHeight="1" x14ac:dyDescent="0.25">
      <c r="A101" s="63">
        <v>96</v>
      </c>
      <c r="B101" s="64">
        <v>109</v>
      </c>
      <c r="C101" s="65" t="s">
        <v>134</v>
      </c>
      <c r="D101" s="53">
        <v>179800000</v>
      </c>
      <c r="E101" s="53">
        <v>194500000</v>
      </c>
      <c r="F101" s="53">
        <v>190000000</v>
      </c>
      <c r="G101" s="53">
        <v>205500000</v>
      </c>
      <c r="H101" s="53">
        <v>243400000</v>
      </c>
      <c r="I101" s="53">
        <v>208800000</v>
      </c>
      <c r="J101" s="53">
        <v>213600000</v>
      </c>
      <c r="K101" s="53">
        <v>206200000</v>
      </c>
      <c r="L101" s="53">
        <v>202500000</v>
      </c>
      <c r="M101" s="53">
        <v>208600000</v>
      </c>
      <c r="N101" s="53">
        <v>214800000</v>
      </c>
      <c r="O101" s="54">
        <v>258030000</v>
      </c>
      <c r="P101" s="32"/>
      <c r="Q101" s="32"/>
      <c r="R101" s="32"/>
      <c r="S101" s="32"/>
    </row>
    <row r="102" spans="1:19" ht="15.75" customHeight="1" x14ac:dyDescent="0.25">
      <c r="A102" s="50">
        <v>97</v>
      </c>
      <c r="B102" s="51">
        <v>147</v>
      </c>
      <c r="C102" s="52" t="s">
        <v>135</v>
      </c>
      <c r="D102" s="53">
        <v>37200000</v>
      </c>
      <c r="E102" s="53">
        <v>40900000</v>
      </c>
      <c r="F102" s="53">
        <v>36400000</v>
      </c>
      <c r="G102" s="53">
        <v>46500000</v>
      </c>
      <c r="H102" s="53">
        <v>46700000</v>
      </c>
      <c r="I102" s="53">
        <v>41300000</v>
      </c>
      <c r="J102" s="53">
        <v>41500000</v>
      </c>
      <c r="K102" s="53">
        <v>45400000</v>
      </c>
      <c r="L102" s="53">
        <v>47400000</v>
      </c>
      <c r="M102" s="53">
        <v>49400000</v>
      </c>
      <c r="N102" s="53">
        <v>50600000</v>
      </c>
      <c r="O102" s="54">
        <v>59625000</v>
      </c>
      <c r="P102" s="32"/>
      <c r="Q102" s="32"/>
      <c r="R102" s="32"/>
      <c r="S102" s="32"/>
    </row>
    <row r="103" spans="1:19" ht="15.75" customHeight="1" x14ac:dyDescent="0.25">
      <c r="A103" s="50">
        <v>98</v>
      </c>
      <c r="B103" s="51">
        <v>87</v>
      </c>
      <c r="C103" s="52" t="s">
        <v>136</v>
      </c>
      <c r="D103" s="53">
        <v>39200000</v>
      </c>
      <c r="E103" s="53">
        <v>38800000</v>
      </c>
      <c r="F103" s="53">
        <v>38700000</v>
      </c>
      <c r="G103" s="53">
        <v>49800000</v>
      </c>
      <c r="H103" s="53">
        <v>52900000</v>
      </c>
      <c r="I103" s="53">
        <v>46300000</v>
      </c>
      <c r="J103" s="53">
        <v>45500000</v>
      </c>
      <c r="K103" s="53">
        <v>49200000</v>
      </c>
      <c r="L103" s="53">
        <v>47300000</v>
      </c>
      <c r="M103" s="53">
        <v>47700000</v>
      </c>
      <c r="N103" s="53">
        <v>48400000</v>
      </c>
      <c r="O103" s="54">
        <v>60750000</v>
      </c>
      <c r="P103" s="32"/>
      <c r="Q103" s="32"/>
      <c r="R103" s="32"/>
      <c r="S103" s="32"/>
    </row>
    <row r="104" spans="1:19" ht="15.75" customHeight="1" x14ac:dyDescent="0.25">
      <c r="A104" s="55">
        <v>99</v>
      </c>
      <c r="B104" s="56">
        <v>164</v>
      </c>
      <c r="C104" s="57" t="s">
        <v>137</v>
      </c>
      <c r="D104" s="53">
        <v>11400000</v>
      </c>
      <c r="E104" s="53">
        <v>10500000</v>
      </c>
      <c r="F104" s="53">
        <v>10700000</v>
      </c>
      <c r="G104" s="53">
        <v>12000000</v>
      </c>
      <c r="H104" s="53">
        <v>13700000</v>
      </c>
      <c r="I104" s="53">
        <v>12300000</v>
      </c>
      <c r="J104" s="53">
        <v>12400000</v>
      </c>
      <c r="K104" s="53">
        <v>13000000</v>
      </c>
      <c r="L104" s="53">
        <v>13100000</v>
      </c>
      <c r="M104" s="53">
        <v>13400000</v>
      </c>
      <c r="N104" s="53">
        <v>13900000</v>
      </c>
      <c r="O104" s="54">
        <v>19125000</v>
      </c>
      <c r="P104" s="32"/>
      <c r="Q104" s="32"/>
      <c r="R104" s="32"/>
      <c r="S104" s="32"/>
    </row>
    <row r="105" spans="1:19" ht="15.75" customHeight="1" x14ac:dyDescent="0.25">
      <c r="A105" s="77">
        <v>100</v>
      </c>
      <c r="B105" s="59" t="s">
        <v>138</v>
      </c>
      <c r="C105" s="60" t="s">
        <v>139</v>
      </c>
      <c r="D105" s="62">
        <v>267600000</v>
      </c>
      <c r="E105" s="62">
        <v>284700000</v>
      </c>
      <c r="F105" s="62">
        <v>275800000</v>
      </c>
      <c r="G105" s="62">
        <v>313800000</v>
      </c>
      <c r="H105" s="62">
        <v>356700000</v>
      </c>
      <c r="I105" s="62">
        <v>308700000</v>
      </c>
      <c r="J105" s="62">
        <v>313000000</v>
      </c>
      <c r="K105" s="62">
        <v>313800000</v>
      </c>
      <c r="L105" s="62">
        <v>310300000</v>
      </c>
      <c r="M105" s="62">
        <v>319100000</v>
      </c>
      <c r="N105" s="62">
        <v>327700000</v>
      </c>
      <c r="O105" s="62">
        <v>397530000</v>
      </c>
      <c r="P105" s="32"/>
      <c r="Q105" s="32"/>
      <c r="R105" s="32"/>
      <c r="S105" s="32"/>
    </row>
    <row r="106" spans="1:19" ht="15.75" customHeight="1" x14ac:dyDescent="0.25">
      <c r="A106" s="70">
        <v>101</v>
      </c>
      <c r="B106" s="71" t="s">
        <v>140</v>
      </c>
      <c r="C106" s="72" t="s">
        <v>141</v>
      </c>
      <c r="D106" s="73">
        <v>2468700000</v>
      </c>
      <c r="E106" s="73">
        <v>2563200000</v>
      </c>
      <c r="F106" s="73">
        <v>2451100000</v>
      </c>
      <c r="G106" s="73">
        <v>2877900000</v>
      </c>
      <c r="H106" s="73">
        <v>3105300000</v>
      </c>
      <c r="I106" s="73">
        <v>2971000000</v>
      </c>
      <c r="J106" s="73">
        <v>2906500000</v>
      </c>
      <c r="K106" s="73">
        <v>2950700000</v>
      </c>
      <c r="L106" s="73">
        <v>2828000000</v>
      </c>
      <c r="M106" s="73">
        <v>2766600000</v>
      </c>
      <c r="N106" s="73">
        <v>2904300000</v>
      </c>
      <c r="O106" s="73">
        <v>3509930000</v>
      </c>
      <c r="P106" s="32"/>
      <c r="Q106" s="32"/>
      <c r="R106" s="32"/>
      <c r="S106" s="32"/>
    </row>
    <row r="107" spans="1:19" ht="15.75" customHeight="1" x14ac:dyDescent="0.25">
      <c r="A107" s="63">
        <v>102</v>
      </c>
      <c r="B107" s="64">
        <v>5</v>
      </c>
      <c r="C107" s="65" t="s">
        <v>142</v>
      </c>
      <c r="D107" s="53">
        <v>329700000</v>
      </c>
      <c r="E107" s="53">
        <v>325100000</v>
      </c>
      <c r="F107" s="53">
        <v>303200000</v>
      </c>
      <c r="G107" s="53">
        <v>303300000</v>
      </c>
      <c r="H107" s="53">
        <v>331800000</v>
      </c>
      <c r="I107" s="53">
        <v>333200000</v>
      </c>
      <c r="J107" s="53">
        <v>343300000</v>
      </c>
      <c r="K107" s="53">
        <v>339400000</v>
      </c>
      <c r="L107" s="53">
        <v>343000000</v>
      </c>
      <c r="M107" s="53">
        <v>344100000</v>
      </c>
      <c r="N107" s="53">
        <v>345300000</v>
      </c>
      <c r="O107" s="54">
        <v>422000000</v>
      </c>
      <c r="P107" s="32"/>
      <c r="Q107" s="32"/>
      <c r="R107" s="32"/>
      <c r="S107" s="32"/>
    </row>
    <row r="108" spans="1:19" ht="15.75" customHeight="1" x14ac:dyDescent="0.25">
      <c r="A108" s="50">
        <v>103</v>
      </c>
      <c r="B108" s="51">
        <v>62</v>
      </c>
      <c r="C108" s="52" t="s">
        <v>143</v>
      </c>
      <c r="D108" s="53">
        <v>80300000</v>
      </c>
      <c r="E108" s="53">
        <v>80700000</v>
      </c>
      <c r="F108" s="53">
        <v>73800000</v>
      </c>
      <c r="G108" s="53">
        <v>79100000</v>
      </c>
      <c r="H108" s="53">
        <v>96400000</v>
      </c>
      <c r="I108" s="53">
        <v>99700000</v>
      </c>
      <c r="J108" s="53">
        <v>104600000</v>
      </c>
      <c r="K108" s="53">
        <v>94600000</v>
      </c>
      <c r="L108" s="53">
        <v>88900000</v>
      </c>
      <c r="M108" s="53">
        <v>89900000</v>
      </c>
      <c r="N108" s="53">
        <v>92800000</v>
      </c>
      <c r="O108" s="54">
        <v>124500000</v>
      </c>
      <c r="P108" s="32"/>
      <c r="Q108" s="32"/>
      <c r="R108" s="32"/>
      <c r="S108" s="32"/>
    </row>
    <row r="109" spans="1:19" ht="15.75" customHeight="1" x14ac:dyDescent="0.25">
      <c r="A109" s="50">
        <v>104</v>
      </c>
      <c r="B109" s="51">
        <v>96</v>
      </c>
      <c r="C109" s="52" t="s">
        <v>144</v>
      </c>
      <c r="D109" s="53">
        <v>48900000</v>
      </c>
      <c r="E109" s="53">
        <v>50000000</v>
      </c>
      <c r="F109" s="53">
        <v>47400000</v>
      </c>
      <c r="G109" s="53">
        <v>60800000</v>
      </c>
      <c r="H109" s="53">
        <v>70200000</v>
      </c>
      <c r="I109" s="53">
        <v>74700000</v>
      </c>
      <c r="J109" s="53">
        <v>75600000</v>
      </c>
      <c r="K109" s="53">
        <v>73800000</v>
      </c>
      <c r="L109" s="53">
        <v>75600000</v>
      </c>
      <c r="M109" s="53">
        <v>76000000</v>
      </c>
      <c r="N109" s="53">
        <v>77400000</v>
      </c>
      <c r="O109" s="54">
        <v>86500000</v>
      </c>
      <c r="P109" s="32"/>
      <c r="Q109" s="32"/>
      <c r="R109" s="32"/>
      <c r="S109" s="32"/>
    </row>
    <row r="110" spans="1:19" ht="15.75" customHeight="1" x14ac:dyDescent="0.25">
      <c r="A110" s="50">
        <v>105</v>
      </c>
      <c r="B110" s="51">
        <v>108</v>
      </c>
      <c r="C110" s="52" t="s">
        <v>145</v>
      </c>
      <c r="D110" s="53">
        <v>52100000</v>
      </c>
      <c r="E110" s="53">
        <v>51600000</v>
      </c>
      <c r="F110" s="53">
        <v>48900000</v>
      </c>
      <c r="G110" s="53">
        <v>47500000</v>
      </c>
      <c r="H110" s="53">
        <v>58100000</v>
      </c>
      <c r="I110" s="53">
        <v>59600000</v>
      </c>
      <c r="J110" s="53">
        <v>56900000</v>
      </c>
      <c r="K110" s="53">
        <v>58100000</v>
      </c>
      <c r="L110" s="53">
        <v>58800000</v>
      </c>
      <c r="M110" s="53">
        <v>59400000</v>
      </c>
      <c r="N110" s="53">
        <v>59800000</v>
      </c>
      <c r="O110" s="54">
        <v>73200000</v>
      </c>
      <c r="P110" s="32"/>
      <c r="Q110" s="32"/>
      <c r="R110" s="32"/>
      <c r="S110" s="32"/>
    </row>
    <row r="111" spans="1:19" ht="15.75" customHeight="1" x14ac:dyDescent="0.25">
      <c r="A111" s="50">
        <v>106</v>
      </c>
      <c r="B111" s="51">
        <v>135</v>
      </c>
      <c r="C111" s="52" t="s">
        <v>146</v>
      </c>
      <c r="D111" s="53">
        <v>45500000</v>
      </c>
      <c r="E111" s="53">
        <v>48500000</v>
      </c>
      <c r="F111" s="53">
        <v>44500000</v>
      </c>
      <c r="G111" s="53">
        <v>51000000</v>
      </c>
      <c r="H111" s="53">
        <v>58900000</v>
      </c>
      <c r="I111" s="53">
        <v>66300000</v>
      </c>
      <c r="J111" s="53">
        <v>55400000</v>
      </c>
      <c r="K111" s="53">
        <v>56400000</v>
      </c>
      <c r="L111" s="53">
        <v>54900000</v>
      </c>
      <c r="M111" s="53">
        <v>55900000</v>
      </c>
      <c r="N111" s="53">
        <v>57400000</v>
      </c>
      <c r="O111" s="54">
        <v>65500000</v>
      </c>
      <c r="P111" s="32"/>
      <c r="Q111" s="32"/>
      <c r="R111" s="32"/>
      <c r="S111" s="32"/>
    </row>
    <row r="112" spans="1:19" ht="15.75" customHeight="1" x14ac:dyDescent="0.25">
      <c r="A112" s="50">
        <v>107</v>
      </c>
      <c r="B112" s="51">
        <v>97</v>
      </c>
      <c r="C112" s="52" t="s">
        <v>147</v>
      </c>
      <c r="D112" s="53">
        <v>56400000</v>
      </c>
      <c r="E112" s="53">
        <v>56200000</v>
      </c>
      <c r="F112" s="53">
        <v>54400000</v>
      </c>
      <c r="G112" s="53">
        <v>58700000</v>
      </c>
      <c r="H112" s="53">
        <v>61000000</v>
      </c>
      <c r="I112" s="53">
        <v>63900000</v>
      </c>
      <c r="J112" s="53">
        <v>61700000</v>
      </c>
      <c r="K112" s="53">
        <v>60500000</v>
      </c>
      <c r="L112" s="53">
        <v>61200000</v>
      </c>
      <c r="M112" s="53">
        <v>61000000</v>
      </c>
      <c r="N112" s="53">
        <v>61500000</v>
      </c>
      <c r="O112" s="54">
        <v>81300000</v>
      </c>
      <c r="P112" s="32"/>
      <c r="Q112" s="32"/>
      <c r="R112" s="32"/>
      <c r="S112" s="32"/>
    </row>
    <row r="113" spans="1:19" ht="15.75" customHeight="1" x14ac:dyDescent="0.25">
      <c r="A113" s="50">
        <v>108</v>
      </c>
      <c r="B113" s="51">
        <v>162</v>
      </c>
      <c r="C113" s="52" t="s">
        <v>148</v>
      </c>
      <c r="D113" s="53">
        <v>39100000</v>
      </c>
      <c r="E113" s="53">
        <v>39500000</v>
      </c>
      <c r="F113" s="53">
        <v>35000000</v>
      </c>
      <c r="G113" s="53">
        <v>48500000</v>
      </c>
      <c r="H113" s="53">
        <v>43700000</v>
      </c>
      <c r="I113" s="53">
        <v>48400000</v>
      </c>
      <c r="J113" s="53">
        <v>45200000</v>
      </c>
      <c r="K113" s="53">
        <v>46800000</v>
      </c>
      <c r="L113" s="53">
        <v>45100000</v>
      </c>
      <c r="M113" s="53">
        <v>46000000</v>
      </c>
      <c r="N113" s="53">
        <v>49600000</v>
      </c>
      <c r="O113" s="54">
        <v>65000000</v>
      </c>
      <c r="P113" s="32"/>
      <c r="Q113" s="32"/>
      <c r="R113" s="32"/>
      <c r="S113" s="32"/>
    </row>
    <row r="114" spans="1:19" ht="15.75" customHeight="1" x14ac:dyDescent="0.25">
      <c r="A114" s="55">
        <v>109</v>
      </c>
      <c r="B114" s="56">
        <v>165</v>
      </c>
      <c r="C114" s="57" t="s">
        <v>149</v>
      </c>
      <c r="D114" s="53">
        <v>27800000</v>
      </c>
      <c r="E114" s="53">
        <v>27800000</v>
      </c>
      <c r="F114" s="53">
        <v>27300000</v>
      </c>
      <c r="G114" s="53">
        <v>33900000</v>
      </c>
      <c r="H114" s="53">
        <v>39700000</v>
      </c>
      <c r="I114" s="53">
        <v>41300000</v>
      </c>
      <c r="J114" s="53">
        <v>40700000</v>
      </c>
      <c r="K114" s="53">
        <v>38100000</v>
      </c>
      <c r="L114" s="53">
        <v>39100000</v>
      </c>
      <c r="M114" s="53">
        <v>41200000</v>
      </c>
      <c r="N114" s="53">
        <v>43000000</v>
      </c>
      <c r="O114" s="54">
        <v>50500000</v>
      </c>
      <c r="P114" s="32"/>
      <c r="Q114" s="32"/>
      <c r="R114" s="32"/>
      <c r="S114" s="32"/>
    </row>
    <row r="115" spans="1:19" ht="15.75" customHeight="1" x14ac:dyDescent="0.25">
      <c r="A115" s="55">
        <v>110</v>
      </c>
      <c r="B115" s="56">
        <v>172</v>
      </c>
      <c r="C115" s="57" t="s">
        <v>150</v>
      </c>
      <c r="D115" s="53">
        <v>13300000</v>
      </c>
      <c r="E115" s="53">
        <v>14100000</v>
      </c>
      <c r="F115" s="53">
        <v>13800000</v>
      </c>
      <c r="G115" s="53">
        <v>16000000</v>
      </c>
      <c r="H115" s="53">
        <v>17900000</v>
      </c>
      <c r="I115" s="53">
        <v>19300000</v>
      </c>
      <c r="J115" s="53">
        <v>19400000</v>
      </c>
      <c r="K115" s="53">
        <v>18300000</v>
      </c>
      <c r="L115" s="53">
        <v>20200000</v>
      </c>
      <c r="M115" s="53">
        <v>21100000</v>
      </c>
      <c r="N115" s="53">
        <v>22000000</v>
      </c>
      <c r="O115" s="54">
        <v>27500000</v>
      </c>
      <c r="P115" s="32"/>
      <c r="Q115" s="32"/>
      <c r="R115" s="32"/>
      <c r="S115" s="32"/>
    </row>
    <row r="116" spans="1:19" ht="15.75" customHeight="1" x14ac:dyDescent="0.25">
      <c r="A116" s="58">
        <v>111</v>
      </c>
      <c r="B116" s="59" t="s">
        <v>151</v>
      </c>
      <c r="C116" s="60" t="s">
        <v>152</v>
      </c>
      <c r="D116" s="62">
        <v>693100000</v>
      </c>
      <c r="E116" s="62">
        <v>693500000</v>
      </c>
      <c r="F116" s="62">
        <v>648300000</v>
      </c>
      <c r="G116" s="62">
        <v>698800000</v>
      </c>
      <c r="H116" s="62">
        <v>777700000</v>
      </c>
      <c r="I116" s="62">
        <v>806400000</v>
      </c>
      <c r="J116" s="62">
        <v>802800000</v>
      </c>
      <c r="K116" s="62">
        <v>786000000</v>
      </c>
      <c r="L116" s="62">
        <v>786800000</v>
      </c>
      <c r="M116" s="62">
        <v>794600000</v>
      </c>
      <c r="N116" s="62">
        <v>808800000</v>
      </c>
      <c r="O116" s="62">
        <v>996000000</v>
      </c>
      <c r="P116" s="32"/>
      <c r="Q116" s="32"/>
      <c r="R116" s="32"/>
      <c r="S116" s="32"/>
    </row>
    <row r="117" spans="1:19" ht="15.75" customHeight="1" x14ac:dyDescent="0.25">
      <c r="A117" s="63">
        <v>112</v>
      </c>
      <c r="B117" s="64">
        <v>8</v>
      </c>
      <c r="C117" s="65" t="s">
        <v>153</v>
      </c>
      <c r="D117" s="53">
        <v>279000000</v>
      </c>
      <c r="E117" s="53">
        <v>313600000</v>
      </c>
      <c r="F117" s="53">
        <v>281500000</v>
      </c>
      <c r="G117" s="53">
        <v>329100000</v>
      </c>
      <c r="H117" s="53">
        <v>361500000</v>
      </c>
      <c r="I117" s="53">
        <v>372300000</v>
      </c>
      <c r="J117" s="53">
        <v>355000000</v>
      </c>
      <c r="K117" s="53">
        <v>353200000</v>
      </c>
      <c r="L117" s="53">
        <v>335900000</v>
      </c>
      <c r="M117" s="53">
        <v>343500000</v>
      </c>
      <c r="N117" s="53">
        <v>372800000</v>
      </c>
      <c r="O117" s="53">
        <v>389200000</v>
      </c>
      <c r="P117" s="32"/>
      <c r="Q117" s="32"/>
      <c r="R117" s="32"/>
      <c r="S117" s="32"/>
    </row>
    <row r="118" spans="1:19" ht="15.75" customHeight="1" x14ac:dyDescent="0.25">
      <c r="A118" s="50">
        <v>113</v>
      </c>
      <c r="B118" s="51">
        <v>100</v>
      </c>
      <c r="C118" s="52" t="s">
        <v>154</v>
      </c>
      <c r="D118" s="53">
        <v>68300000</v>
      </c>
      <c r="E118" s="53">
        <v>73500000</v>
      </c>
      <c r="F118" s="53">
        <v>69600000</v>
      </c>
      <c r="G118" s="53">
        <v>95700000</v>
      </c>
      <c r="H118" s="53">
        <v>100000000</v>
      </c>
      <c r="I118" s="53">
        <v>105000000</v>
      </c>
      <c r="J118" s="53">
        <v>105900000</v>
      </c>
      <c r="K118" s="53">
        <v>101900000</v>
      </c>
      <c r="L118" s="53">
        <v>88400000</v>
      </c>
      <c r="M118" s="53">
        <v>83600000</v>
      </c>
      <c r="N118" s="53">
        <v>77600000</v>
      </c>
      <c r="O118" s="53">
        <v>77100000</v>
      </c>
      <c r="P118" s="32"/>
      <c r="Q118" s="32"/>
      <c r="R118" s="32"/>
      <c r="S118" s="32"/>
    </row>
    <row r="119" spans="1:19" ht="15.75" customHeight="1" x14ac:dyDescent="0.25">
      <c r="A119" s="50">
        <v>114</v>
      </c>
      <c r="B119" s="51">
        <v>66</v>
      </c>
      <c r="C119" s="52" t="s">
        <v>155</v>
      </c>
      <c r="D119" s="53">
        <v>82900000</v>
      </c>
      <c r="E119" s="53">
        <v>91800000</v>
      </c>
      <c r="F119" s="53">
        <v>85000000</v>
      </c>
      <c r="G119" s="53">
        <v>106900000</v>
      </c>
      <c r="H119" s="53">
        <v>122000000</v>
      </c>
      <c r="I119" s="53">
        <v>130400000</v>
      </c>
      <c r="J119" s="53">
        <v>113200000</v>
      </c>
      <c r="K119" s="53">
        <v>116300000</v>
      </c>
      <c r="L119" s="53">
        <v>99100000</v>
      </c>
      <c r="M119" s="53">
        <v>95400000</v>
      </c>
      <c r="N119" s="53">
        <v>91300000</v>
      </c>
      <c r="O119" s="53">
        <v>94700000</v>
      </c>
      <c r="P119" s="32"/>
      <c r="Q119" s="32"/>
      <c r="R119" s="32"/>
      <c r="S119" s="32"/>
    </row>
    <row r="120" spans="1:19" ht="15.75" customHeight="1" x14ac:dyDescent="0.25">
      <c r="A120" s="50">
        <v>115</v>
      </c>
      <c r="B120" s="51">
        <v>71</v>
      </c>
      <c r="C120" s="52" t="s">
        <v>156</v>
      </c>
      <c r="D120" s="53">
        <v>52700000</v>
      </c>
      <c r="E120" s="53">
        <v>56200000</v>
      </c>
      <c r="F120" s="53">
        <v>54200000</v>
      </c>
      <c r="G120" s="53">
        <v>71500000</v>
      </c>
      <c r="H120" s="53">
        <v>75400000</v>
      </c>
      <c r="I120" s="53">
        <v>79400000</v>
      </c>
      <c r="J120" s="53">
        <v>72000000</v>
      </c>
      <c r="K120" s="53">
        <v>73000000</v>
      </c>
      <c r="L120" s="53">
        <v>68000000</v>
      </c>
      <c r="M120" s="53">
        <v>66100000</v>
      </c>
      <c r="N120" s="53">
        <v>64100000</v>
      </c>
      <c r="O120" s="53">
        <v>70000000</v>
      </c>
      <c r="P120" s="32"/>
      <c r="Q120" s="32"/>
      <c r="R120" s="32"/>
      <c r="S120" s="32"/>
    </row>
    <row r="121" spans="1:19" ht="15.75" customHeight="1" x14ac:dyDescent="0.25">
      <c r="A121" s="50">
        <v>116</v>
      </c>
      <c r="B121" s="56">
        <v>115</v>
      </c>
      <c r="C121" s="57" t="s">
        <v>157</v>
      </c>
      <c r="D121" s="53">
        <v>72900000</v>
      </c>
      <c r="E121" s="53">
        <v>77900000</v>
      </c>
      <c r="F121" s="53">
        <v>74300000</v>
      </c>
      <c r="G121" s="53">
        <v>104900000</v>
      </c>
      <c r="H121" s="53">
        <v>111800000</v>
      </c>
      <c r="I121" s="53">
        <v>126300000</v>
      </c>
      <c r="J121" s="53">
        <v>115500000</v>
      </c>
      <c r="K121" s="53">
        <v>109100000</v>
      </c>
      <c r="L121" s="53">
        <v>74200000</v>
      </c>
      <c r="M121" s="53">
        <v>74800000</v>
      </c>
      <c r="N121" s="53">
        <v>75400000</v>
      </c>
      <c r="O121" s="53">
        <v>78000000</v>
      </c>
      <c r="P121" s="32"/>
      <c r="Q121" s="32"/>
      <c r="R121" s="32"/>
      <c r="S121" s="32"/>
    </row>
    <row r="122" spans="1:19" ht="15.75" customHeight="1" x14ac:dyDescent="0.25">
      <c r="A122" s="50">
        <v>117</v>
      </c>
      <c r="B122" s="56">
        <v>176</v>
      </c>
      <c r="C122" s="57" t="s">
        <v>158</v>
      </c>
      <c r="D122" s="53">
        <v>20500000</v>
      </c>
      <c r="E122" s="53">
        <v>21000000</v>
      </c>
      <c r="F122" s="53">
        <v>22000000</v>
      </c>
      <c r="G122" s="53">
        <v>36900000</v>
      </c>
      <c r="H122" s="53">
        <v>39300000</v>
      </c>
      <c r="I122" s="53">
        <v>42500000</v>
      </c>
      <c r="J122" s="53">
        <v>36200000</v>
      </c>
      <c r="K122" s="53">
        <v>39900000</v>
      </c>
      <c r="L122" s="53">
        <v>41900000</v>
      </c>
      <c r="M122" s="53">
        <v>39600000</v>
      </c>
      <c r="N122" s="53">
        <v>27100000</v>
      </c>
      <c r="O122" s="53">
        <v>27400000</v>
      </c>
      <c r="P122" s="32"/>
      <c r="Q122" s="32"/>
      <c r="R122" s="32"/>
      <c r="S122" s="32"/>
    </row>
    <row r="123" spans="1:19" ht="15.75" customHeight="1" x14ac:dyDescent="0.25">
      <c r="A123" s="50">
        <v>118</v>
      </c>
      <c r="B123" s="56">
        <v>0</v>
      </c>
      <c r="C123" s="57" t="s">
        <v>159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32"/>
      <c r="Q123" s="32"/>
      <c r="R123" s="32"/>
      <c r="S123" s="32"/>
    </row>
    <row r="124" spans="1:19" ht="15.75" customHeight="1" x14ac:dyDescent="0.25">
      <c r="A124" s="58">
        <v>119</v>
      </c>
      <c r="B124" s="59" t="s">
        <v>160</v>
      </c>
      <c r="C124" s="60" t="s">
        <v>161</v>
      </c>
      <c r="D124" s="62">
        <v>576300000</v>
      </c>
      <c r="E124" s="62">
        <v>634000000</v>
      </c>
      <c r="F124" s="62">
        <v>586600000</v>
      </c>
      <c r="G124" s="62">
        <v>745000000</v>
      </c>
      <c r="H124" s="62">
        <v>810000000</v>
      </c>
      <c r="I124" s="62">
        <v>855900000</v>
      </c>
      <c r="J124" s="62">
        <v>797800000</v>
      </c>
      <c r="K124" s="62">
        <v>793400000</v>
      </c>
      <c r="L124" s="62">
        <v>707500000</v>
      </c>
      <c r="M124" s="62">
        <v>703000000</v>
      </c>
      <c r="N124" s="62">
        <v>708300000</v>
      </c>
      <c r="O124" s="62">
        <v>736400000</v>
      </c>
      <c r="P124" s="32"/>
      <c r="Q124" s="32"/>
      <c r="R124" s="32"/>
      <c r="S124" s="32"/>
    </row>
    <row r="125" spans="1:19" ht="15.75" customHeight="1" x14ac:dyDescent="0.25">
      <c r="A125" s="63">
        <v>120</v>
      </c>
      <c r="B125" s="64">
        <v>20</v>
      </c>
      <c r="C125" s="65" t="s">
        <v>162</v>
      </c>
      <c r="D125" s="53">
        <v>312000000</v>
      </c>
      <c r="E125" s="53">
        <v>316300000</v>
      </c>
      <c r="F125" s="53">
        <v>306900000</v>
      </c>
      <c r="G125" s="53">
        <v>332900000</v>
      </c>
      <c r="H125" s="53">
        <v>372500000</v>
      </c>
      <c r="I125" s="53">
        <v>367500000</v>
      </c>
      <c r="J125" s="53">
        <v>382700000</v>
      </c>
      <c r="K125" s="53">
        <v>367400000</v>
      </c>
      <c r="L125" s="53">
        <v>343400000</v>
      </c>
      <c r="M125" s="53">
        <v>348800000</v>
      </c>
      <c r="N125" s="53">
        <v>354300000</v>
      </c>
      <c r="O125" s="53">
        <v>418300000</v>
      </c>
      <c r="P125" s="32"/>
      <c r="Q125" s="32"/>
      <c r="R125" s="32"/>
      <c r="S125" s="32"/>
    </row>
    <row r="126" spans="1:19" ht="15.75" customHeight="1" x14ac:dyDescent="0.25">
      <c r="A126" s="50">
        <v>121</v>
      </c>
      <c r="B126" s="51">
        <v>107</v>
      </c>
      <c r="C126" s="52" t="s">
        <v>163</v>
      </c>
      <c r="D126" s="54">
        <v>131000000</v>
      </c>
      <c r="E126" s="54">
        <v>125000000</v>
      </c>
      <c r="F126" s="54">
        <v>123000000</v>
      </c>
      <c r="G126" s="54">
        <v>131000000</v>
      </c>
      <c r="H126" s="54">
        <v>140000000</v>
      </c>
      <c r="I126" s="54">
        <v>145000000</v>
      </c>
      <c r="J126" s="54">
        <v>140000000</v>
      </c>
      <c r="K126" s="54">
        <v>135000000</v>
      </c>
      <c r="L126" s="54">
        <v>136000000</v>
      </c>
      <c r="M126" s="54">
        <v>138000000</v>
      </c>
      <c r="N126" s="54">
        <v>145000000</v>
      </c>
      <c r="O126" s="54">
        <v>165000000</v>
      </c>
      <c r="P126" s="32"/>
      <c r="Q126" s="32"/>
      <c r="R126" s="32"/>
      <c r="S126" s="32"/>
    </row>
    <row r="127" spans="1:19" ht="15.75" customHeight="1" x14ac:dyDescent="0.25">
      <c r="A127" s="50">
        <v>122</v>
      </c>
      <c r="B127" s="51">
        <v>98</v>
      </c>
      <c r="C127" s="52" t="s">
        <v>164</v>
      </c>
      <c r="D127" s="53">
        <v>80000000</v>
      </c>
      <c r="E127" s="53">
        <v>81000000</v>
      </c>
      <c r="F127" s="53">
        <v>81000000</v>
      </c>
      <c r="G127" s="53">
        <v>94000000</v>
      </c>
      <c r="H127" s="53">
        <v>108000000</v>
      </c>
      <c r="I127" s="53">
        <v>105000000</v>
      </c>
      <c r="J127" s="53">
        <v>114000000</v>
      </c>
      <c r="K127" s="53">
        <v>105000000</v>
      </c>
      <c r="L127" s="53">
        <v>87000000</v>
      </c>
      <c r="M127" s="53">
        <v>84000000</v>
      </c>
      <c r="N127" s="53">
        <v>89000000</v>
      </c>
      <c r="O127" s="53">
        <v>128200000</v>
      </c>
      <c r="P127" s="32"/>
      <c r="Q127" s="32"/>
      <c r="R127" s="32"/>
      <c r="S127" s="32"/>
    </row>
    <row r="128" spans="1:19" ht="15.75" customHeight="1" x14ac:dyDescent="0.25">
      <c r="A128" s="55">
        <v>123</v>
      </c>
      <c r="B128" s="56">
        <v>161</v>
      </c>
      <c r="C128" s="57" t="s">
        <v>165</v>
      </c>
      <c r="D128" s="53">
        <v>20200000</v>
      </c>
      <c r="E128" s="53">
        <v>20500000</v>
      </c>
      <c r="F128" s="53">
        <v>19000000</v>
      </c>
      <c r="G128" s="53">
        <v>22500000</v>
      </c>
      <c r="H128" s="53">
        <v>25800000</v>
      </c>
      <c r="I128" s="53">
        <v>25200000</v>
      </c>
      <c r="J128" s="53">
        <v>25700000</v>
      </c>
      <c r="K128" s="53">
        <v>27400000</v>
      </c>
      <c r="L128" s="53">
        <v>25900000</v>
      </c>
      <c r="M128" s="53">
        <v>26200000</v>
      </c>
      <c r="N128" s="53">
        <v>26400000</v>
      </c>
      <c r="O128" s="53">
        <v>32000000</v>
      </c>
      <c r="P128" s="32"/>
      <c r="Q128" s="32"/>
      <c r="R128" s="32"/>
      <c r="S128" s="32"/>
    </row>
    <row r="129" spans="1:19" ht="15.75" customHeight="1" x14ac:dyDescent="0.25">
      <c r="A129" s="58">
        <v>124</v>
      </c>
      <c r="B129" s="59" t="s">
        <v>166</v>
      </c>
      <c r="C129" s="60" t="s">
        <v>167</v>
      </c>
      <c r="D129" s="62">
        <v>543200000</v>
      </c>
      <c r="E129" s="62">
        <v>542800000</v>
      </c>
      <c r="F129" s="62">
        <v>529900000</v>
      </c>
      <c r="G129" s="62">
        <v>580400000</v>
      </c>
      <c r="H129" s="62">
        <v>646300000</v>
      </c>
      <c r="I129" s="62">
        <v>642700000</v>
      </c>
      <c r="J129" s="62">
        <v>662400000</v>
      </c>
      <c r="K129" s="62">
        <v>634800000</v>
      </c>
      <c r="L129" s="62">
        <v>592300000</v>
      </c>
      <c r="M129" s="62">
        <v>597000000</v>
      </c>
      <c r="N129" s="62">
        <v>614700000</v>
      </c>
      <c r="O129" s="62">
        <v>743500000</v>
      </c>
      <c r="P129" s="32"/>
      <c r="Q129" s="32"/>
      <c r="R129" s="32"/>
      <c r="S129" s="32"/>
    </row>
    <row r="130" spans="1:19" ht="15.75" customHeight="1" x14ac:dyDescent="0.25">
      <c r="A130" s="63">
        <v>125</v>
      </c>
      <c r="B130" s="64">
        <v>14</v>
      </c>
      <c r="C130" s="65" t="s">
        <v>168</v>
      </c>
      <c r="D130" s="53">
        <v>282300000</v>
      </c>
      <c r="E130" s="53">
        <v>277000000</v>
      </c>
      <c r="F130" s="53">
        <v>279800000</v>
      </c>
      <c r="G130" s="53">
        <v>266500000</v>
      </c>
      <c r="H130" s="53">
        <v>309000000</v>
      </c>
      <c r="I130" s="53">
        <v>310100000</v>
      </c>
      <c r="J130" s="53">
        <v>306200000</v>
      </c>
      <c r="K130" s="53">
        <v>301300000</v>
      </c>
      <c r="L130" s="53">
        <v>283600000</v>
      </c>
      <c r="M130" s="53">
        <v>307400000</v>
      </c>
      <c r="N130" s="53">
        <v>326100000</v>
      </c>
      <c r="O130" s="54">
        <v>359000000</v>
      </c>
      <c r="P130" s="32"/>
      <c r="Q130" s="32"/>
      <c r="R130" s="32"/>
      <c r="S130" s="32"/>
    </row>
    <row r="131" spans="1:19" ht="15.75" customHeight="1" x14ac:dyDescent="0.25">
      <c r="A131" s="50">
        <v>126</v>
      </c>
      <c r="B131" s="51">
        <v>67</v>
      </c>
      <c r="C131" s="52" t="s">
        <v>169</v>
      </c>
      <c r="D131" s="53">
        <v>60000000</v>
      </c>
      <c r="E131" s="53">
        <v>61100000</v>
      </c>
      <c r="F131" s="53">
        <v>62200000</v>
      </c>
      <c r="G131" s="53">
        <v>63300000</v>
      </c>
      <c r="H131" s="53">
        <v>64400000</v>
      </c>
      <c r="I131" s="53">
        <v>65500000</v>
      </c>
      <c r="J131" s="53">
        <v>66600000</v>
      </c>
      <c r="K131" s="53">
        <v>67700000</v>
      </c>
      <c r="L131" s="53">
        <v>68800000</v>
      </c>
      <c r="M131" s="53">
        <v>69900000</v>
      </c>
      <c r="N131" s="53">
        <v>71000000</v>
      </c>
      <c r="O131" s="54">
        <v>72000000</v>
      </c>
      <c r="P131" s="32"/>
      <c r="Q131" s="32"/>
      <c r="R131" s="32"/>
      <c r="S131" s="32"/>
    </row>
    <row r="132" spans="1:19" ht="15.75" customHeight="1" x14ac:dyDescent="0.25">
      <c r="A132" s="55">
        <v>127</v>
      </c>
      <c r="B132" s="56">
        <v>102</v>
      </c>
      <c r="C132" s="57" t="s">
        <v>170</v>
      </c>
      <c r="D132" s="53">
        <v>59800000</v>
      </c>
      <c r="E132" s="53">
        <v>60100000</v>
      </c>
      <c r="F132" s="53">
        <v>62600000</v>
      </c>
      <c r="G132" s="53">
        <v>53300000</v>
      </c>
      <c r="H132" s="53">
        <v>71500000</v>
      </c>
      <c r="I132" s="53">
        <v>71400000</v>
      </c>
      <c r="J132" s="53">
        <v>67400000</v>
      </c>
      <c r="K132" s="53">
        <v>67900000</v>
      </c>
      <c r="L132" s="53">
        <v>63800000</v>
      </c>
      <c r="M132" s="53">
        <v>64700000</v>
      </c>
      <c r="N132" s="53">
        <v>65600000</v>
      </c>
      <c r="O132" s="54">
        <v>77000000</v>
      </c>
      <c r="P132" s="32"/>
      <c r="Q132" s="32"/>
      <c r="R132" s="32"/>
      <c r="S132" s="32"/>
    </row>
    <row r="133" spans="1:19" ht="15.75" customHeight="1" x14ac:dyDescent="0.25">
      <c r="A133" s="55">
        <v>128</v>
      </c>
      <c r="B133" s="56">
        <v>168</v>
      </c>
      <c r="C133" s="57" t="s">
        <v>171</v>
      </c>
      <c r="D133" s="53">
        <v>25400000</v>
      </c>
      <c r="E133" s="53">
        <v>25800000</v>
      </c>
      <c r="F133" s="53">
        <v>26200000</v>
      </c>
      <c r="G133" s="53">
        <v>26600000</v>
      </c>
      <c r="H133" s="53">
        <v>28700000</v>
      </c>
      <c r="I133" s="53">
        <v>27800000</v>
      </c>
      <c r="J133" s="53">
        <v>28200000</v>
      </c>
      <c r="K133" s="53">
        <v>29000000</v>
      </c>
      <c r="L133" s="53">
        <v>29400000</v>
      </c>
      <c r="M133" s="53">
        <v>29900000</v>
      </c>
      <c r="N133" s="53">
        <v>30300000</v>
      </c>
      <c r="O133" s="54">
        <v>40000000</v>
      </c>
      <c r="P133" s="32"/>
      <c r="Q133" s="32"/>
      <c r="R133" s="32"/>
      <c r="S133" s="32"/>
    </row>
    <row r="134" spans="1:19" ht="15.75" customHeight="1" x14ac:dyDescent="0.25">
      <c r="A134" s="58">
        <v>129</v>
      </c>
      <c r="B134" s="59" t="s">
        <v>172</v>
      </c>
      <c r="C134" s="60" t="s">
        <v>173</v>
      </c>
      <c r="D134" s="62">
        <v>427500000</v>
      </c>
      <c r="E134" s="62">
        <v>424000000</v>
      </c>
      <c r="F134" s="62">
        <v>430800000</v>
      </c>
      <c r="G134" s="62">
        <v>409700000</v>
      </c>
      <c r="H134" s="62">
        <v>473600000</v>
      </c>
      <c r="I134" s="62">
        <v>474800000</v>
      </c>
      <c r="J134" s="62">
        <v>468400000</v>
      </c>
      <c r="K134" s="62">
        <v>465900000</v>
      </c>
      <c r="L134" s="62">
        <v>445600000</v>
      </c>
      <c r="M134" s="62">
        <v>471900000</v>
      </c>
      <c r="N134" s="62">
        <v>493000000</v>
      </c>
      <c r="O134" s="62">
        <v>548000000</v>
      </c>
      <c r="P134" s="32"/>
      <c r="Q134" s="32"/>
      <c r="R134" s="32"/>
      <c r="S134" s="32"/>
    </row>
    <row r="135" spans="1:19" ht="15.75" customHeight="1" x14ac:dyDescent="0.25">
      <c r="A135" s="63">
        <v>130</v>
      </c>
      <c r="B135" s="64">
        <v>23</v>
      </c>
      <c r="C135" s="65" t="s">
        <v>174</v>
      </c>
      <c r="D135" s="53">
        <v>267700000</v>
      </c>
      <c r="E135" s="53">
        <v>276300000</v>
      </c>
      <c r="F135" s="53">
        <v>275500000</v>
      </c>
      <c r="G135" s="53">
        <v>257500000</v>
      </c>
      <c r="H135" s="53">
        <v>292900000</v>
      </c>
      <c r="I135" s="53">
        <v>294900000</v>
      </c>
      <c r="J135" s="53">
        <v>289600000</v>
      </c>
      <c r="K135" s="53">
        <v>299700000</v>
      </c>
      <c r="L135" s="53">
        <v>285700000</v>
      </c>
      <c r="M135" s="53">
        <v>283600000</v>
      </c>
      <c r="N135" s="53">
        <v>309800000</v>
      </c>
      <c r="O135" s="54">
        <v>375000000</v>
      </c>
      <c r="P135" s="32"/>
      <c r="Q135" s="32"/>
      <c r="R135" s="32"/>
      <c r="S135" s="32"/>
    </row>
    <row r="136" spans="1:19" ht="15.75" customHeight="1" x14ac:dyDescent="0.25">
      <c r="A136" s="50">
        <v>131</v>
      </c>
      <c r="B136" s="51">
        <v>104</v>
      </c>
      <c r="C136" s="52" t="s">
        <v>175</v>
      </c>
      <c r="D136" s="53">
        <v>68500000</v>
      </c>
      <c r="E136" s="53">
        <v>71900000</v>
      </c>
      <c r="F136" s="53">
        <v>70500000</v>
      </c>
      <c r="G136" s="53">
        <v>60800000</v>
      </c>
      <c r="H136" s="53">
        <v>83500000</v>
      </c>
      <c r="I136" s="53">
        <v>87900000</v>
      </c>
      <c r="J136" s="53">
        <v>83200000</v>
      </c>
      <c r="K136" s="53">
        <v>91500000</v>
      </c>
      <c r="L136" s="53">
        <v>72200000</v>
      </c>
      <c r="M136" s="53">
        <v>75800000</v>
      </c>
      <c r="N136" s="53">
        <v>84200000</v>
      </c>
      <c r="O136" s="54">
        <v>109300000</v>
      </c>
      <c r="P136" s="32"/>
      <c r="Q136" s="32"/>
      <c r="R136" s="32"/>
      <c r="S136" s="32"/>
    </row>
    <row r="137" spans="1:19" ht="15.75" customHeight="1" x14ac:dyDescent="0.25">
      <c r="A137" s="50">
        <v>132</v>
      </c>
      <c r="B137" s="56">
        <v>155</v>
      </c>
      <c r="C137" s="57" t="s">
        <v>176</v>
      </c>
      <c r="D137" s="53">
        <v>29500000</v>
      </c>
      <c r="E137" s="53">
        <v>32300000</v>
      </c>
      <c r="F137" s="53">
        <v>29600000</v>
      </c>
      <c r="G137" s="53">
        <v>27900000</v>
      </c>
      <c r="H137" s="53">
        <v>39500000</v>
      </c>
      <c r="I137" s="53">
        <v>37900000</v>
      </c>
      <c r="J137" s="53">
        <v>34900000</v>
      </c>
      <c r="K137" s="53">
        <v>38500000</v>
      </c>
      <c r="L137" s="53">
        <v>29300000</v>
      </c>
      <c r="M137" s="53">
        <v>27700000</v>
      </c>
      <c r="N137" s="53">
        <v>39400000</v>
      </c>
      <c r="O137" s="54">
        <v>50000000</v>
      </c>
      <c r="P137" s="32"/>
      <c r="Q137" s="32"/>
      <c r="R137" s="32"/>
      <c r="S137" s="32"/>
    </row>
    <row r="138" spans="1:19" ht="15.75" customHeight="1" x14ac:dyDescent="0.25">
      <c r="A138" s="50">
        <v>133</v>
      </c>
      <c r="B138" s="56">
        <v>171</v>
      </c>
      <c r="C138" s="57" t="s">
        <v>177</v>
      </c>
      <c r="D138" s="53">
        <v>14600000</v>
      </c>
      <c r="E138" s="53">
        <v>13000000</v>
      </c>
      <c r="F138" s="53">
        <v>16100000</v>
      </c>
      <c r="G138" s="53">
        <v>12800000</v>
      </c>
      <c r="H138" s="53">
        <v>14600000</v>
      </c>
      <c r="I138" s="53">
        <v>15800000</v>
      </c>
      <c r="J138" s="53">
        <v>15700000</v>
      </c>
      <c r="K138" s="53">
        <v>16300000</v>
      </c>
      <c r="L138" s="53">
        <v>18100000</v>
      </c>
      <c r="M138" s="53">
        <v>18700000</v>
      </c>
      <c r="N138" s="53">
        <v>19300000</v>
      </c>
      <c r="O138" s="54">
        <v>25000000</v>
      </c>
      <c r="P138" s="32"/>
      <c r="Q138" s="32"/>
      <c r="R138" s="32"/>
      <c r="S138" s="32"/>
    </row>
    <row r="139" spans="1:19" ht="15.75" customHeight="1" x14ac:dyDescent="0.25">
      <c r="A139" s="58">
        <v>134</v>
      </c>
      <c r="B139" s="59" t="s">
        <v>178</v>
      </c>
      <c r="C139" s="60" t="s">
        <v>179</v>
      </c>
      <c r="D139" s="62">
        <v>380300000</v>
      </c>
      <c r="E139" s="62">
        <v>393500000</v>
      </c>
      <c r="F139" s="62">
        <v>391700000</v>
      </c>
      <c r="G139" s="62">
        <v>359000000</v>
      </c>
      <c r="H139" s="62">
        <v>430500000</v>
      </c>
      <c r="I139" s="62">
        <v>436500000</v>
      </c>
      <c r="J139" s="62">
        <v>423400000</v>
      </c>
      <c r="K139" s="62">
        <v>446000000</v>
      </c>
      <c r="L139" s="62">
        <v>405300000</v>
      </c>
      <c r="M139" s="62">
        <v>405800000</v>
      </c>
      <c r="N139" s="62">
        <v>452700000</v>
      </c>
      <c r="O139" s="62">
        <v>559300000</v>
      </c>
      <c r="P139" s="32"/>
      <c r="Q139" s="32"/>
      <c r="R139" s="32"/>
      <c r="S139" s="32"/>
    </row>
    <row r="140" spans="1:19" ht="15.75" customHeight="1" x14ac:dyDescent="0.25">
      <c r="A140" s="50">
        <v>135</v>
      </c>
      <c r="B140" s="56">
        <v>38</v>
      </c>
      <c r="C140" s="57" t="s">
        <v>180</v>
      </c>
      <c r="D140" s="53">
        <v>15000000</v>
      </c>
      <c r="E140" s="53">
        <v>15800000</v>
      </c>
      <c r="F140" s="53">
        <v>16500000</v>
      </c>
      <c r="G140" s="53">
        <v>17300000</v>
      </c>
      <c r="H140" s="53">
        <v>18000000</v>
      </c>
      <c r="I140" s="53">
        <v>18800000</v>
      </c>
      <c r="J140" s="53">
        <v>19500000</v>
      </c>
      <c r="K140" s="53">
        <v>20300000</v>
      </c>
      <c r="L140" s="53">
        <v>21000000</v>
      </c>
      <c r="M140" s="53">
        <v>21800000</v>
      </c>
      <c r="N140" s="53">
        <v>22500000</v>
      </c>
      <c r="O140" s="53">
        <v>33000000</v>
      </c>
      <c r="P140" s="32"/>
      <c r="Q140" s="32"/>
      <c r="R140" s="32"/>
      <c r="S140" s="32"/>
    </row>
    <row r="141" spans="1:19" ht="15.75" customHeight="1" x14ac:dyDescent="0.25">
      <c r="A141" s="58">
        <v>136</v>
      </c>
      <c r="B141" s="59" t="s">
        <v>181</v>
      </c>
      <c r="C141" s="60" t="s">
        <v>182</v>
      </c>
      <c r="D141" s="62">
        <v>15000000</v>
      </c>
      <c r="E141" s="62">
        <v>15800000</v>
      </c>
      <c r="F141" s="62">
        <v>16500000</v>
      </c>
      <c r="G141" s="62">
        <v>17300000</v>
      </c>
      <c r="H141" s="62">
        <v>18000000</v>
      </c>
      <c r="I141" s="62">
        <v>18800000</v>
      </c>
      <c r="J141" s="62">
        <v>19500000</v>
      </c>
      <c r="K141" s="62">
        <v>20300000</v>
      </c>
      <c r="L141" s="62">
        <v>21000000</v>
      </c>
      <c r="M141" s="62">
        <v>21800000</v>
      </c>
      <c r="N141" s="62">
        <v>22500000</v>
      </c>
      <c r="O141" s="62">
        <v>33000000</v>
      </c>
      <c r="P141" s="32"/>
      <c r="Q141" s="32"/>
      <c r="R141" s="32"/>
      <c r="S141" s="32"/>
    </row>
    <row r="142" spans="1:19" ht="15.75" customHeight="1" x14ac:dyDescent="0.25">
      <c r="A142" s="70">
        <v>137</v>
      </c>
      <c r="B142" s="71" t="s">
        <v>183</v>
      </c>
      <c r="C142" s="72" t="s">
        <v>184</v>
      </c>
      <c r="D142" s="73">
        <v>2635400000</v>
      </c>
      <c r="E142" s="73">
        <v>2703600000</v>
      </c>
      <c r="F142" s="73">
        <v>2603800000</v>
      </c>
      <c r="G142" s="73">
        <v>2810200000</v>
      </c>
      <c r="H142" s="73">
        <v>3156100000</v>
      </c>
      <c r="I142" s="73">
        <v>3235100000</v>
      </c>
      <c r="J142" s="73">
        <v>3174300000</v>
      </c>
      <c r="K142" s="73">
        <v>3146400000</v>
      </c>
      <c r="L142" s="73">
        <v>2958500000</v>
      </c>
      <c r="M142" s="73">
        <v>2994100000</v>
      </c>
      <c r="N142" s="73">
        <v>3100000000</v>
      </c>
      <c r="O142" s="73">
        <v>3616200000</v>
      </c>
      <c r="P142" s="32"/>
      <c r="Q142" s="32"/>
      <c r="R142" s="32"/>
      <c r="S142" s="32"/>
    </row>
    <row r="143" spans="1:19" ht="15.75" customHeight="1" x14ac:dyDescent="0.25">
      <c r="A143" s="63">
        <v>138</v>
      </c>
      <c r="B143" s="64">
        <v>6</v>
      </c>
      <c r="C143" s="65" t="s">
        <v>185</v>
      </c>
      <c r="D143" s="53">
        <v>502800000</v>
      </c>
      <c r="E143" s="53">
        <v>503900000</v>
      </c>
      <c r="F143" s="53">
        <v>498900000</v>
      </c>
      <c r="G143" s="53">
        <v>541100000</v>
      </c>
      <c r="H143" s="53">
        <v>575000000</v>
      </c>
      <c r="I143" s="53">
        <v>583400000</v>
      </c>
      <c r="J143" s="53">
        <v>570400000</v>
      </c>
      <c r="K143" s="53">
        <v>593100000</v>
      </c>
      <c r="L143" s="53">
        <v>531800000</v>
      </c>
      <c r="M143" s="53">
        <v>540100000</v>
      </c>
      <c r="N143" s="53">
        <v>555700000</v>
      </c>
      <c r="O143" s="54">
        <v>618000000</v>
      </c>
      <c r="P143" s="32"/>
      <c r="Q143" s="32"/>
      <c r="R143" s="32"/>
      <c r="S143" s="32"/>
    </row>
    <row r="144" spans="1:19" ht="15.75" customHeight="1" x14ac:dyDescent="0.25">
      <c r="A144" s="50">
        <v>139</v>
      </c>
      <c r="B144" s="51">
        <v>92</v>
      </c>
      <c r="C144" s="52" t="s">
        <v>186</v>
      </c>
      <c r="D144" s="53">
        <v>107900000</v>
      </c>
      <c r="E144" s="53">
        <v>109700000</v>
      </c>
      <c r="F144" s="53">
        <v>116900000</v>
      </c>
      <c r="G144" s="53">
        <v>139300000</v>
      </c>
      <c r="H144" s="53">
        <v>133000000</v>
      </c>
      <c r="I144" s="53">
        <v>145600000</v>
      </c>
      <c r="J144" s="53">
        <v>144700000</v>
      </c>
      <c r="K144" s="53">
        <v>145200000</v>
      </c>
      <c r="L144" s="53">
        <v>136200000</v>
      </c>
      <c r="M144" s="53">
        <v>137500000</v>
      </c>
      <c r="N144" s="53">
        <v>140700000</v>
      </c>
      <c r="O144" s="54">
        <v>160000000</v>
      </c>
      <c r="P144" s="32"/>
      <c r="Q144" s="32"/>
      <c r="R144" s="32"/>
      <c r="S144" s="32"/>
    </row>
    <row r="145" spans="1:19" ht="15.75" customHeight="1" x14ac:dyDescent="0.25">
      <c r="A145" s="50">
        <v>140</v>
      </c>
      <c r="B145" s="51">
        <v>139</v>
      </c>
      <c r="C145" s="52" t="s">
        <v>187</v>
      </c>
      <c r="D145" s="53">
        <v>54100000</v>
      </c>
      <c r="E145" s="53">
        <v>50800000</v>
      </c>
      <c r="F145" s="53">
        <v>52000000</v>
      </c>
      <c r="G145" s="53">
        <v>68700000</v>
      </c>
      <c r="H145" s="53">
        <v>70100000</v>
      </c>
      <c r="I145" s="53">
        <v>75300000</v>
      </c>
      <c r="J145" s="53">
        <v>69000000</v>
      </c>
      <c r="K145" s="53">
        <v>69700000</v>
      </c>
      <c r="L145" s="53">
        <v>71300000</v>
      </c>
      <c r="M145" s="53">
        <v>70700000</v>
      </c>
      <c r="N145" s="53">
        <v>69200000</v>
      </c>
      <c r="O145" s="54">
        <v>75000000</v>
      </c>
      <c r="P145" s="32"/>
      <c r="Q145" s="32"/>
      <c r="R145" s="32"/>
      <c r="S145" s="32"/>
    </row>
    <row r="146" spans="1:19" ht="15.75" customHeight="1" x14ac:dyDescent="0.25">
      <c r="A146" s="55">
        <v>141</v>
      </c>
      <c r="B146" s="56">
        <v>153</v>
      </c>
      <c r="C146" s="57" t="s">
        <v>188</v>
      </c>
      <c r="D146" s="53">
        <v>44000000</v>
      </c>
      <c r="E146" s="53">
        <v>44500000</v>
      </c>
      <c r="F146" s="53">
        <v>44900000</v>
      </c>
      <c r="G146" s="53">
        <v>45400000</v>
      </c>
      <c r="H146" s="53">
        <v>45800000</v>
      </c>
      <c r="I146" s="53">
        <v>46300000</v>
      </c>
      <c r="J146" s="53">
        <v>46800000</v>
      </c>
      <c r="K146" s="53">
        <v>47200000</v>
      </c>
      <c r="L146" s="53">
        <v>47700000</v>
      </c>
      <c r="M146" s="53">
        <v>48100000</v>
      </c>
      <c r="N146" s="53">
        <v>48600000</v>
      </c>
      <c r="O146" s="54">
        <v>55000000</v>
      </c>
      <c r="P146" s="32"/>
      <c r="Q146" s="32"/>
      <c r="R146" s="32"/>
      <c r="S146" s="32"/>
    </row>
    <row r="147" spans="1:19" ht="15.75" customHeight="1" x14ac:dyDescent="0.25">
      <c r="A147" s="58">
        <v>142</v>
      </c>
      <c r="B147" s="59" t="s">
        <v>189</v>
      </c>
      <c r="C147" s="60" t="s">
        <v>190</v>
      </c>
      <c r="D147" s="62">
        <v>708800000</v>
      </c>
      <c r="E147" s="62">
        <v>708900000</v>
      </c>
      <c r="F147" s="62">
        <v>712700000</v>
      </c>
      <c r="G147" s="62">
        <v>794500000</v>
      </c>
      <c r="H147" s="62">
        <v>823900000</v>
      </c>
      <c r="I147" s="62">
        <v>850600000</v>
      </c>
      <c r="J147" s="62">
        <v>830900000</v>
      </c>
      <c r="K147" s="62">
        <v>855200000</v>
      </c>
      <c r="L147" s="62">
        <v>787000000</v>
      </c>
      <c r="M147" s="62">
        <v>796400000</v>
      </c>
      <c r="N147" s="62">
        <v>814200000</v>
      </c>
      <c r="O147" s="62">
        <v>908000000</v>
      </c>
      <c r="P147" s="32"/>
      <c r="Q147" s="32"/>
      <c r="R147" s="32"/>
      <c r="S147" s="32"/>
    </row>
    <row r="148" spans="1:19" ht="15.75" customHeight="1" x14ac:dyDescent="0.25">
      <c r="A148" s="63">
        <v>143</v>
      </c>
      <c r="B148" s="64">
        <v>15</v>
      </c>
      <c r="C148" s="65" t="s">
        <v>191</v>
      </c>
      <c r="D148" s="53">
        <v>211000000</v>
      </c>
      <c r="E148" s="53">
        <v>206800000</v>
      </c>
      <c r="F148" s="53">
        <v>199400000</v>
      </c>
      <c r="G148" s="53">
        <v>192800000</v>
      </c>
      <c r="H148" s="53">
        <v>216300000</v>
      </c>
      <c r="I148" s="53">
        <v>211800000</v>
      </c>
      <c r="J148" s="53">
        <v>216000000</v>
      </c>
      <c r="K148" s="53">
        <v>218800000</v>
      </c>
      <c r="L148" s="53">
        <v>224700000</v>
      </c>
      <c r="M148" s="53">
        <v>230100000</v>
      </c>
      <c r="N148" s="53">
        <v>235400000</v>
      </c>
      <c r="O148" s="53">
        <v>295000000</v>
      </c>
      <c r="P148" s="32"/>
      <c r="Q148" s="32"/>
      <c r="R148" s="32"/>
      <c r="S148" s="32"/>
    </row>
    <row r="149" spans="1:19" ht="15.75" customHeight="1" x14ac:dyDescent="0.25">
      <c r="A149" s="50">
        <v>144</v>
      </c>
      <c r="B149" s="51">
        <v>68</v>
      </c>
      <c r="C149" s="52" t="s">
        <v>192</v>
      </c>
      <c r="D149" s="53">
        <v>73100000</v>
      </c>
      <c r="E149" s="53">
        <v>76200000</v>
      </c>
      <c r="F149" s="53">
        <v>71700000</v>
      </c>
      <c r="G149" s="53">
        <v>67500000</v>
      </c>
      <c r="H149" s="53">
        <v>78600000</v>
      </c>
      <c r="I149" s="53">
        <v>75500000</v>
      </c>
      <c r="J149" s="53">
        <v>76700000</v>
      </c>
      <c r="K149" s="53">
        <v>77400000</v>
      </c>
      <c r="L149" s="53">
        <v>80500000</v>
      </c>
      <c r="M149" s="53">
        <v>76600000</v>
      </c>
      <c r="N149" s="53">
        <v>79300000</v>
      </c>
      <c r="O149" s="53">
        <v>101000000</v>
      </c>
      <c r="P149" s="32"/>
      <c r="Q149" s="32"/>
      <c r="R149" s="32"/>
      <c r="S149" s="32"/>
    </row>
    <row r="150" spans="1:19" ht="15.75" customHeight="1" x14ac:dyDescent="0.25">
      <c r="A150" s="50">
        <v>145</v>
      </c>
      <c r="B150" s="51">
        <v>93</v>
      </c>
      <c r="C150" s="52" t="s">
        <v>193</v>
      </c>
      <c r="D150" s="53">
        <v>72600000</v>
      </c>
      <c r="E150" s="53">
        <v>71100000</v>
      </c>
      <c r="F150" s="53">
        <v>67200000</v>
      </c>
      <c r="G150" s="53">
        <v>61200000</v>
      </c>
      <c r="H150" s="53">
        <v>72600000</v>
      </c>
      <c r="I150" s="53">
        <v>72000000</v>
      </c>
      <c r="J150" s="53">
        <v>73900000</v>
      </c>
      <c r="K150" s="53">
        <v>74600000</v>
      </c>
      <c r="L150" s="53">
        <v>75200000</v>
      </c>
      <c r="M150" s="53">
        <v>76800000</v>
      </c>
      <c r="N150" s="53">
        <v>77400000</v>
      </c>
      <c r="O150" s="53">
        <v>101200000</v>
      </c>
      <c r="P150" s="32"/>
      <c r="Q150" s="32"/>
      <c r="R150" s="32"/>
      <c r="S150" s="32"/>
    </row>
    <row r="151" spans="1:19" ht="15.75" customHeight="1" x14ac:dyDescent="0.25">
      <c r="A151" s="50">
        <v>146</v>
      </c>
      <c r="B151" s="51">
        <v>94</v>
      </c>
      <c r="C151" s="52" t="s">
        <v>194</v>
      </c>
      <c r="D151" s="53">
        <v>80300000</v>
      </c>
      <c r="E151" s="53">
        <v>81200000</v>
      </c>
      <c r="F151" s="53">
        <v>81500000</v>
      </c>
      <c r="G151" s="53">
        <v>73000000</v>
      </c>
      <c r="H151" s="53">
        <v>84500000</v>
      </c>
      <c r="I151" s="53">
        <v>82500000</v>
      </c>
      <c r="J151" s="53">
        <v>86000000</v>
      </c>
      <c r="K151" s="53">
        <v>83000000</v>
      </c>
      <c r="L151" s="53">
        <v>81000000</v>
      </c>
      <c r="M151" s="53">
        <v>86100000</v>
      </c>
      <c r="N151" s="53">
        <v>89900000</v>
      </c>
      <c r="O151" s="53">
        <v>109400000</v>
      </c>
      <c r="P151" s="32"/>
      <c r="Q151" s="32"/>
      <c r="R151" s="32"/>
      <c r="S151" s="32"/>
    </row>
    <row r="152" spans="1:19" ht="15.75" customHeight="1" x14ac:dyDescent="0.25">
      <c r="A152" s="55">
        <v>147</v>
      </c>
      <c r="B152" s="56">
        <v>119</v>
      </c>
      <c r="C152" s="57" t="s">
        <v>195</v>
      </c>
      <c r="D152" s="53">
        <v>47000000</v>
      </c>
      <c r="E152" s="53">
        <v>48900000</v>
      </c>
      <c r="F152" s="53">
        <v>45200000</v>
      </c>
      <c r="G152" s="53">
        <v>43700000</v>
      </c>
      <c r="H152" s="53">
        <v>49700000</v>
      </c>
      <c r="I152" s="53">
        <v>48000000</v>
      </c>
      <c r="J152" s="53">
        <v>49900000</v>
      </c>
      <c r="K152" s="53">
        <v>49600000</v>
      </c>
      <c r="L152" s="53">
        <v>47100000</v>
      </c>
      <c r="M152" s="53">
        <v>42900000</v>
      </c>
      <c r="N152" s="53">
        <v>49200000</v>
      </c>
      <c r="O152" s="53">
        <v>72000000</v>
      </c>
      <c r="P152" s="32"/>
      <c r="Q152" s="32"/>
      <c r="R152" s="32"/>
      <c r="S152" s="32"/>
    </row>
    <row r="153" spans="1:19" ht="15.75" customHeight="1" x14ac:dyDescent="0.25">
      <c r="A153" s="58">
        <v>148</v>
      </c>
      <c r="B153" s="59" t="s">
        <v>196</v>
      </c>
      <c r="C153" s="60" t="s">
        <v>197</v>
      </c>
      <c r="D153" s="62">
        <v>484000000</v>
      </c>
      <c r="E153" s="62">
        <v>484200000</v>
      </c>
      <c r="F153" s="62">
        <v>465000000</v>
      </c>
      <c r="G153" s="62">
        <v>438200000</v>
      </c>
      <c r="H153" s="62">
        <v>501700000</v>
      </c>
      <c r="I153" s="62">
        <v>489800000</v>
      </c>
      <c r="J153" s="62">
        <v>502500000</v>
      </c>
      <c r="K153" s="62">
        <v>503400000</v>
      </c>
      <c r="L153" s="62">
        <v>508500000</v>
      </c>
      <c r="M153" s="62">
        <v>512500000</v>
      </c>
      <c r="N153" s="62">
        <v>531200000</v>
      </c>
      <c r="O153" s="62">
        <v>678600000</v>
      </c>
      <c r="P153" s="32"/>
      <c r="Q153" s="32"/>
      <c r="R153" s="32"/>
      <c r="S153" s="32"/>
    </row>
    <row r="154" spans="1:19" ht="15.75" customHeight="1" x14ac:dyDescent="0.25">
      <c r="A154" s="63">
        <v>149</v>
      </c>
      <c r="B154" s="64">
        <v>24</v>
      </c>
      <c r="C154" s="65" t="s">
        <v>198</v>
      </c>
      <c r="D154" s="53">
        <v>379600000</v>
      </c>
      <c r="E154" s="53">
        <v>384500000</v>
      </c>
      <c r="F154" s="53">
        <v>380900000</v>
      </c>
      <c r="G154" s="53">
        <v>379600000</v>
      </c>
      <c r="H154" s="53">
        <v>434700000</v>
      </c>
      <c r="I154" s="53">
        <v>425000000</v>
      </c>
      <c r="J154" s="53">
        <v>430000000</v>
      </c>
      <c r="K154" s="53">
        <v>440000000</v>
      </c>
      <c r="L154" s="53">
        <v>415000000</v>
      </c>
      <c r="M154" s="53">
        <v>430000000</v>
      </c>
      <c r="N154" s="53">
        <v>445000000</v>
      </c>
      <c r="O154" s="53">
        <v>513200000</v>
      </c>
      <c r="P154" s="32"/>
      <c r="Q154" s="32"/>
      <c r="R154" s="32"/>
      <c r="S154" s="32"/>
    </row>
    <row r="155" spans="1:19" ht="15.75" customHeight="1" x14ac:dyDescent="0.25">
      <c r="A155" s="50">
        <v>150</v>
      </c>
      <c r="B155" s="51">
        <v>60</v>
      </c>
      <c r="C155" s="52" t="s">
        <v>199</v>
      </c>
      <c r="D155" s="53">
        <v>124100000</v>
      </c>
      <c r="E155" s="53">
        <v>120100000</v>
      </c>
      <c r="F155" s="53">
        <v>116100000</v>
      </c>
      <c r="G155" s="53">
        <v>110300000</v>
      </c>
      <c r="H155" s="53">
        <v>125000000</v>
      </c>
      <c r="I155" s="53">
        <v>137100000</v>
      </c>
      <c r="J155" s="53">
        <v>126400000</v>
      </c>
      <c r="K155" s="53">
        <v>129300000</v>
      </c>
      <c r="L155" s="53">
        <v>127500000</v>
      </c>
      <c r="M155" s="53">
        <v>127800000</v>
      </c>
      <c r="N155" s="53">
        <v>128100000</v>
      </c>
      <c r="O155" s="53">
        <v>142800000</v>
      </c>
      <c r="P155" s="32"/>
      <c r="Q155" s="32"/>
      <c r="R155" s="32"/>
      <c r="S155" s="32"/>
    </row>
    <row r="156" spans="1:19" ht="15.75" customHeight="1" x14ac:dyDescent="0.25">
      <c r="A156" s="55">
        <v>151</v>
      </c>
      <c r="B156" s="56">
        <v>128</v>
      </c>
      <c r="C156" s="57" t="s">
        <v>200</v>
      </c>
      <c r="D156" s="53">
        <v>92900000</v>
      </c>
      <c r="E156" s="53">
        <v>93000000</v>
      </c>
      <c r="F156" s="53">
        <v>94000000</v>
      </c>
      <c r="G156" s="53">
        <v>99500000</v>
      </c>
      <c r="H156" s="53">
        <v>109000000</v>
      </c>
      <c r="I156" s="53">
        <v>110000000</v>
      </c>
      <c r="J156" s="53">
        <v>112000000</v>
      </c>
      <c r="K156" s="53">
        <v>113000000</v>
      </c>
      <c r="L156" s="53">
        <v>112000000</v>
      </c>
      <c r="M156" s="53">
        <v>109000000</v>
      </c>
      <c r="N156" s="53">
        <v>108000000</v>
      </c>
      <c r="O156" s="53">
        <v>105100000</v>
      </c>
      <c r="P156" s="32"/>
      <c r="Q156" s="32"/>
      <c r="R156" s="32"/>
      <c r="S156" s="32"/>
    </row>
    <row r="157" spans="1:19" ht="15.75" customHeight="1" x14ac:dyDescent="0.25">
      <c r="A157" s="58">
        <v>152</v>
      </c>
      <c r="B157" s="59" t="s">
        <v>201</v>
      </c>
      <c r="C157" s="60" t="s">
        <v>202</v>
      </c>
      <c r="D157" s="62">
        <v>596600000</v>
      </c>
      <c r="E157" s="62">
        <v>597600000</v>
      </c>
      <c r="F157" s="62">
        <v>591000000</v>
      </c>
      <c r="G157" s="62">
        <v>589400000</v>
      </c>
      <c r="H157" s="62">
        <v>668700000</v>
      </c>
      <c r="I157" s="62">
        <v>672100000</v>
      </c>
      <c r="J157" s="62">
        <v>668400000</v>
      </c>
      <c r="K157" s="62">
        <v>682300000</v>
      </c>
      <c r="L157" s="62">
        <v>654500000</v>
      </c>
      <c r="M157" s="62">
        <v>666800000</v>
      </c>
      <c r="N157" s="62">
        <v>681100000</v>
      </c>
      <c r="O157" s="62">
        <v>761100000</v>
      </c>
      <c r="P157" s="32"/>
      <c r="Q157" s="32"/>
      <c r="R157" s="32"/>
      <c r="S157" s="32"/>
    </row>
    <row r="158" spans="1:19" ht="15.75" customHeight="1" x14ac:dyDescent="0.25">
      <c r="A158" s="63">
        <v>153</v>
      </c>
      <c r="B158" s="64">
        <v>16</v>
      </c>
      <c r="C158" s="65" t="s">
        <v>203</v>
      </c>
      <c r="D158" s="53">
        <v>317800000</v>
      </c>
      <c r="E158" s="53">
        <v>334800000</v>
      </c>
      <c r="F158" s="53">
        <v>348400000</v>
      </c>
      <c r="G158" s="53">
        <v>345900000</v>
      </c>
      <c r="H158" s="53">
        <v>384700000</v>
      </c>
      <c r="I158" s="53">
        <v>386600000</v>
      </c>
      <c r="J158" s="53">
        <v>380300000</v>
      </c>
      <c r="K158" s="53">
        <v>366700000</v>
      </c>
      <c r="L158" s="53">
        <v>392600000</v>
      </c>
      <c r="M158" s="53">
        <v>387200000</v>
      </c>
      <c r="N158" s="53">
        <v>382200000</v>
      </c>
      <c r="O158" s="54">
        <v>450500000</v>
      </c>
      <c r="P158" s="32"/>
      <c r="Q158" s="32"/>
      <c r="R158" s="32"/>
      <c r="S158" s="32"/>
    </row>
    <row r="159" spans="1:19" ht="15.75" customHeight="1" x14ac:dyDescent="0.25">
      <c r="A159" s="50">
        <v>154</v>
      </c>
      <c r="B159" s="51">
        <v>69</v>
      </c>
      <c r="C159" s="52" t="s">
        <v>204</v>
      </c>
      <c r="D159" s="53">
        <v>74900000</v>
      </c>
      <c r="E159" s="53">
        <v>77900000</v>
      </c>
      <c r="F159" s="53">
        <v>87800000</v>
      </c>
      <c r="G159" s="53">
        <v>83000000</v>
      </c>
      <c r="H159" s="53">
        <v>92500000</v>
      </c>
      <c r="I159" s="53">
        <v>95800000</v>
      </c>
      <c r="J159" s="53">
        <v>91200000</v>
      </c>
      <c r="K159" s="53">
        <v>91300000</v>
      </c>
      <c r="L159" s="53">
        <v>98000000</v>
      </c>
      <c r="M159" s="53">
        <v>92200000</v>
      </c>
      <c r="N159" s="53">
        <v>86500000</v>
      </c>
      <c r="O159" s="54">
        <v>100100000</v>
      </c>
      <c r="P159" s="32"/>
      <c r="Q159" s="32"/>
      <c r="R159" s="32"/>
      <c r="S159" s="32"/>
    </row>
    <row r="160" spans="1:19" ht="15.75" customHeight="1" x14ac:dyDescent="0.25">
      <c r="A160" s="50">
        <v>155</v>
      </c>
      <c r="B160" s="51">
        <v>95</v>
      </c>
      <c r="C160" s="52" t="s">
        <v>205</v>
      </c>
      <c r="D160" s="53">
        <v>53200000</v>
      </c>
      <c r="E160" s="53">
        <v>52200000</v>
      </c>
      <c r="F160" s="53">
        <v>60500000</v>
      </c>
      <c r="G160" s="53">
        <v>62900000</v>
      </c>
      <c r="H160" s="53">
        <v>65300000</v>
      </c>
      <c r="I160" s="53">
        <v>68700000</v>
      </c>
      <c r="J160" s="53">
        <v>67700000</v>
      </c>
      <c r="K160" s="53">
        <v>68700000</v>
      </c>
      <c r="L160" s="53">
        <v>69700000</v>
      </c>
      <c r="M160" s="53">
        <v>70600000</v>
      </c>
      <c r="N160" s="53">
        <v>71600000</v>
      </c>
      <c r="O160" s="54">
        <v>86100000</v>
      </c>
      <c r="P160" s="32"/>
      <c r="Q160" s="32"/>
      <c r="R160" s="32"/>
      <c r="S160" s="32"/>
    </row>
    <row r="161" spans="1:19" ht="15.75" customHeight="1" x14ac:dyDescent="0.25">
      <c r="A161" s="55">
        <v>156</v>
      </c>
      <c r="B161" s="56">
        <v>167</v>
      </c>
      <c r="C161" s="57" t="s">
        <v>206</v>
      </c>
      <c r="D161" s="53">
        <v>22800000</v>
      </c>
      <c r="E161" s="53">
        <v>23300000</v>
      </c>
      <c r="F161" s="53">
        <v>23700000</v>
      </c>
      <c r="G161" s="53">
        <v>24200000</v>
      </c>
      <c r="H161" s="53">
        <v>24700000</v>
      </c>
      <c r="I161" s="53">
        <v>25300000</v>
      </c>
      <c r="J161" s="53">
        <v>26700000</v>
      </c>
      <c r="K161" s="53">
        <v>30100000</v>
      </c>
      <c r="L161" s="53">
        <v>28400000</v>
      </c>
      <c r="M161" s="53">
        <v>27900000</v>
      </c>
      <c r="N161" s="53">
        <v>28900000</v>
      </c>
      <c r="O161" s="54">
        <v>36300000</v>
      </c>
      <c r="P161" s="32"/>
      <c r="Q161" s="32"/>
      <c r="R161" s="32"/>
      <c r="S161" s="32"/>
    </row>
    <row r="162" spans="1:19" ht="15.75" customHeight="1" x14ac:dyDescent="0.25">
      <c r="A162" s="58">
        <v>157</v>
      </c>
      <c r="B162" s="59" t="s">
        <v>207</v>
      </c>
      <c r="C162" s="60" t="s">
        <v>208</v>
      </c>
      <c r="D162" s="62">
        <v>468700000</v>
      </c>
      <c r="E162" s="62">
        <v>488200000</v>
      </c>
      <c r="F162" s="62">
        <v>520400000</v>
      </c>
      <c r="G162" s="62">
        <v>516000000</v>
      </c>
      <c r="H162" s="62">
        <v>567200000</v>
      </c>
      <c r="I162" s="62">
        <v>576400000</v>
      </c>
      <c r="J162" s="62">
        <v>565900000</v>
      </c>
      <c r="K162" s="62">
        <v>556800000</v>
      </c>
      <c r="L162" s="62">
        <v>588700000</v>
      </c>
      <c r="M162" s="62">
        <v>577900000</v>
      </c>
      <c r="N162" s="62">
        <v>569200000</v>
      </c>
      <c r="O162" s="62">
        <v>673000000</v>
      </c>
      <c r="P162" s="32"/>
      <c r="Q162" s="32"/>
      <c r="R162" s="32"/>
      <c r="S162" s="32"/>
    </row>
    <row r="163" spans="1:19" ht="15.75" customHeight="1" x14ac:dyDescent="0.25">
      <c r="A163" s="63">
        <v>158</v>
      </c>
      <c r="B163" s="64">
        <v>29</v>
      </c>
      <c r="C163" s="65" t="s">
        <v>209</v>
      </c>
      <c r="D163" s="53">
        <v>325600000</v>
      </c>
      <c r="E163" s="53">
        <v>305600000</v>
      </c>
      <c r="F163" s="53">
        <v>324500000</v>
      </c>
      <c r="G163" s="53">
        <v>383400000</v>
      </c>
      <c r="H163" s="53">
        <v>422300000</v>
      </c>
      <c r="I163" s="53">
        <v>425600000</v>
      </c>
      <c r="J163" s="53">
        <v>395600000</v>
      </c>
      <c r="K163" s="53">
        <v>400000000</v>
      </c>
      <c r="L163" s="53">
        <v>411200000</v>
      </c>
      <c r="M163" s="53">
        <v>416700000</v>
      </c>
      <c r="N163" s="53">
        <v>446700000</v>
      </c>
      <c r="O163" s="54">
        <v>498050000</v>
      </c>
      <c r="P163" s="32"/>
      <c r="Q163" s="32"/>
      <c r="R163" s="32"/>
      <c r="S163" s="32"/>
    </row>
    <row r="164" spans="1:19" ht="15.75" customHeight="1" x14ac:dyDescent="0.25">
      <c r="A164" s="50">
        <v>159</v>
      </c>
      <c r="B164" s="51">
        <v>127</v>
      </c>
      <c r="C164" s="52" t="s">
        <v>210</v>
      </c>
      <c r="D164" s="53">
        <v>41700000</v>
      </c>
      <c r="E164" s="53">
        <v>39300000</v>
      </c>
      <c r="F164" s="53">
        <v>37900000</v>
      </c>
      <c r="G164" s="53">
        <v>38500000</v>
      </c>
      <c r="H164" s="53">
        <v>48300000</v>
      </c>
      <c r="I164" s="53">
        <v>44700000</v>
      </c>
      <c r="J164" s="53">
        <v>43100000</v>
      </c>
      <c r="K164" s="53">
        <v>46200000</v>
      </c>
      <c r="L164" s="53">
        <v>47000000</v>
      </c>
      <c r="M164" s="53">
        <v>46000000</v>
      </c>
      <c r="N164" s="53">
        <v>45400000</v>
      </c>
      <c r="O164" s="54">
        <v>60000000</v>
      </c>
      <c r="P164" s="32"/>
      <c r="Q164" s="32"/>
      <c r="R164" s="32"/>
      <c r="S164" s="32"/>
    </row>
    <row r="165" spans="1:19" ht="15.75" customHeight="1" x14ac:dyDescent="0.25">
      <c r="A165" s="55">
        <v>159</v>
      </c>
      <c r="B165" s="56">
        <v>152</v>
      </c>
      <c r="C165" s="57" t="s">
        <v>211</v>
      </c>
      <c r="D165" s="53">
        <v>31200000</v>
      </c>
      <c r="E165" s="53">
        <v>26600000</v>
      </c>
      <c r="F165" s="53">
        <v>26500000</v>
      </c>
      <c r="G165" s="53">
        <v>24400000</v>
      </c>
      <c r="H165" s="53">
        <v>26400000</v>
      </c>
      <c r="I165" s="53">
        <v>28200000</v>
      </c>
      <c r="J165" s="53">
        <v>27600000</v>
      </c>
      <c r="K165" s="53">
        <v>28600000</v>
      </c>
      <c r="L165" s="53">
        <v>29200000</v>
      </c>
      <c r="M165" s="53">
        <v>29400000</v>
      </c>
      <c r="N165" s="53">
        <v>30100000</v>
      </c>
      <c r="O165" s="54">
        <v>48500000</v>
      </c>
      <c r="P165" s="32"/>
      <c r="Q165" s="32"/>
      <c r="R165" s="32"/>
      <c r="S165" s="32"/>
    </row>
    <row r="166" spans="1:19" ht="15.75" customHeight="1" x14ac:dyDescent="0.25">
      <c r="A166" s="55">
        <v>160</v>
      </c>
      <c r="B166" s="56">
        <v>169</v>
      </c>
      <c r="C166" s="57" t="s">
        <v>212</v>
      </c>
      <c r="D166" s="53">
        <v>10900000</v>
      </c>
      <c r="E166" s="53">
        <v>9600000</v>
      </c>
      <c r="F166" s="53">
        <v>9600000</v>
      </c>
      <c r="G166" s="53">
        <v>10100000</v>
      </c>
      <c r="H166" s="53">
        <v>9800000</v>
      </c>
      <c r="I166" s="53">
        <v>9800000</v>
      </c>
      <c r="J166" s="53">
        <v>10500000</v>
      </c>
      <c r="K166" s="53">
        <v>11800000</v>
      </c>
      <c r="L166" s="53">
        <v>12200000</v>
      </c>
      <c r="M166" s="53">
        <v>13700000</v>
      </c>
      <c r="N166" s="53">
        <v>14500000</v>
      </c>
      <c r="O166" s="54">
        <v>19850000</v>
      </c>
      <c r="P166" s="32"/>
      <c r="Q166" s="32"/>
      <c r="R166" s="32"/>
      <c r="S166" s="32"/>
    </row>
    <row r="167" spans="1:19" ht="15.75" customHeight="1" x14ac:dyDescent="0.25">
      <c r="A167" s="58">
        <v>161</v>
      </c>
      <c r="B167" s="59" t="s">
        <v>213</v>
      </c>
      <c r="C167" s="60" t="s">
        <v>214</v>
      </c>
      <c r="D167" s="62">
        <v>409400000</v>
      </c>
      <c r="E167" s="62">
        <v>381100000</v>
      </c>
      <c r="F167" s="62">
        <v>398500000</v>
      </c>
      <c r="G167" s="62">
        <v>456400000</v>
      </c>
      <c r="H167" s="62">
        <v>506800000</v>
      </c>
      <c r="I167" s="62">
        <v>508300000</v>
      </c>
      <c r="J167" s="62">
        <v>476800000</v>
      </c>
      <c r="K167" s="62">
        <v>486600000</v>
      </c>
      <c r="L167" s="62">
        <v>499600000</v>
      </c>
      <c r="M167" s="62">
        <v>505800000</v>
      </c>
      <c r="N167" s="62">
        <v>536700000</v>
      </c>
      <c r="O167" s="62">
        <v>626400000</v>
      </c>
      <c r="P167" s="32"/>
      <c r="Q167" s="32"/>
      <c r="R167" s="32"/>
      <c r="S167" s="32"/>
    </row>
    <row r="168" spans="1:19" ht="15.75" customHeight="1" x14ac:dyDescent="0.25">
      <c r="A168" s="70">
        <v>162</v>
      </c>
      <c r="B168" s="71" t="s">
        <v>215</v>
      </c>
      <c r="C168" s="72" t="s">
        <v>216</v>
      </c>
      <c r="D168" s="73">
        <v>2667500000</v>
      </c>
      <c r="E168" s="73">
        <v>2660000000</v>
      </c>
      <c r="F168" s="73">
        <v>2687600000</v>
      </c>
      <c r="G168" s="73">
        <v>2794500000</v>
      </c>
      <c r="H168" s="73">
        <v>3068300000</v>
      </c>
      <c r="I168" s="73">
        <v>3097200000</v>
      </c>
      <c r="J168" s="73">
        <v>3044500000</v>
      </c>
      <c r="K168" s="73">
        <v>3084300000</v>
      </c>
      <c r="L168" s="73">
        <v>3038300000</v>
      </c>
      <c r="M168" s="73">
        <v>3059400000</v>
      </c>
      <c r="N168" s="73">
        <v>3132400000</v>
      </c>
      <c r="O168" s="73">
        <v>3647100000</v>
      </c>
      <c r="P168" s="32"/>
      <c r="Q168" s="32"/>
      <c r="R168" s="32"/>
      <c r="S168" s="32"/>
    </row>
    <row r="169" spans="1:19" ht="15.75" customHeight="1" x14ac:dyDescent="0.25">
      <c r="A169" s="63">
        <v>163</v>
      </c>
      <c r="B169" s="64">
        <v>21</v>
      </c>
      <c r="C169" s="65" t="s">
        <v>217</v>
      </c>
      <c r="D169" s="53">
        <v>313800000</v>
      </c>
      <c r="E169" s="53">
        <v>317100000</v>
      </c>
      <c r="F169" s="53">
        <v>316300000</v>
      </c>
      <c r="G169" s="53">
        <v>320800000</v>
      </c>
      <c r="H169" s="53">
        <v>343700000</v>
      </c>
      <c r="I169" s="53">
        <v>334800000</v>
      </c>
      <c r="J169" s="53">
        <v>334100000</v>
      </c>
      <c r="K169" s="53">
        <v>335900000</v>
      </c>
      <c r="L169" s="53">
        <v>396700000</v>
      </c>
      <c r="M169" s="53">
        <v>418100000</v>
      </c>
      <c r="N169" s="53">
        <v>437300000</v>
      </c>
      <c r="O169" s="54">
        <v>482300000</v>
      </c>
      <c r="P169" s="32"/>
      <c r="Q169" s="32"/>
      <c r="R169" s="32"/>
      <c r="S169" s="32"/>
    </row>
    <row r="170" spans="1:19" ht="15.75" customHeight="1" x14ac:dyDescent="0.25">
      <c r="A170" s="50">
        <v>164</v>
      </c>
      <c r="B170" s="51">
        <v>51</v>
      </c>
      <c r="C170" s="52" t="s">
        <v>218</v>
      </c>
      <c r="D170" s="53">
        <v>73400000</v>
      </c>
      <c r="E170" s="53">
        <v>74900000</v>
      </c>
      <c r="F170" s="53">
        <v>76400000</v>
      </c>
      <c r="G170" s="53">
        <v>77900000</v>
      </c>
      <c r="H170" s="53">
        <v>78900000</v>
      </c>
      <c r="I170" s="53">
        <v>79900000</v>
      </c>
      <c r="J170" s="53">
        <v>81400000</v>
      </c>
      <c r="K170" s="53">
        <v>82400000</v>
      </c>
      <c r="L170" s="53">
        <v>83400000</v>
      </c>
      <c r="M170" s="53">
        <v>84400000</v>
      </c>
      <c r="N170" s="53">
        <v>85500000</v>
      </c>
      <c r="O170" s="54">
        <v>104100000</v>
      </c>
      <c r="P170" s="32"/>
      <c r="Q170" s="32"/>
      <c r="R170" s="32"/>
      <c r="S170" s="32"/>
    </row>
    <row r="171" spans="1:19" ht="15.75" customHeight="1" x14ac:dyDescent="0.25">
      <c r="A171" s="50">
        <v>165</v>
      </c>
      <c r="B171" s="51">
        <v>52</v>
      </c>
      <c r="C171" s="52" t="s">
        <v>219</v>
      </c>
      <c r="D171" s="53">
        <v>69600000</v>
      </c>
      <c r="E171" s="53">
        <v>70900000</v>
      </c>
      <c r="F171" s="53">
        <v>69000000</v>
      </c>
      <c r="G171" s="53">
        <v>67600000</v>
      </c>
      <c r="H171" s="53">
        <v>74600000</v>
      </c>
      <c r="I171" s="53">
        <v>75100000</v>
      </c>
      <c r="J171" s="53">
        <v>75800000</v>
      </c>
      <c r="K171" s="53">
        <v>74000000</v>
      </c>
      <c r="L171" s="53">
        <v>73300000</v>
      </c>
      <c r="M171" s="53">
        <v>72700000</v>
      </c>
      <c r="N171" s="53">
        <v>72100000</v>
      </c>
      <c r="O171" s="54">
        <v>82100000</v>
      </c>
      <c r="P171" s="32"/>
      <c r="Q171" s="32"/>
      <c r="R171" s="32"/>
      <c r="S171" s="32"/>
    </row>
    <row r="172" spans="1:19" ht="15.75" customHeight="1" x14ac:dyDescent="0.25">
      <c r="A172" s="50">
        <v>166</v>
      </c>
      <c r="B172" s="51">
        <v>53</v>
      </c>
      <c r="C172" s="52" t="s">
        <v>220</v>
      </c>
      <c r="D172" s="53">
        <v>65100000</v>
      </c>
      <c r="E172" s="53">
        <v>64300000</v>
      </c>
      <c r="F172" s="53">
        <v>64900000</v>
      </c>
      <c r="G172" s="53">
        <v>64800000</v>
      </c>
      <c r="H172" s="53">
        <v>66900000</v>
      </c>
      <c r="I172" s="53">
        <v>67100000</v>
      </c>
      <c r="J172" s="53">
        <v>65000000</v>
      </c>
      <c r="K172" s="53">
        <v>64800000</v>
      </c>
      <c r="L172" s="53">
        <v>65500000</v>
      </c>
      <c r="M172" s="53">
        <v>67200000</v>
      </c>
      <c r="N172" s="53">
        <v>69100000</v>
      </c>
      <c r="O172" s="54">
        <v>76400000</v>
      </c>
      <c r="P172" s="32"/>
      <c r="Q172" s="32"/>
      <c r="R172" s="32"/>
      <c r="S172" s="32"/>
    </row>
    <row r="173" spans="1:19" ht="15.75" customHeight="1" x14ac:dyDescent="0.25">
      <c r="A173" s="50">
        <v>167</v>
      </c>
      <c r="B173" s="51">
        <v>54</v>
      </c>
      <c r="C173" s="52" t="s">
        <v>221</v>
      </c>
      <c r="D173" s="53">
        <v>50100000</v>
      </c>
      <c r="E173" s="53">
        <v>50200000</v>
      </c>
      <c r="F173" s="53">
        <v>49600000</v>
      </c>
      <c r="G173" s="53">
        <v>48400000</v>
      </c>
      <c r="H173" s="53">
        <v>51600000</v>
      </c>
      <c r="I173" s="53">
        <v>51400000</v>
      </c>
      <c r="J173" s="53">
        <v>50400000</v>
      </c>
      <c r="K173" s="53">
        <v>50700000</v>
      </c>
      <c r="L173" s="53">
        <v>56400000</v>
      </c>
      <c r="M173" s="53">
        <v>57500000</v>
      </c>
      <c r="N173" s="53">
        <v>56300000</v>
      </c>
      <c r="O173" s="54">
        <v>65000000</v>
      </c>
      <c r="P173" s="32"/>
      <c r="Q173" s="32"/>
      <c r="R173" s="32"/>
      <c r="S173" s="32"/>
    </row>
    <row r="174" spans="1:19" ht="15.75" customHeight="1" x14ac:dyDescent="0.25">
      <c r="A174" s="50">
        <v>168</v>
      </c>
      <c r="B174" s="51">
        <v>55</v>
      </c>
      <c r="C174" s="52" t="s">
        <v>222</v>
      </c>
      <c r="D174" s="53">
        <v>80600000</v>
      </c>
      <c r="E174" s="53">
        <v>82100000</v>
      </c>
      <c r="F174" s="53">
        <v>79600000</v>
      </c>
      <c r="G174" s="53">
        <v>80100000</v>
      </c>
      <c r="H174" s="53">
        <v>86500000</v>
      </c>
      <c r="I174" s="53">
        <v>88600000</v>
      </c>
      <c r="J174" s="53">
        <v>84800000</v>
      </c>
      <c r="K174" s="53">
        <v>84700000</v>
      </c>
      <c r="L174" s="53">
        <v>84900000</v>
      </c>
      <c r="M174" s="53">
        <v>83700000</v>
      </c>
      <c r="N174" s="53">
        <v>85500000</v>
      </c>
      <c r="O174" s="54">
        <v>103700000</v>
      </c>
      <c r="P174" s="32"/>
      <c r="Q174" s="32"/>
      <c r="R174" s="32"/>
      <c r="S174" s="32"/>
    </row>
    <row r="175" spans="1:19" ht="15.75" customHeight="1" x14ac:dyDescent="0.25">
      <c r="A175" s="50">
        <v>169</v>
      </c>
      <c r="B175" s="51">
        <v>56</v>
      </c>
      <c r="C175" s="52" t="s">
        <v>223</v>
      </c>
      <c r="D175" s="53">
        <v>117600000</v>
      </c>
      <c r="E175" s="53">
        <v>118400000</v>
      </c>
      <c r="F175" s="53">
        <v>116100000</v>
      </c>
      <c r="G175" s="53">
        <v>115600000</v>
      </c>
      <c r="H175" s="53">
        <v>131000000</v>
      </c>
      <c r="I175" s="53">
        <v>128200000</v>
      </c>
      <c r="J175" s="53">
        <v>123300000</v>
      </c>
      <c r="K175" s="53">
        <v>122400000</v>
      </c>
      <c r="L175" s="53">
        <v>122700000</v>
      </c>
      <c r="M175" s="53">
        <v>123200000</v>
      </c>
      <c r="N175" s="53">
        <v>124000000</v>
      </c>
      <c r="O175" s="54">
        <v>136500000</v>
      </c>
      <c r="P175" s="32"/>
      <c r="Q175" s="32"/>
      <c r="R175" s="32"/>
      <c r="S175" s="32"/>
    </row>
    <row r="176" spans="1:19" ht="15.75" customHeight="1" x14ac:dyDescent="0.25">
      <c r="A176" s="50">
        <v>170</v>
      </c>
      <c r="B176" s="51">
        <v>58</v>
      </c>
      <c r="C176" s="52" t="s">
        <v>224</v>
      </c>
      <c r="D176" s="53">
        <v>70400000</v>
      </c>
      <c r="E176" s="53">
        <v>69500000</v>
      </c>
      <c r="F176" s="53">
        <v>67700000</v>
      </c>
      <c r="G176" s="53">
        <v>68800000</v>
      </c>
      <c r="H176" s="53">
        <v>74300000</v>
      </c>
      <c r="I176" s="53">
        <v>74700000</v>
      </c>
      <c r="J176" s="53">
        <v>72600000</v>
      </c>
      <c r="K176" s="53">
        <v>73200000</v>
      </c>
      <c r="L176" s="53">
        <v>70400000</v>
      </c>
      <c r="M176" s="53">
        <v>72600000</v>
      </c>
      <c r="N176" s="53">
        <v>73800000</v>
      </c>
      <c r="O176" s="54">
        <v>93800000</v>
      </c>
      <c r="P176" s="32"/>
      <c r="Q176" s="32"/>
      <c r="R176" s="32"/>
      <c r="S176" s="32"/>
    </row>
    <row r="177" spans="1:19" ht="15.75" customHeight="1" x14ac:dyDescent="0.25">
      <c r="A177" s="50">
        <v>171</v>
      </c>
      <c r="B177" s="51">
        <v>88</v>
      </c>
      <c r="C177" s="52" t="s">
        <v>225</v>
      </c>
      <c r="D177" s="53">
        <v>97500000</v>
      </c>
      <c r="E177" s="53">
        <v>99000000</v>
      </c>
      <c r="F177" s="53">
        <v>97500000</v>
      </c>
      <c r="G177" s="53">
        <v>98300000</v>
      </c>
      <c r="H177" s="53">
        <v>106300000</v>
      </c>
      <c r="I177" s="53">
        <v>103300000</v>
      </c>
      <c r="J177" s="53">
        <v>102600000</v>
      </c>
      <c r="K177" s="53">
        <v>106700000</v>
      </c>
      <c r="L177" s="53">
        <v>102300000</v>
      </c>
      <c r="M177" s="53">
        <v>102600000</v>
      </c>
      <c r="N177" s="53">
        <v>103700000</v>
      </c>
      <c r="O177" s="54">
        <v>127200000</v>
      </c>
      <c r="P177" s="32"/>
      <c r="Q177" s="32"/>
      <c r="R177" s="32"/>
      <c r="S177" s="32"/>
    </row>
    <row r="178" spans="1:19" ht="15.75" customHeight="1" x14ac:dyDescent="0.25">
      <c r="A178" s="50">
        <v>172</v>
      </c>
      <c r="B178" s="51">
        <v>89</v>
      </c>
      <c r="C178" s="52" t="s">
        <v>226</v>
      </c>
      <c r="D178" s="53">
        <v>49100000</v>
      </c>
      <c r="E178" s="53">
        <v>48900000</v>
      </c>
      <c r="F178" s="53">
        <v>49500000</v>
      </c>
      <c r="G178" s="53">
        <v>48000000</v>
      </c>
      <c r="H178" s="53">
        <v>50900000</v>
      </c>
      <c r="I178" s="53">
        <v>50800000</v>
      </c>
      <c r="J178" s="53">
        <v>49900000</v>
      </c>
      <c r="K178" s="53">
        <v>49600000</v>
      </c>
      <c r="L178" s="53">
        <v>55300000</v>
      </c>
      <c r="M178" s="53">
        <v>57100000</v>
      </c>
      <c r="N178" s="53">
        <v>58500000</v>
      </c>
      <c r="O178" s="54">
        <v>62000000</v>
      </c>
      <c r="P178" s="32"/>
      <c r="Q178" s="32"/>
      <c r="R178" s="32"/>
      <c r="S178" s="32"/>
    </row>
    <row r="179" spans="1:19" ht="15.75" customHeight="1" x14ac:dyDescent="0.25">
      <c r="A179" s="50">
        <v>173</v>
      </c>
      <c r="B179" s="51">
        <v>90</v>
      </c>
      <c r="C179" s="52" t="s">
        <v>227</v>
      </c>
      <c r="D179" s="53">
        <v>49000000</v>
      </c>
      <c r="E179" s="53">
        <v>45400000</v>
      </c>
      <c r="F179" s="53">
        <v>43100000</v>
      </c>
      <c r="G179" s="53">
        <v>40800000</v>
      </c>
      <c r="H179" s="53">
        <v>44000000</v>
      </c>
      <c r="I179" s="53">
        <v>44000000</v>
      </c>
      <c r="J179" s="53">
        <v>43500000</v>
      </c>
      <c r="K179" s="53">
        <v>44200000</v>
      </c>
      <c r="L179" s="53">
        <v>43800000</v>
      </c>
      <c r="M179" s="53">
        <v>43900000</v>
      </c>
      <c r="N179" s="53">
        <v>44000000</v>
      </c>
      <c r="O179" s="54">
        <v>85600000</v>
      </c>
      <c r="P179" s="32"/>
      <c r="Q179" s="32"/>
      <c r="R179" s="32"/>
      <c r="S179" s="32"/>
    </row>
    <row r="180" spans="1:19" ht="15.75" customHeight="1" x14ac:dyDescent="0.25">
      <c r="A180" s="50">
        <v>174</v>
      </c>
      <c r="B180" s="51">
        <v>91</v>
      </c>
      <c r="C180" s="52" t="s">
        <v>228</v>
      </c>
      <c r="D180" s="53">
        <v>88500000</v>
      </c>
      <c r="E180" s="53">
        <v>88400000</v>
      </c>
      <c r="F180" s="53">
        <v>84200000</v>
      </c>
      <c r="G180" s="53">
        <v>86300000</v>
      </c>
      <c r="H180" s="53">
        <v>96700000</v>
      </c>
      <c r="I180" s="53">
        <v>95500000</v>
      </c>
      <c r="J180" s="53">
        <v>90700000</v>
      </c>
      <c r="K180" s="53">
        <v>90100000</v>
      </c>
      <c r="L180" s="53">
        <v>90500000</v>
      </c>
      <c r="M180" s="53">
        <v>91000000</v>
      </c>
      <c r="N180" s="53">
        <v>91600000</v>
      </c>
      <c r="O180" s="54">
        <v>113100000</v>
      </c>
      <c r="P180" s="32"/>
      <c r="Q180" s="32"/>
      <c r="R180" s="32"/>
      <c r="S180" s="32"/>
    </row>
    <row r="181" spans="1:19" ht="15.75" customHeight="1" x14ac:dyDescent="0.25">
      <c r="A181" s="50">
        <v>175</v>
      </c>
      <c r="B181" s="51">
        <v>99</v>
      </c>
      <c r="C181" s="52" t="s">
        <v>229</v>
      </c>
      <c r="D181" s="53">
        <v>82000000</v>
      </c>
      <c r="E181" s="53">
        <v>85700000</v>
      </c>
      <c r="F181" s="53">
        <v>82900000</v>
      </c>
      <c r="G181" s="53">
        <v>83400000</v>
      </c>
      <c r="H181" s="53">
        <v>92000000</v>
      </c>
      <c r="I181" s="53">
        <v>91100000</v>
      </c>
      <c r="J181" s="53">
        <v>91400000</v>
      </c>
      <c r="K181" s="53">
        <v>90000000</v>
      </c>
      <c r="L181" s="53">
        <v>89400000</v>
      </c>
      <c r="M181" s="53">
        <v>89500000</v>
      </c>
      <c r="N181" s="53">
        <v>89700000</v>
      </c>
      <c r="O181" s="54">
        <v>108900000</v>
      </c>
      <c r="P181" s="32"/>
      <c r="Q181" s="32"/>
      <c r="R181" s="32"/>
      <c r="S181" s="32"/>
    </row>
    <row r="182" spans="1:19" ht="15.75" customHeight="1" x14ac:dyDescent="0.25">
      <c r="A182" s="55">
        <v>176</v>
      </c>
      <c r="B182" s="56">
        <v>146</v>
      </c>
      <c r="C182" s="57" t="s">
        <v>230</v>
      </c>
      <c r="D182" s="53">
        <v>51500000</v>
      </c>
      <c r="E182" s="53">
        <v>54400000</v>
      </c>
      <c r="F182" s="53">
        <v>54500000</v>
      </c>
      <c r="G182" s="53">
        <v>54500000</v>
      </c>
      <c r="H182" s="53">
        <v>58500000</v>
      </c>
      <c r="I182" s="53">
        <v>59300000</v>
      </c>
      <c r="J182" s="53">
        <v>59400000</v>
      </c>
      <c r="K182" s="53">
        <v>59400000</v>
      </c>
      <c r="L182" s="53">
        <v>59400000</v>
      </c>
      <c r="M182" s="53">
        <v>59500000</v>
      </c>
      <c r="N182" s="53">
        <v>59600000</v>
      </c>
      <c r="O182" s="54">
        <v>70300000</v>
      </c>
      <c r="P182" s="32"/>
      <c r="Q182" s="32"/>
      <c r="R182" s="32"/>
      <c r="S182" s="32"/>
    </row>
    <row r="183" spans="1:19" ht="15.75" customHeight="1" x14ac:dyDescent="0.25">
      <c r="A183" s="58">
        <v>177</v>
      </c>
      <c r="B183" s="59" t="s">
        <v>231</v>
      </c>
      <c r="C183" s="60" t="s">
        <v>232</v>
      </c>
      <c r="D183" s="62">
        <v>1258200000</v>
      </c>
      <c r="E183" s="62">
        <v>1269200000</v>
      </c>
      <c r="F183" s="62">
        <v>1251300000</v>
      </c>
      <c r="G183" s="62">
        <v>1255300000</v>
      </c>
      <c r="H183" s="62">
        <v>1355900000</v>
      </c>
      <c r="I183" s="62">
        <v>1343800000</v>
      </c>
      <c r="J183" s="62">
        <v>1324900000</v>
      </c>
      <c r="K183" s="62">
        <v>1328100000</v>
      </c>
      <c r="L183" s="62">
        <v>1394000000</v>
      </c>
      <c r="M183" s="62">
        <v>1423000000</v>
      </c>
      <c r="N183" s="62">
        <v>1450700000</v>
      </c>
      <c r="O183" s="62">
        <v>1711000000</v>
      </c>
      <c r="P183" s="32"/>
      <c r="Q183" s="32"/>
      <c r="R183" s="32"/>
      <c r="S183" s="32"/>
    </row>
    <row r="184" spans="1:19" ht="15.75" customHeight="1" x14ac:dyDescent="0.25">
      <c r="A184" s="63">
        <v>178</v>
      </c>
      <c r="B184" s="64">
        <v>17</v>
      </c>
      <c r="C184" s="65" t="s">
        <v>233</v>
      </c>
      <c r="D184" s="53">
        <v>304600000</v>
      </c>
      <c r="E184" s="53">
        <v>376800000</v>
      </c>
      <c r="F184" s="53">
        <v>319300000</v>
      </c>
      <c r="G184" s="53">
        <v>304600000</v>
      </c>
      <c r="H184" s="53">
        <v>352400000</v>
      </c>
      <c r="I184" s="53">
        <v>330100000</v>
      </c>
      <c r="J184" s="53">
        <v>326300000</v>
      </c>
      <c r="K184" s="53">
        <v>341200000</v>
      </c>
      <c r="L184" s="53">
        <v>328500000</v>
      </c>
      <c r="M184" s="53">
        <v>334000000</v>
      </c>
      <c r="N184" s="53">
        <v>336100000</v>
      </c>
      <c r="O184" s="54">
        <v>403800000</v>
      </c>
      <c r="P184" s="32"/>
      <c r="Q184" s="32"/>
      <c r="R184" s="32"/>
      <c r="S184" s="32"/>
    </row>
    <row r="185" spans="1:19" ht="15.75" customHeight="1" x14ac:dyDescent="0.25">
      <c r="A185" s="50">
        <v>179</v>
      </c>
      <c r="B185" s="51">
        <v>85</v>
      </c>
      <c r="C185" s="52" t="s">
        <v>234</v>
      </c>
      <c r="D185" s="53">
        <v>50600000</v>
      </c>
      <c r="E185" s="53">
        <v>60300000</v>
      </c>
      <c r="F185" s="53">
        <v>54600000</v>
      </c>
      <c r="G185" s="53">
        <v>49300000</v>
      </c>
      <c r="H185" s="53">
        <v>63000000</v>
      </c>
      <c r="I185" s="53">
        <v>57500000</v>
      </c>
      <c r="J185" s="53">
        <v>54600000</v>
      </c>
      <c r="K185" s="53">
        <v>66000000</v>
      </c>
      <c r="L185" s="53">
        <v>59300000</v>
      </c>
      <c r="M185" s="53">
        <v>59400000</v>
      </c>
      <c r="N185" s="53">
        <v>59700000</v>
      </c>
      <c r="O185" s="54">
        <v>73000000</v>
      </c>
      <c r="P185" s="32"/>
      <c r="Q185" s="32"/>
      <c r="R185" s="32"/>
      <c r="S185" s="32"/>
    </row>
    <row r="186" spans="1:19" ht="15.75" customHeight="1" x14ac:dyDescent="0.25">
      <c r="A186" s="50">
        <v>180</v>
      </c>
      <c r="B186" s="51">
        <v>118</v>
      </c>
      <c r="C186" s="52" t="s">
        <v>235</v>
      </c>
      <c r="D186" s="53">
        <v>63200000</v>
      </c>
      <c r="E186" s="53">
        <v>68100000</v>
      </c>
      <c r="F186" s="53">
        <v>61800000</v>
      </c>
      <c r="G186" s="53">
        <v>59400000</v>
      </c>
      <c r="H186" s="53">
        <v>72600000</v>
      </c>
      <c r="I186" s="53">
        <v>66800000</v>
      </c>
      <c r="J186" s="53">
        <v>64600000</v>
      </c>
      <c r="K186" s="53">
        <v>67900000</v>
      </c>
      <c r="L186" s="53">
        <v>68700000</v>
      </c>
      <c r="M186" s="53">
        <v>69300000</v>
      </c>
      <c r="N186" s="53">
        <v>69900000</v>
      </c>
      <c r="O186" s="54">
        <v>82200000</v>
      </c>
      <c r="P186" s="32"/>
      <c r="Q186" s="32"/>
      <c r="R186" s="32"/>
      <c r="S186" s="32"/>
    </row>
    <row r="187" spans="1:19" ht="15.75" customHeight="1" x14ac:dyDescent="0.25">
      <c r="A187" s="55">
        <v>181</v>
      </c>
      <c r="B187" s="56">
        <v>156</v>
      </c>
      <c r="C187" s="57" t="s">
        <v>236</v>
      </c>
      <c r="D187" s="53">
        <v>36900000</v>
      </c>
      <c r="E187" s="53">
        <v>41900000</v>
      </c>
      <c r="F187" s="53">
        <v>36300000</v>
      </c>
      <c r="G187" s="53">
        <v>35900000</v>
      </c>
      <c r="H187" s="53">
        <v>43100000</v>
      </c>
      <c r="I187" s="53">
        <v>39300000</v>
      </c>
      <c r="J187" s="53">
        <v>39100000</v>
      </c>
      <c r="K187" s="53">
        <v>45600000</v>
      </c>
      <c r="L187" s="53">
        <v>42500000</v>
      </c>
      <c r="M187" s="53">
        <v>44400000</v>
      </c>
      <c r="N187" s="53">
        <v>46100000</v>
      </c>
      <c r="O187" s="54">
        <v>56000000</v>
      </c>
      <c r="P187" s="32"/>
      <c r="Q187" s="32"/>
      <c r="R187" s="32"/>
      <c r="S187" s="32"/>
    </row>
    <row r="188" spans="1:19" ht="15.75" customHeight="1" x14ac:dyDescent="0.25">
      <c r="A188" s="58">
        <v>182</v>
      </c>
      <c r="B188" s="59" t="s">
        <v>237</v>
      </c>
      <c r="C188" s="60" t="s">
        <v>238</v>
      </c>
      <c r="D188" s="62">
        <v>455300000</v>
      </c>
      <c r="E188" s="62">
        <v>547100000</v>
      </c>
      <c r="F188" s="62">
        <v>472000000</v>
      </c>
      <c r="G188" s="62">
        <v>449200000</v>
      </c>
      <c r="H188" s="62">
        <v>531100000</v>
      </c>
      <c r="I188" s="62">
        <v>493700000</v>
      </c>
      <c r="J188" s="62">
        <v>484600000</v>
      </c>
      <c r="K188" s="62">
        <v>520700000</v>
      </c>
      <c r="L188" s="62">
        <v>499000000</v>
      </c>
      <c r="M188" s="62">
        <v>507100000</v>
      </c>
      <c r="N188" s="62">
        <v>511800000</v>
      </c>
      <c r="O188" s="62">
        <v>615000000</v>
      </c>
      <c r="P188" s="32"/>
      <c r="Q188" s="32"/>
      <c r="R188" s="32"/>
      <c r="S188" s="32"/>
    </row>
    <row r="189" spans="1:19" ht="15.75" customHeight="1" x14ac:dyDescent="0.25">
      <c r="A189" s="63">
        <v>183</v>
      </c>
      <c r="B189" s="64">
        <v>18</v>
      </c>
      <c r="C189" s="65" t="s">
        <v>239</v>
      </c>
      <c r="D189" s="53">
        <v>290600000</v>
      </c>
      <c r="E189" s="53">
        <v>302500000</v>
      </c>
      <c r="F189" s="53">
        <v>300500000</v>
      </c>
      <c r="G189" s="53">
        <v>280300000</v>
      </c>
      <c r="H189" s="53">
        <v>339800000</v>
      </c>
      <c r="I189" s="53">
        <v>323600000</v>
      </c>
      <c r="J189" s="53">
        <v>327700000</v>
      </c>
      <c r="K189" s="53">
        <v>309900000</v>
      </c>
      <c r="L189" s="53">
        <v>318000000</v>
      </c>
      <c r="M189" s="53">
        <v>283800000</v>
      </c>
      <c r="N189" s="53">
        <v>317100000</v>
      </c>
      <c r="O189" s="54">
        <v>414800000</v>
      </c>
      <c r="P189" s="32"/>
      <c r="Q189" s="32"/>
      <c r="R189" s="32"/>
      <c r="S189" s="32"/>
    </row>
    <row r="190" spans="1:19" ht="15.75" customHeight="1" x14ac:dyDescent="0.25">
      <c r="A190" s="50">
        <v>184</v>
      </c>
      <c r="B190" s="51">
        <v>129</v>
      </c>
      <c r="C190" s="52" t="s">
        <v>240</v>
      </c>
      <c r="D190" s="53">
        <v>81900000</v>
      </c>
      <c r="E190" s="53">
        <v>93600000</v>
      </c>
      <c r="F190" s="53">
        <v>112900000</v>
      </c>
      <c r="G190" s="53">
        <v>96600000</v>
      </c>
      <c r="H190" s="53">
        <v>108800000</v>
      </c>
      <c r="I190" s="53">
        <v>105300000</v>
      </c>
      <c r="J190" s="53">
        <v>105300000</v>
      </c>
      <c r="K190" s="53">
        <v>99500000</v>
      </c>
      <c r="L190" s="53">
        <v>93400000</v>
      </c>
      <c r="M190" s="53">
        <v>93100000</v>
      </c>
      <c r="N190" s="53">
        <v>99500000</v>
      </c>
      <c r="O190" s="54">
        <v>117000000</v>
      </c>
      <c r="P190" s="32"/>
      <c r="Q190" s="32"/>
      <c r="R190" s="32"/>
      <c r="S190" s="32"/>
    </row>
    <row r="191" spans="1:19" ht="15.75" customHeight="1" x14ac:dyDescent="0.25">
      <c r="A191" s="50">
        <v>185</v>
      </c>
      <c r="B191" s="56">
        <v>130</v>
      </c>
      <c r="C191" s="57" t="s">
        <v>241</v>
      </c>
      <c r="D191" s="53">
        <v>86600000</v>
      </c>
      <c r="E191" s="53">
        <v>103500000</v>
      </c>
      <c r="F191" s="53">
        <v>115200000</v>
      </c>
      <c r="G191" s="53">
        <v>100900000</v>
      </c>
      <c r="H191" s="53">
        <v>105400000</v>
      </c>
      <c r="I191" s="53">
        <v>104300000</v>
      </c>
      <c r="J191" s="53">
        <v>103600000</v>
      </c>
      <c r="K191" s="53">
        <v>95500000</v>
      </c>
      <c r="L191" s="53">
        <v>98400000</v>
      </c>
      <c r="M191" s="53">
        <v>99600000</v>
      </c>
      <c r="N191" s="53">
        <v>101700000</v>
      </c>
      <c r="O191" s="54">
        <v>120000000</v>
      </c>
      <c r="P191" s="32"/>
      <c r="Q191" s="32"/>
      <c r="R191" s="32"/>
      <c r="S191" s="32"/>
    </row>
    <row r="192" spans="1:19" ht="15.75" customHeight="1" x14ac:dyDescent="0.25">
      <c r="A192" s="50">
        <v>186</v>
      </c>
      <c r="B192" s="56">
        <v>177</v>
      </c>
      <c r="C192" s="57" t="s">
        <v>242</v>
      </c>
      <c r="D192" s="53">
        <v>17600000</v>
      </c>
      <c r="E192" s="53">
        <v>17200000</v>
      </c>
      <c r="F192" s="53">
        <v>17400000</v>
      </c>
      <c r="G192" s="53">
        <v>17600000</v>
      </c>
      <c r="H192" s="53">
        <v>17800000</v>
      </c>
      <c r="I192" s="53">
        <v>18100000</v>
      </c>
      <c r="J192" s="53">
        <v>18300000</v>
      </c>
      <c r="K192" s="53">
        <v>19600000</v>
      </c>
      <c r="L192" s="53">
        <v>19700000</v>
      </c>
      <c r="M192" s="53">
        <v>19800000</v>
      </c>
      <c r="N192" s="53">
        <v>19900000</v>
      </c>
      <c r="O192" s="54">
        <v>23200000</v>
      </c>
      <c r="P192" s="32"/>
      <c r="Q192" s="32"/>
      <c r="R192" s="32"/>
      <c r="S192" s="32"/>
    </row>
    <row r="193" spans="1:19" ht="15.75" customHeight="1" x14ac:dyDescent="0.25">
      <c r="A193" s="58">
        <v>187</v>
      </c>
      <c r="B193" s="59" t="s">
        <v>243</v>
      </c>
      <c r="C193" s="60" t="s">
        <v>244</v>
      </c>
      <c r="D193" s="62">
        <v>476700000</v>
      </c>
      <c r="E193" s="62">
        <v>516800000</v>
      </c>
      <c r="F193" s="62">
        <v>546000000</v>
      </c>
      <c r="G193" s="62">
        <v>495400000</v>
      </c>
      <c r="H193" s="62">
        <v>571800000</v>
      </c>
      <c r="I193" s="62">
        <v>551300000</v>
      </c>
      <c r="J193" s="62">
        <v>554900000</v>
      </c>
      <c r="K193" s="62">
        <v>524500000</v>
      </c>
      <c r="L193" s="62">
        <v>529500000</v>
      </c>
      <c r="M193" s="62">
        <v>496300000</v>
      </c>
      <c r="N193" s="62">
        <v>538200000</v>
      </c>
      <c r="O193" s="62">
        <v>675000000</v>
      </c>
      <c r="P193" s="32"/>
      <c r="Q193" s="32"/>
      <c r="R193" s="32"/>
      <c r="S193" s="32"/>
    </row>
    <row r="194" spans="1:19" ht="15.75" customHeight="1" x14ac:dyDescent="0.25">
      <c r="A194" s="63">
        <v>188</v>
      </c>
      <c r="B194" s="64">
        <v>22</v>
      </c>
      <c r="C194" s="65" t="s">
        <v>245</v>
      </c>
      <c r="D194" s="53">
        <v>393500000</v>
      </c>
      <c r="E194" s="53">
        <v>404800000</v>
      </c>
      <c r="F194" s="53">
        <v>414100000</v>
      </c>
      <c r="G194" s="53">
        <v>431700000</v>
      </c>
      <c r="H194" s="53">
        <v>486900000</v>
      </c>
      <c r="I194" s="53">
        <v>472900000</v>
      </c>
      <c r="J194" s="53">
        <v>446700000</v>
      </c>
      <c r="K194" s="53">
        <v>476900000</v>
      </c>
      <c r="L194" s="53">
        <v>476900000</v>
      </c>
      <c r="M194" s="53">
        <v>496900000</v>
      </c>
      <c r="N194" s="53">
        <v>502000000</v>
      </c>
      <c r="O194" s="54">
        <v>536700000</v>
      </c>
      <c r="P194" s="32"/>
      <c r="Q194" s="32"/>
      <c r="R194" s="32"/>
      <c r="S194" s="32"/>
    </row>
    <row r="195" spans="1:19" ht="15.75" customHeight="1" x14ac:dyDescent="0.25">
      <c r="A195" s="50">
        <v>189</v>
      </c>
      <c r="B195" s="51">
        <v>73</v>
      </c>
      <c r="C195" s="52" t="s">
        <v>246</v>
      </c>
      <c r="D195" s="53">
        <v>108000000</v>
      </c>
      <c r="E195" s="53">
        <v>108300000</v>
      </c>
      <c r="F195" s="53">
        <v>106700000</v>
      </c>
      <c r="G195" s="53">
        <v>104500000</v>
      </c>
      <c r="H195" s="53">
        <v>108200000</v>
      </c>
      <c r="I195" s="53">
        <v>108400000</v>
      </c>
      <c r="J195" s="53">
        <v>107400000</v>
      </c>
      <c r="K195" s="53">
        <v>111400000</v>
      </c>
      <c r="L195" s="53">
        <v>111000000</v>
      </c>
      <c r="M195" s="53">
        <v>111900000</v>
      </c>
      <c r="N195" s="53">
        <v>112300000</v>
      </c>
      <c r="O195" s="54">
        <v>125300000</v>
      </c>
      <c r="P195" s="32"/>
      <c r="Q195" s="32"/>
      <c r="R195" s="32"/>
      <c r="S195" s="32"/>
    </row>
    <row r="196" spans="1:19" ht="15.75" customHeight="1" x14ac:dyDescent="0.25">
      <c r="A196" s="50">
        <v>190</v>
      </c>
      <c r="B196" s="51">
        <v>101</v>
      </c>
      <c r="C196" s="52" t="s">
        <v>247</v>
      </c>
      <c r="D196" s="53">
        <v>41500000</v>
      </c>
      <c r="E196" s="53">
        <v>41500000</v>
      </c>
      <c r="F196" s="53">
        <v>40600000</v>
      </c>
      <c r="G196" s="53">
        <v>40000000</v>
      </c>
      <c r="H196" s="53">
        <v>42900000</v>
      </c>
      <c r="I196" s="53">
        <v>42800000</v>
      </c>
      <c r="J196" s="53">
        <v>43400000</v>
      </c>
      <c r="K196" s="53">
        <v>46200000</v>
      </c>
      <c r="L196" s="53">
        <v>45900000</v>
      </c>
      <c r="M196" s="53">
        <v>46500000</v>
      </c>
      <c r="N196" s="53">
        <v>47400000</v>
      </c>
      <c r="O196" s="54">
        <v>54000000</v>
      </c>
      <c r="P196" s="32"/>
      <c r="Q196" s="32"/>
      <c r="R196" s="32"/>
      <c r="S196" s="32"/>
    </row>
    <row r="197" spans="1:19" ht="15.75" customHeight="1" x14ac:dyDescent="0.25">
      <c r="A197" s="55">
        <v>191</v>
      </c>
      <c r="B197" s="56">
        <v>159</v>
      </c>
      <c r="C197" s="57" t="s">
        <v>248</v>
      </c>
      <c r="D197" s="53">
        <v>25300000</v>
      </c>
      <c r="E197" s="53">
        <v>25600000</v>
      </c>
      <c r="F197" s="53">
        <v>26000000</v>
      </c>
      <c r="G197" s="53">
        <v>26300000</v>
      </c>
      <c r="H197" s="53">
        <v>26600000</v>
      </c>
      <c r="I197" s="53">
        <v>26900000</v>
      </c>
      <c r="J197" s="53">
        <v>27300000</v>
      </c>
      <c r="K197" s="53">
        <v>27600000</v>
      </c>
      <c r="L197" s="53">
        <v>27900000</v>
      </c>
      <c r="M197" s="53">
        <v>28200000</v>
      </c>
      <c r="N197" s="53">
        <v>28600000</v>
      </c>
      <c r="O197" s="54">
        <v>40000000</v>
      </c>
      <c r="P197" s="32"/>
      <c r="Q197" s="32"/>
      <c r="R197" s="32"/>
      <c r="S197" s="32"/>
    </row>
    <row r="198" spans="1:19" ht="15.75" customHeight="1" x14ac:dyDescent="0.25">
      <c r="A198" s="55">
        <v>192</v>
      </c>
      <c r="B198" s="56">
        <v>173</v>
      </c>
      <c r="C198" s="57" t="s">
        <v>249</v>
      </c>
      <c r="D198" s="53">
        <v>29000000</v>
      </c>
      <c r="E198" s="53">
        <v>28100000</v>
      </c>
      <c r="F198" s="53">
        <v>31000000</v>
      </c>
      <c r="G198" s="53">
        <v>34500000</v>
      </c>
      <c r="H198" s="53">
        <v>39800000</v>
      </c>
      <c r="I198" s="53">
        <v>38600000</v>
      </c>
      <c r="J198" s="53">
        <v>41600000</v>
      </c>
      <c r="K198" s="53">
        <v>42100000</v>
      </c>
      <c r="L198" s="53">
        <v>39200000</v>
      </c>
      <c r="M198" s="53">
        <v>39500000</v>
      </c>
      <c r="N198" s="53">
        <v>40300000</v>
      </c>
      <c r="O198" s="54">
        <v>48000000</v>
      </c>
      <c r="P198" s="32"/>
      <c r="Q198" s="32"/>
      <c r="R198" s="32"/>
      <c r="S198" s="32"/>
    </row>
    <row r="199" spans="1:19" ht="15.75" customHeight="1" x14ac:dyDescent="0.25">
      <c r="A199" s="58">
        <v>193</v>
      </c>
      <c r="B199" s="59" t="s">
        <v>250</v>
      </c>
      <c r="C199" s="60" t="s">
        <v>251</v>
      </c>
      <c r="D199" s="62">
        <v>597300000</v>
      </c>
      <c r="E199" s="62">
        <v>608300000</v>
      </c>
      <c r="F199" s="62">
        <v>618400000</v>
      </c>
      <c r="G199" s="62">
        <v>637000000</v>
      </c>
      <c r="H199" s="62">
        <v>704400000</v>
      </c>
      <c r="I199" s="62">
        <v>689600000</v>
      </c>
      <c r="J199" s="62">
        <v>666400000</v>
      </c>
      <c r="K199" s="62">
        <v>704200000</v>
      </c>
      <c r="L199" s="62">
        <v>700900000</v>
      </c>
      <c r="M199" s="62">
        <v>723000000</v>
      </c>
      <c r="N199" s="62">
        <v>730600000</v>
      </c>
      <c r="O199" s="62">
        <v>804000000</v>
      </c>
      <c r="P199" s="32"/>
      <c r="Q199" s="32"/>
      <c r="R199" s="32"/>
      <c r="S199" s="32"/>
    </row>
    <row r="200" spans="1:19" ht="15.75" customHeight="1" x14ac:dyDescent="0.25">
      <c r="A200" s="63">
        <v>194</v>
      </c>
      <c r="B200" s="64">
        <v>31</v>
      </c>
      <c r="C200" s="65" t="s">
        <v>252</v>
      </c>
      <c r="D200" s="53">
        <v>394400000</v>
      </c>
      <c r="E200" s="53">
        <v>422600000</v>
      </c>
      <c r="F200" s="53">
        <v>488100000</v>
      </c>
      <c r="G200" s="53">
        <v>494500000</v>
      </c>
      <c r="H200" s="53">
        <v>547100000</v>
      </c>
      <c r="I200" s="53">
        <v>608600000</v>
      </c>
      <c r="J200" s="53">
        <v>532000000</v>
      </c>
      <c r="K200" s="53">
        <v>529600000</v>
      </c>
      <c r="L200" s="53">
        <v>511200000</v>
      </c>
      <c r="M200" s="53">
        <v>454500000</v>
      </c>
      <c r="N200" s="53">
        <v>530200000</v>
      </c>
      <c r="O200" s="54">
        <v>538300000</v>
      </c>
      <c r="P200" s="32"/>
      <c r="Q200" s="32"/>
      <c r="R200" s="32"/>
      <c r="S200" s="32"/>
    </row>
    <row r="201" spans="1:19" ht="15.75" customHeight="1" x14ac:dyDescent="0.25">
      <c r="A201" s="55">
        <v>195</v>
      </c>
      <c r="B201" s="56">
        <v>150</v>
      </c>
      <c r="C201" s="57" t="s">
        <v>253</v>
      </c>
      <c r="D201" s="53">
        <v>61300000</v>
      </c>
      <c r="E201" s="53">
        <v>59100000</v>
      </c>
      <c r="F201" s="53">
        <v>57800000</v>
      </c>
      <c r="G201" s="53">
        <v>55500000</v>
      </c>
      <c r="H201" s="53">
        <v>67800000</v>
      </c>
      <c r="I201" s="53">
        <v>70500000</v>
      </c>
      <c r="J201" s="53">
        <v>67000000</v>
      </c>
      <c r="K201" s="53">
        <v>73100000</v>
      </c>
      <c r="L201" s="53">
        <v>70200000</v>
      </c>
      <c r="M201" s="53">
        <v>71700000</v>
      </c>
      <c r="N201" s="53">
        <v>73100000</v>
      </c>
      <c r="O201" s="54">
        <v>91800000</v>
      </c>
      <c r="P201" s="32"/>
      <c r="Q201" s="32"/>
      <c r="R201" s="32"/>
      <c r="S201" s="32"/>
    </row>
    <row r="202" spans="1:19" ht="15.75" customHeight="1" x14ac:dyDescent="0.25">
      <c r="A202" s="74"/>
      <c r="B202" s="75">
        <v>178</v>
      </c>
      <c r="C202" s="57" t="s">
        <v>254</v>
      </c>
      <c r="D202" s="53">
        <v>500000</v>
      </c>
      <c r="E202" s="53">
        <v>650000</v>
      </c>
      <c r="F202" s="53">
        <v>800000</v>
      </c>
      <c r="G202" s="53">
        <v>950000</v>
      </c>
      <c r="H202" s="53">
        <v>1100000</v>
      </c>
      <c r="I202" s="53">
        <v>1250000</v>
      </c>
      <c r="J202" s="53">
        <v>1400000</v>
      </c>
      <c r="K202" s="53">
        <v>1550000</v>
      </c>
      <c r="L202" s="53">
        <v>1700000</v>
      </c>
      <c r="M202" s="53">
        <v>1850000</v>
      </c>
      <c r="N202" s="53">
        <v>2000000</v>
      </c>
      <c r="O202" s="54">
        <v>1900000</v>
      </c>
      <c r="P202" s="32"/>
      <c r="Q202" s="32"/>
      <c r="R202" s="32"/>
      <c r="S202" s="32"/>
    </row>
    <row r="203" spans="1:19" ht="15.75" customHeight="1" x14ac:dyDescent="0.25">
      <c r="A203" s="58">
        <v>196</v>
      </c>
      <c r="B203" s="59" t="s">
        <v>255</v>
      </c>
      <c r="C203" s="60" t="s">
        <v>256</v>
      </c>
      <c r="D203" s="62">
        <v>456200000</v>
      </c>
      <c r="E203" s="62">
        <v>482350000</v>
      </c>
      <c r="F203" s="62">
        <v>546700000</v>
      </c>
      <c r="G203" s="62">
        <v>550950000</v>
      </c>
      <c r="H203" s="62">
        <v>616000000</v>
      </c>
      <c r="I203" s="62">
        <v>680350000</v>
      </c>
      <c r="J203" s="62">
        <v>600400000</v>
      </c>
      <c r="K203" s="62">
        <v>604250000</v>
      </c>
      <c r="L203" s="62">
        <v>583100000</v>
      </c>
      <c r="M203" s="62">
        <v>528050000</v>
      </c>
      <c r="N203" s="62">
        <v>605300000</v>
      </c>
      <c r="O203" s="62">
        <v>632000000</v>
      </c>
      <c r="P203" s="60">
        <v>0</v>
      </c>
      <c r="Q203" s="60">
        <v>0</v>
      </c>
      <c r="R203" s="60">
        <v>0</v>
      </c>
      <c r="S203" s="60">
        <v>0</v>
      </c>
    </row>
    <row r="204" spans="1:19" ht="15.75" customHeight="1" x14ac:dyDescent="0.25">
      <c r="A204" s="74">
        <v>197</v>
      </c>
      <c r="B204" s="75">
        <v>33</v>
      </c>
      <c r="C204" s="76" t="s">
        <v>257</v>
      </c>
      <c r="D204" s="53">
        <v>343400000</v>
      </c>
      <c r="E204" s="53">
        <v>349200000</v>
      </c>
      <c r="F204" s="53">
        <v>348100000</v>
      </c>
      <c r="G204" s="53">
        <v>350700000</v>
      </c>
      <c r="H204" s="53">
        <v>387800000</v>
      </c>
      <c r="I204" s="53">
        <v>383700000</v>
      </c>
      <c r="J204" s="53">
        <v>378400000</v>
      </c>
      <c r="K204" s="53">
        <v>377600000</v>
      </c>
      <c r="L204" s="53">
        <v>404300000</v>
      </c>
      <c r="M204" s="53">
        <v>403000000</v>
      </c>
      <c r="N204" s="53">
        <v>413100000</v>
      </c>
      <c r="O204" s="53">
        <v>445000000</v>
      </c>
      <c r="P204" s="32"/>
      <c r="Q204" s="32"/>
      <c r="R204" s="32"/>
      <c r="S204" s="32"/>
    </row>
    <row r="205" spans="1:19" ht="15.75" customHeight="1" x14ac:dyDescent="0.25">
      <c r="A205" s="58">
        <v>198</v>
      </c>
      <c r="B205" s="59" t="s">
        <v>258</v>
      </c>
      <c r="C205" s="60" t="s">
        <v>259</v>
      </c>
      <c r="D205" s="62">
        <v>343400000</v>
      </c>
      <c r="E205" s="62">
        <v>349200000</v>
      </c>
      <c r="F205" s="62">
        <v>348100000</v>
      </c>
      <c r="G205" s="62">
        <v>350700000</v>
      </c>
      <c r="H205" s="62">
        <v>387800000</v>
      </c>
      <c r="I205" s="62">
        <v>383700000</v>
      </c>
      <c r="J205" s="62">
        <v>378400000</v>
      </c>
      <c r="K205" s="62">
        <v>377600000</v>
      </c>
      <c r="L205" s="62">
        <v>404300000</v>
      </c>
      <c r="M205" s="62">
        <v>403000000</v>
      </c>
      <c r="N205" s="62">
        <v>413100000</v>
      </c>
      <c r="O205" s="62">
        <v>445000000</v>
      </c>
      <c r="P205" s="32"/>
      <c r="Q205" s="32"/>
      <c r="R205" s="32"/>
      <c r="S205" s="32"/>
    </row>
    <row r="206" spans="1:19" ht="15.75" customHeight="1" x14ac:dyDescent="0.25">
      <c r="A206" s="70">
        <v>199</v>
      </c>
      <c r="B206" s="71" t="s">
        <v>260</v>
      </c>
      <c r="C206" s="72" t="s">
        <v>261</v>
      </c>
      <c r="D206" s="73">
        <v>3587100000</v>
      </c>
      <c r="E206" s="73">
        <v>3772950000</v>
      </c>
      <c r="F206" s="73">
        <v>3782500000</v>
      </c>
      <c r="G206" s="73">
        <v>3738550000</v>
      </c>
      <c r="H206" s="73">
        <v>4167000000</v>
      </c>
      <c r="I206" s="73">
        <v>4142450000</v>
      </c>
      <c r="J206" s="73">
        <v>4009600000</v>
      </c>
      <c r="K206" s="73">
        <v>4059350000</v>
      </c>
      <c r="L206" s="73">
        <v>4110800000</v>
      </c>
      <c r="M206" s="73">
        <v>4080450000</v>
      </c>
      <c r="N206" s="73">
        <v>4249700000</v>
      </c>
      <c r="O206" s="73">
        <v>4882000000</v>
      </c>
      <c r="P206" s="32"/>
      <c r="Q206" s="32"/>
      <c r="R206" s="32"/>
      <c r="S206" s="32"/>
    </row>
    <row r="207" spans="1:19" ht="15.75" customHeight="1" x14ac:dyDescent="0.25">
      <c r="A207" s="70">
        <v>200</v>
      </c>
      <c r="B207" s="71" t="s">
        <v>262</v>
      </c>
      <c r="C207" s="72" t="s">
        <v>263</v>
      </c>
      <c r="D207" s="73">
        <v>17804400000</v>
      </c>
      <c r="E207" s="73">
        <v>18300450000</v>
      </c>
      <c r="F207" s="73">
        <v>18058900000</v>
      </c>
      <c r="G207" s="73">
        <v>18979650000</v>
      </c>
      <c r="H207" s="73">
        <v>20926000000</v>
      </c>
      <c r="I207" s="73">
        <v>20951050000</v>
      </c>
      <c r="J207" s="73">
        <v>20641900000</v>
      </c>
      <c r="K207" s="73">
        <v>20715550000</v>
      </c>
      <c r="L207" s="73">
        <v>20175300000</v>
      </c>
      <c r="M207" s="73">
        <v>20228250000</v>
      </c>
      <c r="N207" s="73">
        <v>20873700000</v>
      </c>
      <c r="O207" s="73">
        <v>24531030000</v>
      </c>
      <c r="P207" s="32"/>
      <c r="Q207" s="32"/>
      <c r="R207" s="32"/>
      <c r="S207" s="32"/>
    </row>
    <row r="208" spans="1:19" ht="15.75" customHeight="1" x14ac:dyDescent="0.25">
      <c r="A208" s="63">
        <v>201</v>
      </c>
      <c r="B208" s="64">
        <v>34</v>
      </c>
      <c r="C208" s="65" t="s">
        <v>264</v>
      </c>
      <c r="D208" s="53">
        <v>425000000</v>
      </c>
      <c r="E208" s="53">
        <v>430000000</v>
      </c>
      <c r="F208" s="53">
        <v>420000000</v>
      </c>
      <c r="G208" s="53">
        <v>417000000</v>
      </c>
      <c r="H208" s="53">
        <v>560000000</v>
      </c>
      <c r="I208" s="53">
        <v>545000000</v>
      </c>
      <c r="J208" s="53">
        <v>525000000</v>
      </c>
      <c r="K208" s="53">
        <v>520000000</v>
      </c>
      <c r="L208" s="53">
        <v>461000000</v>
      </c>
      <c r="M208" s="53">
        <v>471000000</v>
      </c>
      <c r="N208" s="53">
        <v>483000000</v>
      </c>
      <c r="O208" s="53">
        <v>555000000</v>
      </c>
      <c r="P208" s="32"/>
      <c r="Q208" s="32"/>
      <c r="R208" s="32"/>
      <c r="S208" s="32"/>
    </row>
    <row r="209" spans="1:19" ht="15.75" customHeight="1" x14ac:dyDescent="0.25">
      <c r="A209" s="55">
        <v>202</v>
      </c>
      <c r="B209" s="56">
        <v>57</v>
      </c>
      <c r="C209" s="57" t="s">
        <v>265</v>
      </c>
      <c r="D209" s="53">
        <v>159600000</v>
      </c>
      <c r="E209" s="53">
        <v>153900000</v>
      </c>
      <c r="F209" s="53">
        <v>154600000</v>
      </c>
      <c r="G209" s="53">
        <v>154100000</v>
      </c>
      <c r="H209" s="53">
        <v>158400000</v>
      </c>
      <c r="I209" s="53">
        <v>157400000</v>
      </c>
      <c r="J209" s="53">
        <v>159200000</v>
      </c>
      <c r="K209" s="53">
        <v>160400000</v>
      </c>
      <c r="L209" s="53">
        <v>160500000</v>
      </c>
      <c r="M209" s="53">
        <v>161600000</v>
      </c>
      <c r="N209" s="53">
        <v>162600000</v>
      </c>
      <c r="O209" s="53">
        <v>195000000</v>
      </c>
      <c r="P209" s="32"/>
      <c r="Q209" s="32"/>
      <c r="R209" s="32"/>
      <c r="S209" s="32"/>
    </row>
    <row r="210" spans="1:19" ht="15.75" customHeight="1" x14ac:dyDescent="0.25">
      <c r="A210" s="58">
        <v>203</v>
      </c>
      <c r="B210" s="59" t="s">
        <v>266</v>
      </c>
      <c r="C210" s="60" t="s">
        <v>267</v>
      </c>
      <c r="D210" s="62">
        <v>584600000</v>
      </c>
      <c r="E210" s="62">
        <v>583900000</v>
      </c>
      <c r="F210" s="62">
        <v>574600000</v>
      </c>
      <c r="G210" s="62">
        <v>571100000</v>
      </c>
      <c r="H210" s="62">
        <v>718400000</v>
      </c>
      <c r="I210" s="62">
        <v>702400000</v>
      </c>
      <c r="J210" s="62">
        <v>684200000</v>
      </c>
      <c r="K210" s="62">
        <v>680400000</v>
      </c>
      <c r="L210" s="62">
        <v>621500000</v>
      </c>
      <c r="M210" s="62">
        <v>632600000</v>
      </c>
      <c r="N210" s="62">
        <v>645600000</v>
      </c>
      <c r="O210" s="62">
        <v>750000000</v>
      </c>
      <c r="P210" s="32"/>
      <c r="Q210" s="32"/>
      <c r="R210" s="32"/>
      <c r="S210" s="32"/>
    </row>
    <row r="211" spans="1:19" ht="15.75" customHeight="1" x14ac:dyDescent="0.25">
      <c r="A211" s="63">
        <v>204</v>
      </c>
      <c r="B211" s="64">
        <v>36</v>
      </c>
      <c r="C211" s="65" t="s">
        <v>268</v>
      </c>
      <c r="D211" s="53">
        <v>19500000</v>
      </c>
      <c r="E211" s="53">
        <v>14500000</v>
      </c>
      <c r="F211" s="53">
        <v>20500000</v>
      </c>
      <c r="G211" s="53">
        <v>21000000</v>
      </c>
      <c r="H211" s="53">
        <v>23000000</v>
      </c>
      <c r="I211" s="53">
        <v>22000000</v>
      </c>
      <c r="J211" s="53">
        <v>22500000</v>
      </c>
      <c r="K211" s="53">
        <v>23000000</v>
      </c>
      <c r="L211" s="53">
        <v>23500000</v>
      </c>
      <c r="M211" s="53">
        <v>24000000</v>
      </c>
      <c r="N211" s="53">
        <v>25000000</v>
      </c>
      <c r="O211" s="53">
        <v>29500000</v>
      </c>
      <c r="P211" s="32"/>
      <c r="Q211" s="32"/>
      <c r="R211" s="32"/>
      <c r="S211" s="32"/>
    </row>
    <row r="212" spans="1:19" ht="15.75" customHeight="1" x14ac:dyDescent="0.25">
      <c r="A212" s="55">
        <v>205</v>
      </c>
      <c r="B212" s="56">
        <v>151</v>
      </c>
      <c r="C212" s="57" t="s">
        <v>269</v>
      </c>
      <c r="D212" s="53">
        <v>7300000</v>
      </c>
      <c r="E212" s="53">
        <v>7100000</v>
      </c>
      <c r="F212" s="53">
        <v>7200000</v>
      </c>
      <c r="G212" s="53">
        <v>6700000</v>
      </c>
      <c r="H212" s="53">
        <v>7300000</v>
      </c>
      <c r="I212" s="53">
        <v>7200000</v>
      </c>
      <c r="J212" s="53">
        <v>6800000</v>
      </c>
      <c r="K212" s="53">
        <v>7700000</v>
      </c>
      <c r="L212" s="53">
        <v>8200000</v>
      </c>
      <c r="M212" s="53">
        <v>8700000</v>
      </c>
      <c r="N212" s="53">
        <v>9200000</v>
      </c>
      <c r="O212" s="53">
        <v>11500000</v>
      </c>
      <c r="P212" s="32"/>
      <c r="Q212" s="32"/>
      <c r="R212" s="32"/>
      <c r="S212" s="32"/>
    </row>
    <row r="213" spans="1:19" ht="15.75" customHeight="1" x14ac:dyDescent="0.25">
      <c r="A213" s="58">
        <v>206</v>
      </c>
      <c r="B213" s="59" t="s">
        <v>270</v>
      </c>
      <c r="C213" s="60" t="s">
        <v>271</v>
      </c>
      <c r="D213" s="62">
        <v>26800000</v>
      </c>
      <c r="E213" s="62">
        <v>21600000</v>
      </c>
      <c r="F213" s="62">
        <v>27700000</v>
      </c>
      <c r="G213" s="62">
        <v>27700000</v>
      </c>
      <c r="H213" s="62">
        <v>30300000</v>
      </c>
      <c r="I213" s="62">
        <v>29200000</v>
      </c>
      <c r="J213" s="62">
        <v>29300000</v>
      </c>
      <c r="K213" s="62">
        <v>30700000</v>
      </c>
      <c r="L213" s="62">
        <v>31700000</v>
      </c>
      <c r="M213" s="62">
        <v>32700000</v>
      </c>
      <c r="N213" s="62">
        <v>34200000</v>
      </c>
      <c r="O213" s="62">
        <v>41000000</v>
      </c>
      <c r="P213" s="32"/>
      <c r="Q213" s="32"/>
      <c r="R213" s="32"/>
      <c r="S213" s="32"/>
    </row>
    <row r="214" spans="1:19" ht="15.75" customHeight="1" x14ac:dyDescent="0.25">
      <c r="A214" s="66">
        <v>207</v>
      </c>
      <c r="B214" s="67">
        <v>1</v>
      </c>
      <c r="C214" s="68" t="s">
        <v>272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32"/>
      <c r="Q214" s="32"/>
      <c r="R214" s="32"/>
      <c r="S214" s="32"/>
    </row>
    <row r="215" spans="1:19" ht="15.75" customHeight="1" x14ac:dyDescent="0.25">
      <c r="A215" s="70">
        <v>208</v>
      </c>
      <c r="B215" s="71" t="s">
        <v>273</v>
      </c>
      <c r="C215" s="72" t="s">
        <v>274</v>
      </c>
      <c r="D215" s="73">
        <v>18415800000</v>
      </c>
      <c r="E215" s="73">
        <v>18905950000</v>
      </c>
      <c r="F215" s="73">
        <v>18661200000</v>
      </c>
      <c r="G215" s="73">
        <v>19578450000</v>
      </c>
      <c r="H215" s="73">
        <v>21674700000</v>
      </c>
      <c r="I215" s="73">
        <v>21682650000</v>
      </c>
      <c r="J215" s="73">
        <v>21355400000</v>
      </c>
      <c r="K215" s="73">
        <v>21426650000</v>
      </c>
      <c r="L215" s="73">
        <v>20828500000</v>
      </c>
      <c r="M215" s="73">
        <v>20893550000</v>
      </c>
      <c r="N215" s="73">
        <v>21553500000</v>
      </c>
      <c r="O215" s="73">
        <v>25322030000</v>
      </c>
      <c r="P215" s="32"/>
      <c r="Q215" s="32"/>
      <c r="R215" s="32"/>
      <c r="S215" s="32"/>
    </row>
    <row r="216" spans="1:19" ht="15" hidden="1" customHeight="1" x14ac:dyDescent="0.25">
      <c r="A216" s="50">
        <v>209</v>
      </c>
      <c r="B216" s="78" t="s">
        <v>275</v>
      </c>
      <c r="C216" s="52" t="s">
        <v>276</v>
      </c>
      <c r="D216" s="80">
        <v>0</v>
      </c>
      <c r="E216" s="80">
        <v>0</v>
      </c>
      <c r="F216" s="80">
        <v>0</v>
      </c>
      <c r="G216" s="80">
        <v>0</v>
      </c>
      <c r="H216" s="80">
        <v>0</v>
      </c>
      <c r="I216" s="80">
        <v>0</v>
      </c>
      <c r="J216" s="80">
        <v>0</v>
      </c>
      <c r="K216" s="80">
        <v>0</v>
      </c>
      <c r="L216" s="80">
        <v>0</v>
      </c>
      <c r="M216" s="80">
        <v>0</v>
      </c>
      <c r="N216" s="80">
        <v>0</v>
      </c>
      <c r="O216" s="80">
        <v>0</v>
      </c>
      <c r="P216" s="32"/>
      <c r="Q216" s="32"/>
      <c r="R216" s="32"/>
      <c r="S216" s="32"/>
    </row>
    <row r="217" spans="1:19" ht="15" hidden="1" customHeight="1" x14ac:dyDescent="0.25">
      <c r="A217" s="50">
        <v>210</v>
      </c>
      <c r="B217" s="51" t="s">
        <v>277</v>
      </c>
      <c r="C217" s="52" t="s">
        <v>278</v>
      </c>
      <c r="D217" s="80">
        <v>0</v>
      </c>
      <c r="E217" s="80">
        <v>0</v>
      </c>
      <c r="F217" s="80">
        <v>0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32"/>
      <c r="Q217" s="32"/>
      <c r="R217" s="32"/>
      <c r="S217" s="32"/>
    </row>
    <row r="218" spans="1:19" ht="15" hidden="1" customHeight="1" x14ac:dyDescent="0.25">
      <c r="A218" s="50">
        <v>211</v>
      </c>
      <c r="B218" s="51" t="s">
        <v>279</v>
      </c>
      <c r="C218" s="52" t="s">
        <v>280</v>
      </c>
      <c r="D218" s="80">
        <v>0</v>
      </c>
      <c r="E218" s="80">
        <v>0</v>
      </c>
      <c r="F218" s="80">
        <v>0</v>
      </c>
      <c r="G218" s="80">
        <v>0</v>
      </c>
      <c r="H218" s="80">
        <v>0</v>
      </c>
      <c r="I218" s="80">
        <v>0</v>
      </c>
      <c r="J218" s="80">
        <v>0</v>
      </c>
      <c r="K218" s="80">
        <v>0</v>
      </c>
      <c r="L218" s="80">
        <v>0</v>
      </c>
      <c r="M218" s="80">
        <v>0</v>
      </c>
      <c r="N218" s="80">
        <v>0</v>
      </c>
      <c r="O218" s="80">
        <v>0</v>
      </c>
      <c r="P218" s="32"/>
      <c r="Q218" s="32"/>
      <c r="R218" s="32"/>
      <c r="S218" s="32"/>
    </row>
    <row r="219" spans="1:19" ht="15" hidden="1" customHeight="1" x14ac:dyDescent="0.25">
      <c r="A219" s="50">
        <v>212</v>
      </c>
      <c r="B219" s="51" t="s">
        <v>281</v>
      </c>
      <c r="C219" s="52" t="s">
        <v>282</v>
      </c>
      <c r="D219" s="80">
        <v>0</v>
      </c>
      <c r="E219" s="80">
        <v>0</v>
      </c>
      <c r="F219" s="80">
        <v>0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0</v>
      </c>
      <c r="M219" s="80">
        <v>0</v>
      </c>
      <c r="N219" s="80">
        <v>0</v>
      </c>
      <c r="O219" s="80">
        <v>0</v>
      </c>
      <c r="P219" s="32"/>
      <c r="Q219" s="32"/>
      <c r="R219" s="32"/>
      <c r="S219" s="32"/>
    </row>
    <row r="220" spans="1:19" ht="15" hidden="1" customHeight="1" x14ac:dyDescent="0.25">
      <c r="A220" s="50">
        <v>213</v>
      </c>
      <c r="B220" s="51" t="s">
        <v>283</v>
      </c>
      <c r="C220" s="52" t="s">
        <v>284</v>
      </c>
      <c r="D220" s="80">
        <v>0</v>
      </c>
      <c r="E220" s="80">
        <v>0</v>
      </c>
      <c r="F220" s="80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32"/>
      <c r="Q220" s="32"/>
      <c r="R220" s="32"/>
      <c r="S220" s="32"/>
    </row>
    <row r="221" spans="1:19" ht="15" hidden="1" customHeight="1" x14ac:dyDescent="0.25">
      <c r="A221" s="50">
        <v>214</v>
      </c>
      <c r="B221" s="51" t="s">
        <v>285</v>
      </c>
      <c r="C221" s="52" t="s">
        <v>286</v>
      </c>
      <c r="D221" s="80">
        <v>0</v>
      </c>
      <c r="E221" s="80">
        <v>0</v>
      </c>
      <c r="F221" s="80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32"/>
      <c r="Q221" s="32"/>
      <c r="R221" s="32"/>
      <c r="S221" s="32"/>
    </row>
    <row r="222" spans="1:19" ht="15" hidden="1" customHeight="1" x14ac:dyDescent="0.25">
      <c r="A222" s="50">
        <v>215</v>
      </c>
      <c r="B222" s="51" t="s">
        <v>287</v>
      </c>
      <c r="C222" s="52" t="s">
        <v>288</v>
      </c>
      <c r="D222" s="80">
        <v>0</v>
      </c>
      <c r="E222" s="80">
        <v>0</v>
      </c>
      <c r="F222" s="80">
        <v>0</v>
      </c>
      <c r="G222" s="80">
        <v>0</v>
      </c>
      <c r="H222" s="80">
        <v>0</v>
      </c>
      <c r="I222" s="80">
        <v>0</v>
      </c>
      <c r="J222" s="80">
        <v>0</v>
      </c>
      <c r="K222" s="80">
        <v>0</v>
      </c>
      <c r="L222" s="80">
        <v>0</v>
      </c>
      <c r="M222" s="80">
        <v>0</v>
      </c>
      <c r="N222" s="80">
        <v>0</v>
      </c>
      <c r="O222" s="80">
        <v>0</v>
      </c>
      <c r="P222" s="32"/>
      <c r="Q222" s="32"/>
      <c r="R222" s="32"/>
      <c r="S222" s="32"/>
    </row>
    <row r="223" spans="1:19" ht="15" hidden="1" customHeight="1" x14ac:dyDescent="0.25">
      <c r="A223" s="58">
        <v>216</v>
      </c>
      <c r="B223" s="59" t="s">
        <v>289</v>
      </c>
      <c r="C223" s="60" t="s">
        <v>290</v>
      </c>
      <c r="D223" s="61">
        <v>0</v>
      </c>
      <c r="E223" s="61">
        <v>0</v>
      </c>
      <c r="F223" s="61">
        <v>0</v>
      </c>
      <c r="G223" s="61">
        <v>0</v>
      </c>
      <c r="H223" s="61">
        <v>0</v>
      </c>
      <c r="I223" s="61">
        <v>0</v>
      </c>
      <c r="J223" s="61">
        <v>0</v>
      </c>
      <c r="K223" s="61">
        <v>0</v>
      </c>
      <c r="L223" s="61">
        <v>0</v>
      </c>
      <c r="M223" s="61">
        <v>0</v>
      </c>
      <c r="N223" s="61">
        <v>0</v>
      </c>
      <c r="O223" s="61">
        <v>0</v>
      </c>
      <c r="P223" s="32"/>
      <c r="Q223" s="32"/>
      <c r="R223" s="32"/>
      <c r="S223" s="32"/>
    </row>
    <row r="224" spans="1:19" ht="15" hidden="1" customHeight="1" x14ac:dyDescent="0.25">
      <c r="A224" s="50">
        <v>217</v>
      </c>
      <c r="B224" s="78" t="s">
        <v>291</v>
      </c>
      <c r="C224" s="52" t="s">
        <v>292</v>
      </c>
      <c r="D224" s="80">
        <v>0</v>
      </c>
      <c r="E224" s="80">
        <v>0</v>
      </c>
      <c r="F224" s="80">
        <v>0</v>
      </c>
      <c r="G224" s="80">
        <v>0</v>
      </c>
      <c r="H224" s="80">
        <v>0</v>
      </c>
      <c r="I224" s="80">
        <v>0</v>
      </c>
      <c r="J224" s="80">
        <v>0</v>
      </c>
      <c r="K224" s="80">
        <v>0</v>
      </c>
      <c r="L224" s="80">
        <v>0</v>
      </c>
      <c r="M224" s="80">
        <v>0</v>
      </c>
      <c r="N224" s="80">
        <v>0</v>
      </c>
      <c r="O224" s="80">
        <v>0</v>
      </c>
      <c r="P224" s="32"/>
      <c r="Q224" s="32"/>
      <c r="R224" s="32"/>
      <c r="S224" s="32"/>
    </row>
    <row r="225" spans="1:19" ht="15" hidden="1" customHeight="1" x14ac:dyDescent="0.25">
      <c r="A225" s="50">
        <v>218</v>
      </c>
      <c r="B225" s="51" t="s">
        <v>293</v>
      </c>
      <c r="C225" s="52" t="s">
        <v>294</v>
      </c>
      <c r="D225" s="80">
        <v>0</v>
      </c>
      <c r="E225" s="80">
        <v>0</v>
      </c>
      <c r="F225" s="80">
        <v>0</v>
      </c>
      <c r="G225" s="80">
        <v>0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32"/>
      <c r="Q225" s="32"/>
      <c r="R225" s="32"/>
      <c r="S225" s="32"/>
    </row>
    <row r="226" spans="1:19" ht="15" hidden="1" customHeight="1" x14ac:dyDescent="0.25">
      <c r="A226" s="50">
        <v>219</v>
      </c>
      <c r="B226" s="51" t="s">
        <v>295</v>
      </c>
      <c r="C226" s="52" t="s">
        <v>296</v>
      </c>
      <c r="D226" s="80">
        <v>0</v>
      </c>
      <c r="E226" s="80">
        <v>0</v>
      </c>
      <c r="F226" s="80">
        <v>0</v>
      </c>
      <c r="G226" s="80">
        <v>0</v>
      </c>
      <c r="H226" s="80">
        <v>0</v>
      </c>
      <c r="I226" s="80">
        <v>0</v>
      </c>
      <c r="J226" s="80">
        <v>0</v>
      </c>
      <c r="K226" s="80">
        <v>0</v>
      </c>
      <c r="L226" s="80">
        <v>0</v>
      </c>
      <c r="M226" s="80">
        <v>0</v>
      </c>
      <c r="N226" s="80">
        <v>0</v>
      </c>
      <c r="O226" s="80">
        <v>0</v>
      </c>
      <c r="P226" s="32"/>
      <c r="Q226" s="32"/>
      <c r="R226" s="32"/>
      <c r="S226" s="32"/>
    </row>
    <row r="227" spans="1:19" ht="15" hidden="1" customHeight="1" x14ac:dyDescent="0.25">
      <c r="A227" s="50">
        <v>220</v>
      </c>
      <c r="B227" s="51" t="s">
        <v>297</v>
      </c>
      <c r="C227" s="52" t="s">
        <v>298</v>
      </c>
      <c r="D227" s="80">
        <v>0</v>
      </c>
      <c r="E227" s="80">
        <v>0</v>
      </c>
      <c r="F227" s="80">
        <v>0</v>
      </c>
      <c r="G227" s="80">
        <v>0</v>
      </c>
      <c r="H227" s="80">
        <v>0</v>
      </c>
      <c r="I227" s="80">
        <v>0</v>
      </c>
      <c r="J227" s="80">
        <v>0</v>
      </c>
      <c r="K227" s="80">
        <v>0</v>
      </c>
      <c r="L227" s="80">
        <v>0</v>
      </c>
      <c r="M227" s="80">
        <v>0</v>
      </c>
      <c r="N227" s="80">
        <v>0</v>
      </c>
      <c r="O227" s="80">
        <v>0</v>
      </c>
      <c r="P227" s="32"/>
      <c r="Q227" s="32"/>
      <c r="R227" s="32"/>
      <c r="S227" s="32"/>
    </row>
    <row r="228" spans="1:19" ht="15" hidden="1" customHeight="1" x14ac:dyDescent="0.25">
      <c r="A228" s="50">
        <v>221</v>
      </c>
      <c r="B228" s="51" t="s">
        <v>299</v>
      </c>
      <c r="C228" s="52" t="s">
        <v>300</v>
      </c>
      <c r="D228" s="80">
        <v>0</v>
      </c>
      <c r="E228" s="80">
        <v>0</v>
      </c>
      <c r="F228" s="80">
        <v>0</v>
      </c>
      <c r="G228" s="80">
        <v>0</v>
      </c>
      <c r="H228" s="80">
        <v>0</v>
      </c>
      <c r="I228" s="80">
        <v>0</v>
      </c>
      <c r="J228" s="80">
        <v>0</v>
      </c>
      <c r="K228" s="80">
        <v>0</v>
      </c>
      <c r="L228" s="80">
        <v>0</v>
      </c>
      <c r="M228" s="80">
        <v>0</v>
      </c>
      <c r="N228" s="80">
        <v>0</v>
      </c>
      <c r="O228" s="80">
        <v>0</v>
      </c>
      <c r="P228" s="32"/>
      <c r="Q228" s="32"/>
      <c r="R228" s="32"/>
      <c r="S228" s="32"/>
    </row>
    <row r="229" spans="1:19" ht="15" hidden="1" customHeight="1" x14ac:dyDescent="0.25">
      <c r="A229" s="50">
        <v>222</v>
      </c>
      <c r="B229" s="51" t="s">
        <v>301</v>
      </c>
      <c r="C229" s="52" t="s">
        <v>302</v>
      </c>
      <c r="D229" s="80">
        <v>0</v>
      </c>
      <c r="E229" s="80">
        <v>0</v>
      </c>
      <c r="F229" s="80">
        <v>0</v>
      </c>
      <c r="G229" s="80">
        <v>0</v>
      </c>
      <c r="H229" s="80">
        <v>0</v>
      </c>
      <c r="I229" s="80">
        <v>0</v>
      </c>
      <c r="J229" s="80">
        <v>0</v>
      </c>
      <c r="K229" s="80">
        <v>0</v>
      </c>
      <c r="L229" s="80">
        <v>0</v>
      </c>
      <c r="M229" s="80">
        <v>0</v>
      </c>
      <c r="N229" s="80">
        <v>0</v>
      </c>
      <c r="O229" s="80">
        <v>0</v>
      </c>
      <c r="P229" s="32"/>
      <c r="Q229" s="32"/>
      <c r="R229" s="32"/>
      <c r="S229" s="32"/>
    </row>
    <row r="230" spans="1:19" ht="15" hidden="1" customHeight="1" x14ac:dyDescent="0.25">
      <c r="A230" s="58">
        <v>223</v>
      </c>
      <c r="B230" s="59" t="s">
        <v>303</v>
      </c>
      <c r="C230" s="60" t="s">
        <v>304</v>
      </c>
      <c r="D230" s="61">
        <v>0</v>
      </c>
      <c r="E230" s="61">
        <v>0</v>
      </c>
      <c r="F230" s="61">
        <v>0</v>
      </c>
      <c r="G230" s="61">
        <v>0</v>
      </c>
      <c r="H230" s="61">
        <v>0</v>
      </c>
      <c r="I230" s="61">
        <v>0</v>
      </c>
      <c r="J230" s="61">
        <v>0</v>
      </c>
      <c r="K230" s="61">
        <v>0</v>
      </c>
      <c r="L230" s="61">
        <v>0</v>
      </c>
      <c r="M230" s="61">
        <v>0</v>
      </c>
      <c r="N230" s="61">
        <v>0</v>
      </c>
      <c r="O230" s="61">
        <v>0</v>
      </c>
      <c r="P230" s="32"/>
      <c r="Q230" s="32"/>
      <c r="R230" s="32"/>
      <c r="S230" s="32"/>
    </row>
    <row r="231" spans="1:19" ht="15" hidden="1" customHeight="1" x14ac:dyDescent="0.25">
      <c r="A231" s="50">
        <v>224</v>
      </c>
      <c r="B231" s="78" t="s">
        <v>305</v>
      </c>
      <c r="C231" s="52" t="s">
        <v>306</v>
      </c>
      <c r="D231" s="80">
        <v>0</v>
      </c>
      <c r="E231" s="80">
        <v>0</v>
      </c>
      <c r="F231" s="80">
        <v>0</v>
      </c>
      <c r="G231" s="80">
        <v>0</v>
      </c>
      <c r="H231" s="80">
        <v>0</v>
      </c>
      <c r="I231" s="80">
        <v>0</v>
      </c>
      <c r="J231" s="80">
        <v>0</v>
      </c>
      <c r="K231" s="80">
        <v>0</v>
      </c>
      <c r="L231" s="80">
        <v>0</v>
      </c>
      <c r="M231" s="80">
        <v>0</v>
      </c>
      <c r="N231" s="80">
        <v>0</v>
      </c>
      <c r="O231" s="80">
        <v>0</v>
      </c>
      <c r="P231" s="32"/>
      <c r="Q231" s="32"/>
      <c r="R231" s="32"/>
      <c r="S231" s="32"/>
    </row>
    <row r="232" spans="1:19" ht="15" hidden="1" customHeight="1" x14ac:dyDescent="0.25">
      <c r="A232" s="58">
        <v>225</v>
      </c>
      <c r="B232" s="59" t="s">
        <v>307</v>
      </c>
      <c r="C232" s="60" t="s">
        <v>308</v>
      </c>
      <c r="D232" s="61">
        <v>0</v>
      </c>
      <c r="E232" s="61">
        <v>0</v>
      </c>
      <c r="F232" s="61">
        <v>0</v>
      </c>
      <c r="G232" s="61">
        <v>0</v>
      </c>
      <c r="H232" s="61">
        <v>0</v>
      </c>
      <c r="I232" s="61">
        <v>0</v>
      </c>
      <c r="J232" s="61">
        <v>0</v>
      </c>
      <c r="K232" s="61">
        <v>0</v>
      </c>
      <c r="L232" s="61">
        <v>0</v>
      </c>
      <c r="M232" s="61">
        <v>0</v>
      </c>
      <c r="N232" s="61">
        <v>0</v>
      </c>
      <c r="O232" s="61">
        <v>0</v>
      </c>
      <c r="P232" s="32"/>
      <c r="Q232" s="32"/>
      <c r="R232" s="32"/>
      <c r="S232" s="32"/>
    </row>
    <row r="233" spans="1:19" ht="15" hidden="1" customHeight="1" x14ac:dyDescent="0.25">
      <c r="A233" s="50">
        <v>226</v>
      </c>
      <c r="B233" s="78" t="s">
        <v>309</v>
      </c>
      <c r="C233" s="52" t="s">
        <v>310</v>
      </c>
      <c r="D233" s="80">
        <v>0</v>
      </c>
      <c r="E233" s="80">
        <v>0</v>
      </c>
      <c r="F233" s="80">
        <v>0</v>
      </c>
      <c r="G233" s="80">
        <v>0</v>
      </c>
      <c r="H233" s="80">
        <v>0</v>
      </c>
      <c r="I233" s="80">
        <v>0</v>
      </c>
      <c r="J233" s="80">
        <v>0</v>
      </c>
      <c r="K233" s="80">
        <v>0</v>
      </c>
      <c r="L233" s="80">
        <v>0</v>
      </c>
      <c r="M233" s="80">
        <v>0</v>
      </c>
      <c r="N233" s="80">
        <v>0</v>
      </c>
      <c r="O233" s="80">
        <v>0</v>
      </c>
      <c r="P233" s="32"/>
      <c r="Q233" s="32"/>
      <c r="R233" s="32"/>
      <c r="S233" s="32"/>
    </row>
    <row r="234" spans="1:19" ht="15" hidden="1" customHeight="1" x14ac:dyDescent="0.25">
      <c r="A234" s="50">
        <v>227</v>
      </c>
      <c r="B234" s="51">
        <v>610</v>
      </c>
      <c r="C234" s="52" t="s">
        <v>311</v>
      </c>
      <c r="D234" s="80">
        <v>0</v>
      </c>
      <c r="E234" s="80">
        <v>0</v>
      </c>
      <c r="F234" s="80">
        <v>0</v>
      </c>
      <c r="G234" s="80">
        <v>0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32"/>
      <c r="Q234" s="32"/>
      <c r="R234" s="32"/>
      <c r="S234" s="32"/>
    </row>
    <row r="235" spans="1:19" ht="15" hidden="1" customHeight="1" x14ac:dyDescent="0.25">
      <c r="A235" s="58">
        <v>228</v>
      </c>
      <c r="B235" s="59" t="s">
        <v>312</v>
      </c>
      <c r="C235" s="60" t="s">
        <v>313</v>
      </c>
      <c r="D235" s="61">
        <v>0</v>
      </c>
      <c r="E235" s="61">
        <v>0</v>
      </c>
      <c r="F235" s="61">
        <v>0</v>
      </c>
      <c r="G235" s="61">
        <v>0</v>
      </c>
      <c r="H235" s="61">
        <v>0</v>
      </c>
      <c r="I235" s="61">
        <v>0</v>
      </c>
      <c r="J235" s="61">
        <v>0</v>
      </c>
      <c r="K235" s="61">
        <v>0</v>
      </c>
      <c r="L235" s="61">
        <v>0</v>
      </c>
      <c r="M235" s="61">
        <v>0</v>
      </c>
      <c r="N235" s="61">
        <v>0</v>
      </c>
      <c r="O235" s="61">
        <v>0</v>
      </c>
      <c r="P235" s="32"/>
      <c r="Q235" s="32"/>
      <c r="R235" s="32"/>
      <c r="S235" s="32"/>
    </row>
    <row r="236" spans="1:19" ht="15" hidden="1" customHeight="1" x14ac:dyDescent="0.25">
      <c r="A236" s="82">
        <v>229</v>
      </c>
      <c r="B236" s="83" t="s">
        <v>314</v>
      </c>
      <c r="C236" s="84" t="s">
        <v>315</v>
      </c>
      <c r="D236" s="86">
        <v>0</v>
      </c>
      <c r="E236" s="86">
        <v>0</v>
      </c>
      <c r="F236" s="86">
        <v>0</v>
      </c>
      <c r="G236" s="86">
        <v>0</v>
      </c>
      <c r="H236" s="86">
        <v>0</v>
      </c>
      <c r="I236" s="86">
        <v>0</v>
      </c>
      <c r="J236" s="86">
        <v>0</v>
      </c>
      <c r="K236" s="86">
        <v>0</v>
      </c>
      <c r="L236" s="86">
        <v>0</v>
      </c>
      <c r="M236" s="86">
        <v>0</v>
      </c>
      <c r="N236" s="86">
        <v>0</v>
      </c>
      <c r="O236" s="86">
        <v>0</v>
      </c>
      <c r="P236" s="81"/>
      <c r="Q236" s="81"/>
      <c r="R236" s="81"/>
      <c r="S236" s="81"/>
    </row>
    <row r="237" spans="1:19" ht="15.75" customHeight="1" x14ac:dyDescent="0.25">
      <c r="A237" s="66">
        <v>230</v>
      </c>
      <c r="B237" s="67" t="s">
        <v>315</v>
      </c>
      <c r="C237" s="68" t="s">
        <v>316</v>
      </c>
      <c r="D237" s="87">
        <v>0</v>
      </c>
      <c r="E237" s="87">
        <v>0</v>
      </c>
      <c r="F237" s="87">
        <v>0</v>
      </c>
      <c r="G237" s="87">
        <v>0</v>
      </c>
      <c r="H237" s="87">
        <v>0</v>
      </c>
      <c r="I237" s="87">
        <v>0</v>
      </c>
      <c r="J237" s="87">
        <v>0</v>
      </c>
      <c r="K237" s="87">
        <v>0</v>
      </c>
      <c r="L237" s="87">
        <v>0</v>
      </c>
      <c r="M237" s="80">
        <v>0</v>
      </c>
      <c r="N237" s="80">
        <v>0</v>
      </c>
      <c r="O237" s="80">
        <v>0</v>
      </c>
      <c r="P237" s="32"/>
      <c r="Q237" s="32"/>
      <c r="R237" s="32"/>
      <c r="S237" s="32"/>
    </row>
    <row r="238" spans="1:19" ht="15.75" customHeight="1" x14ac:dyDescent="0.25">
      <c r="A238" s="70">
        <v>231</v>
      </c>
      <c r="B238" s="71" t="s">
        <v>317</v>
      </c>
      <c r="C238" s="72" t="s">
        <v>318</v>
      </c>
      <c r="D238" s="89">
        <v>18415800000</v>
      </c>
      <c r="E238" s="89">
        <v>18905950000</v>
      </c>
      <c r="F238" s="89">
        <v>18661200000</v>
      </c>
      <c r="G238" s="89">
        <v>19578450000</v>
      </c>
      <c r="H238" s="89">
        <v>21674700000</v>
      </c>
      <c r="I238" s="89">
        <v>21682650000</v>
      </c>
      <c r="J238" s="89">
        <v>21355400000</v>
      </c>
      <c r="K238" s="89">
        <v>21426650000</v>
      </c>
      <c r="L238" s="89">
        <v>20828500000</v>
      </c>
      <c r="M238" s="89">
        <v>20893550000</v>
      </c>
      <c r="N238" s="89">
        <v>21553500000</v>
      </c>
      <c r="O238" s="89">
        <v>25322030000</v>
      </c>
      <c r="P238" s="32"/>
      <c r="Q238" s="32"/>
      <c r="R238" s="32"/>
      <c r="S238" s="32"/>
    </row>
    <row r="239" spans="1:19" ht="15.75" customHeight="1" x14ac:dyDescent="0.25">
      <c r="A239" s="33"/>
      <c r="B239" s="33"/>
      <c r="C239" s="34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2"/>
      <c r="Q239" s="32"/>
      <c r="R239" s="32"/>
      <c r="S239" s="32"/>
    </row>
    <row r="240" spans="1:19" ht="15.75" customHeight="1" x14ac:dyDescent="0.25">
      <c r="A240" s="33"/>
      <c r="B240" s="33"/>
      <c r="C240" s="34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2"/>
      <c r="Q240" s="32"/>
      <c r="R240" s="32"/>
      <c r="S240" s="32"/>
    </row>
    <row r="241" spans="1:19" ht="15.75" customHeight="1" x14ac:dyDescent="0.25">
      <c r="A241" s="33"/>
      <c r="B241" s="33"/>
      <c r="C241" s="34"/>
      <c r="D241" s="35">
        <v>20626500</v>
      </c>
      <c r="E241" s="35">
        <v>21062400</v>
      </c>
      <c r="F241" s="35">
        <v>20794600</v>
      </c>
      <c r="G241" s="35">
        <v>21609800</v>
      </c>
      <c r="H241" s="35">
        <v>22726000</v>
      </c>
      <c r="I241" s="35">
        <v>22815200</v>
      </c>
      <c r="J241" s="35">
        <v>23338400</v>
      </c>
      <c r="K241" s="35">
        <v>23141600</v>
      </c>
      <c r="L241" s="35">
        <v>23465800</v>
      </c>
      <c r="M241" s="35">
        <v>23585000</v>
      </c>
      <c r="N241" s="35">
        <v>24206200</v>
      </c>
      <c r="O241" s="35">
        <v>25669600</v>
      </c>
      <c r="P241" s="32"/>
      <c r="Q241" s="32"/>
      <c r="R241" s="32"/>
      <c r="S241" s="32"/>
    </row>
    <row r="242" spans="1:19" ht="15.75" customHeight="1" x14ac:dyDescent="0.25">
      <c r="A242" s="33"/>
      <c r="B242" s="33"/>
      <c r="C242" s="34"/>
      <c r="D242" s="35">
        <v>-2210700</v>
      </c>
      <c r="E242" s="35">
        <v>-2156450</v>
      </c>
      <c r="F242" s="35">
        <v>-2133400</v>
      </c>
      <c r="G242" s="35">
        <v>-2031350</v>
      </c>
      <c r="H242" s="35">
        <v>-1051300</v>
      </c>
      <c r="I242" s="35">
        <v>-1132550</v>
      </c>
      <c r="J242" s="35">
        <v>-1983000</v>
      </c>
      <c r="K242" s="35">
        <v>-1714950</v>
      </c>
      <c r="L242" s="35">
        <v>-2637300</v>
      </c>
      <c r="M242" s="35">
        <v>-2691450</v>
      </c>
      <c r="N242" s="35">
        <v>-2652700</v>
      </c>
      <c r="O242" s="35">
        <v>-347570</v>
      </c>
      <c r="P242" s="32"/>
      <c r="Q242" s="32"/>
      <c r="R242" s="32"/>
      <c r="S242" s="32"/>
    </row>
    <row r="243" spans="1:19" ht="15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2"/>
      <c r="Q243" s="32"/>
      <c r="R243" s="32"/>
      <c r="S243" s="32"/>
    </row>
    <row r="244" spans="1:19" ht="15.75" customHeight="1" x14ac:dyDescent="0.25">
      <c r="A244" s="33"/>
      <c r="B244" s="33"/>
      <c r="C244" s="34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2"/>
      <c r="Q244" s="32"/>
      <c r="R244" s="32"/>
      <c r="S244" s="32"/>
    </row>
    <row r="245" spans="1:19" ht="15.75" customHeight="1" x14ac:dyDescent="0.25">
      <c r="A245" s="33"/>
      <c r="B245" s="33"/>
      <c r="C245" s="34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2"/>
      <c r="Q245" s="32"/>
      <c r="R245" s="32"/>
      <c r="S245" s="32"/>
    </row>
    <row r="246" spans="1:19" ht="15.75" customHeight="1" x14ac:dyDescent="0.25">
      <c r="A246" s="33"/>
      <c r="B246" s="33"/>
      <c r="C246" s="34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2"/>
      <c r="Q246" s="32"/>
      <c r="R246" s="32"/>
      <c r="S246" s="32"/>
    </row>
    <row r="247" spans="1:19" ht="15.75" customHeight="1" x14ac:dyDescent="0.25">
      <c r="A247" s="33"/>
      <c r="B247" s="33"/>
      <c r="C247" s="34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2"/>
      <c r="Q247" s="32"/>
      <c r="R247" s="32"/>
      <c r="S247" s="32"/>
    </row>
    <row r="248" spans="1:19" ht="15.75" customHeight="1" x14ac:dyDescent="0.25">
      <c r="A248" s="33"/>
      <c r="B248" s="33"/>
      <c r="C248" s="34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2"/>
      <c r="Q248" s="32"/>
      <c r="R248" s="32"/>
      <c r="S248" s="32"/>
    </row>
    <row r="249" spans="1:19" ht="15.75" customHeight="1" x14ac:dyDescent="0.25">
      <c r="A249" s="33"/>
      <c r="B249" s="33"/>
      <c r="C249" s="34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2"/>
      <c r="Q249" s="32"/>
      <c r="R249" s="32"/>
      <c r="S249" s="32"/>
    </row>
    <row r="250" spans="1:19" ht="15.75" customHeight="1" x14ac:dyDescent="0.25">
      <c r="A250" s="33"/>
      <c r="B250" s="33"/>
      <c r="C250" s="34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2"/>
      <c r="Q250" s="32"/>
      <c r="R250" s="32"/>
      <c r="S250" s="32"/>
    </row>
    <row r="251" spans="1:19" ht="15.75" customHeight="1" x14ac:dyDescent="0.25">
      <c r="A251" s="33"/>
      <c r="B251" s="33"/>
      <c r="C251" s="34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2"/>
      <c r="Q251" s="32"/>
      <c r="R251" s="32"/>
      <c r="S251" s="32"/>
    </row>
    <row r="252" spans="1:19" ht="15.75" customHeight="1" x14ac:dyDescent="0.25">
      <c r="A252" s="33"/>
      <c r="B252" s="33"/>
      <c r="C252" s="34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2"/>
      <c r="Q252" s="32"/>
      <c r="R252" s="32"/>
      <c r="S252" s="32"/>
    </row>
    <row r="253" spans="1:19" ht="15.75" customHeight="1" x14ac:dyDescent="0.25">
      <c r="A253" s="33"/>
      <c r="B253" s="33"/>
      <c r="C253" s="34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2"/>
      <c r="Q253" s="32"/>
      <c r="R253" s="32"/>
      <c r="S253" s="32"/>
    </row>
    <row r="254" spans="1:19" ht="15.75" customHeight="1" x14ac:dyDescent="0.25">
      <c r="A254" s="33"/>
      <c r="B254" s="33"/>
      <c r="C254" s="34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2"/>
      <c r="Q254" s="32"/>
      <c r="R254" s="32"/>
      <c r="S254" s="32"/>
    </row>
    <row r="255" spans="1:19" ht="15.75" customHeight="1" x14ac:dyDescent="0.25">
      <c r="A255" s="33"/>
      <c r="B255" s="33"/>
      <c r="C255" s="34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2"/>
      <c r="Q255" s="32"/>
      <c r="R255" s="32"/>
      <c r="S255" s="32"/>
    </row>
    <row r="256" spans="1:19" ht="15.75" customHeight="1" x14ac:dyDescent="0.25">
      <c r="A256" s="33"/>
      <c r="B256" s="33"/>
      <c r="C256" s="34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2"/>
      <c r="Q256" s="32"/>
      <c r="R256" s="32"/>
      <c r="S256" s="32"/>
    </row>
    <row r="257" spans="1:19" ht="15.75" customHeight="1" x14ac:dyDescent="0.25">
      <c r="A257" s="33"/>
      <c r="B257" s="33"/>
      <c r="C257" s="34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2"/>
      <c r="Q257" s="32"/>
      <c r="R257" s="32"/>
      <c r="S257" s="32"/>
    </row>
    <row r="258" spans="1:19" ht="15.75" customHeight="1" x14ac:dyDescent="0.25">
      <c r="A258" s="33"/>
      <c r="B258" s="33"/>
      <c r="C258" s="34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2"/>
      <c r="Q258" s="32"/>
      <c r="R258" s="32"/>
      <c r="S258" s="32"/>
    </row>
    <row r="259" spans="1:19" ht="15.75" customHeight="1" x14ac:dyDescent="0.25">
      <c r="A259" s="33"/>
      <c r="B259" s="33"/>
      <c r="C259" s="34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2"/>
      <c r="Q259" s="32"/>
      <c r="R259" s="32"/>
      <c r="S259" s="32"/>
    </row>
    <row r="260" spans="1:19" ht="15.75" customHeight="1" x14ac:dyDescent="0.25">
      <c r="A260" s="33"/>
      <c r="B260" s="33"/>
      <c r="C260" s="34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2"/>
      <c r="Q260" s="32"/>
      <c r="R260" s="32"/>
      <c r="S260" s="32"/>
    </row>
    <row r="261" spans="1:19" ht="15.75" customHeight="1" x14ac:dyDescent="0.25">
      <c r="A261" s="33"/>
      <c r="B261" s="33"/>
      <c r="C261" s="34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2"/>
      <c r="Q261" s="32"/>
      <c r="R261" s="32"/>
      <c r="S261" s="32"/>
    </row>
    <row r="262" spans="1:19" ht="15.75" customHeight="1" x14ac:dyDescent="0.25">
      <c r="A262" s="33"/>
      <c r="B262" s="33"/>
      <c r="C262" s="34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2"/>
      <c r="Q262" s="32"/>
      <c r="R262" s="32"/>
      <c r="S262" s="32"/>
    </row>
    <row r="263" spans="1:19" ht="15.75" customHeight="1" x14ac:dyDescent="0.25">
      <c r="A263" s="33"/>
      <c r="B263" s="33"/>
      <c r="C263" s="34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2"/>
      <c r="Q263" s="32"/>
      <c r="R263" s="32"/>
      <c r="S263" s="32"/>
    </row>
    <row r="264" spans="1:19" ht="15.75" customHeight="1" x14ac:dyDescent="0.25">
      <c r="A264" s="33"/>
      <c r="B264" s="33"/>
      <c r="C264" s="34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2"/>
      <c r="Q264" s="32"/>
      <c r="R264" s="32"/>
      <c r="S264" s="32"/>
    </row>
    <row r="265" spans="1:19" ht="15.75" customHeight="1" x14ac:dyDescent="0.25">
      <c r="A265" s="33"/>
      <c r="B265" s="33"/>
      <c r="C265" s="34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2"/>
      <c r="Q265" s="32"/>
      <c r="R265" s="32"/>
      <c r="S265" s="32"/>
    </row>
    <row r="266" spans="1:19" ht="15.75" customHeight="1" x14ac:dyDescent="0.25">
      <c r="A266" s="33"/>
      <c r="B266" s="33"/>
      <c r="C266" s="34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2"/>
      <c r="Q266" s="32"/>
      <c r="R266" s="32"/>
      <c r="S266" s="32"/>
    </row>
    <row r="267" spans="1:19" ht="15.75" customHeight="1" x14ac:dyDescent="0.25">
      <c r="A267" s="33"/>
      <c r="B267" s="33"/>
      <c r="C267" s="34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2"/>
      <c r="Q267" s="32"/>
      <c r="R267" s="32"/>
      <c r="S267" s="32"/>
    </row>
    <row r="268" spans="1:19" ht="15.75" customHeight="1" x14ac:dyDescent="0.25">
      <c r="A268" s="33"/>
      <c r="B268" s="33"/>
      <c r="C268" s="34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2"/>
      <c r="Q268" s="32"/>
      <c r="R268" s="32"/>
      <c r="S268" s="32"/>
    </row>
    <row r="269" spans="1:19" ht="15.75" customHeight="1" x14ac:dyDescent="0.25">
      <c r="A269" s="33"/>
      <c r="B269" s="33"/>
      <c r="C269" s="34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2"/>
      <c r="Q269" s="32"/>
      <c r="R269" s="32"/>
      <c r="S269" s="32"/>
    </row>
    <row r="270" spans="1:19" ht="15.75" customHeight="1" x14ac:dyDescent="0.25">
      <c r="A270" s="33"/>
      <c r="B270" s="33"/>
      <c r="C270" s="34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2"/>
      <c r="Q270" s="32"/>
      <c r="R270" s="32"/>
      <c r="S270" s="32"/>
    </row>
    <row r="271" spans="1:19" ht="15.75" customHeight="1" x14ac:dyDescent="0.25">
      <c r="A271" s="33"/>
      <c r="B271" s="33"/>
      <c r="C271" s="34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2"/>
      <c r="Q271" s="32"/>
      <c r="R271" s="32"/>
      <c r="S271" s="32"/>
    </row>
    <row r="272" spans="1:19" ht="15.75" customHeight="1" x14ac:dyDescent="0.25">
      <c r="A272" s="33"/>
      <c r="B272" s="33"/>
      <c r="C272" s="34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2"/>
      <c r="Q272" s="32"/>
      <c r="R272" s="32"/>
      <c r="S272" s="32"/>
    </row>
    <row r="273" spans="1:19" ht="15.75" customHeight="1" x14ac:dyDescent="0.25">
      <c r="A273" s="33"/>
      <c r="B273" s="33"/>
      <c r="C273" s="34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2"/>
      <c r="Q273" s="32"/>
      <c r="R273" s="32"/>
      <c r="S273" s="32"/>
    </row>
    <row r="274" spans="1:19" ht="15.75" customHeight="1" x14ac:dyDescent="0.25">
      <c r="A274" s="33"/>
      <c r="B274" s="33"/>
      <c r="C274" s="34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2"/>
      <c r="Q274" s="32"/>
      <c r="R274" s="32"/>
      <c r="S274" s="32"/>
    </row>
    <row r="275" spans="1:19" ht="15.75" customHeight="1" x14ac:dyDescent="0.25">
      <c r="A275" s="33"/>
      <c r="B275" s="33"/>
      <c r="C275" s="34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2"/>
      <c r="Q275" s="32"/>
      <c r="R275" s="32"/>
      <c r="S275" s="32"/>
    </row>
    <row r="276" spans="1:19" ht="15.75" customHeight="1" x14ac:dyDescent="0.25">
      <c r="A276" s="33"/>
      <c r="B276" s="33"/>
      <c r="C276" s="34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2"/>
      <c r="Q276" s="32"/>
      <c r="R276" s="32"/>
      <c r="S276" s="32"/>
    </row>
    <row r="277" spans="1:19" ht="15.75" customHeight="1" x14ac:dyDescent="0.25">
      <c r="A277" s="33"/>
      <c r="B277" s="33"/>
      <c r="C277" s="34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2"/>
      <c r="Q277" s="32"/>
      <c r="R277" s="32"/>
      <c r="S277" s="32"/>
    </row>
    <row r="278" spans="1:19" ht="15.75" customHeight="1" x14ac:dyDescent="0.25">
      <c r="A278" s="33"/>
      <c r="B278" s="33"/>
      <c r="C278" s="34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2"/>
      <c r="Q278" s="32"/>
      <c r="R278" s="32"/>
      <c r="S278" s="32"/>
    </row>
    <row r="279" spans="1:19" ht="15.75" customHeight="1" x14ac:dyDescent="0.25">
      <c r="A279" s="33"/>
      <c r="B279" s="33"/>
      <c r="C279" s="34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2"/>
      <c r="Q279" s="32"/>
      <c r="R279" s="32"/>
      <c r="S279" s="32"/>
    </row>
    <row r="280" spans="1:19" ht="15.75" customHeight="1" x14ac:dyDescent="0.25">
      <c r="A280" s="33"/>
      <c r="B280" s="33"/>
      <c r="C280" s="34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2"/>
      <c r="Q280" s="32"/>
      <c r="R280" s="32"/>
      <c r="S280" s="32"/>
    </row>
    <row r="281" spans="1:19" ht="15.75" customHeight="1" x14ac:dyDescent="0.25">
      <c r="A281" s="33"/>
      <c r="B281" s="33"/>
      <c r="C281" s="34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2"/>
      <c r="Q281" s="32"/>
      <c r="R281" s="32"/>
      <c r="S281" s="32"/>
    </row>
    <row r="282" spans="1:19" ht="15.75" customHeight="1" x14ac:dyDescent="0.25">
      <c r="A282" s="33"/>
      <c r="B282" s="33"/>
      <c r="C282" s="34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2"/>
      <c r="Q282" s="32"/>
      <c r="R282" s="32"/>
      <c r="S282" s="32"/>
    </row>
    <row r="283" spans="1:19" ht="15.75" customHeight="1" x14ac:dyDescent="0.25">
      <c r="A283" s="33"/>
      <c r="B283" s="33"/>
      <c r="C283" s="34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2"/>
      <c r="Q283" s="32"/>
      <c r="R283" s="32"/>
      <c r="S283" s="32"/>
    </row>
    <row r="284" spans="1:19" ht="15.75" customHeight="1" x14ac:dyDescent="0.25">
      <c r="A284" s="33"/>
      <c r="B284" s="33"/>
      <c r="C284" s="34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2"/>
      <c r="Q284" s="32"/>
      <c r="R284" s="32"/>
      <c r="S284" s="32"/>
    </row>
    <row r="285" spans="1:19" ht="15.75" customHeight="1" x14ac:dyDescent="0.25">
      <c r="A285" s="33"/>
      <c r="B285" s="33"/>
      <c r="C285" s="34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2"/>
      <c r="Q285" s="32"/>
      <c r="R285" s="32"/>
      <c r="S285" s="32"/>
    </row>
    <row r="286" spans="1:19" ht="15.75" customHeight="1" x14ac:dyDescent="0.25">
      <c r="A286" s="33"/>
      <c r="B286" s="33"/>
      <c r="C286" s="34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2"/>
      <c r="Q286" s="32"/>
      <c r="R286" s="32"/>
      <c r="S286" s="32"/>
    </row>
    <row r="287" spans="1:19" ht="15.75" customHeight="1" x14ac:dyDescent="0.25">
      <c r="A287" s="33"/>
      <c r="B287" s="33"/>
      <c r="C287" s="34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2"/>
      <c r="Q287" s="32"/>
      <c r="R287" s="32"/>
      <c r="S287" s="32"/>
    </row>
    <row r="288" spans="1:19" ht="15.75" customHeight="1" x14ac:dyDescent="0.25">
      <c r="A288" s="33"/>
      <c r="B288" s="33"/>
      <c r="C288" s="34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2"/>
      <c r="Q288" s="32"/>
      <c r="R288" s="32"/>
      <c r="S288" s="32"/>
    </row>
    <row r="289" spans="1:19" ht="15.75" customHeight="1" x14ac:dyDescent="0.25">
      <c r="A289" s="33"/>
      <c r="B289" s="33"/>
      <c r="C289" s="34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2"/>
      <c r="Q289" s="32"/>
      <c r="R289" s="32"/>
      <c r="S289" s="32"/>
    </row>
    <row r="290" spans="1:19" ht="15.75" customHeight="1" x14ac:dyDescent="0.25">
      <c r="A290" s="33"/>
      <c r="B290" s="33"/>
      <c r="C290" s="34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2"/>
      <c r="Q290" s="32"/>
      <c r="R290" s="32"/>
      <c r="S290" s="32"/>
    </row>
    <row r="291" spans="1:19" ht="15.75" customHeight="1" x14ac:dyDescent="0.25">
      <c r="A291" s="33"/>
      <c r="B291" s="33"/>
      <c r="C291" s="34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2"/>
      <c r="Q291" s="32"/>
      <c r="R291" s="32"/>
      <c r="S291" s="32"/>
    </row>
    <row r="292" spans="1:19" ht="15.75" customHeight="1" x14ac:dyDescent="0.25">
      <c r="A292" s="33"/>
      <c r="B292" s="33"/>
      <c r="C292" s="34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2"/>
      <c r="Q292" s="32"/>
      <c r="R292" s="32"/>
      <c r="S292" s="32"/>
    </row>
    <row r="293" spans="1:19" ht="15.75" customHeight="1" x14ac:dyDescent="0.25">
      <c r="A293" s="33"/>
      <c r="B293" s="33"/>
      <c r="C293" s="34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2"/>
      <c r="Q293" s="32"/>
      <c r="R293" s="32"/>
      <c r="S293" s="32"/>
    </row>
    <row r="294" spans="1:19" ht="15.75" customHeight="1" x14ac:dyDescent="0.25">
      <c r="A294" s="33"/>
      <c r="B294" s="33"/>
      <c r="C294" s="34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2"/>
      <c r="Q294" s="32"/>
      <c r="R294" s="32"/>
      <c r="S294" s="32"/>
    </row>
    <row r="295" spans="1:19" ht="15.75" customHeight="1" x14ac:dyDescent="0.25">
      <c r="A295" s="33"/>
      <c r="B295" s="33"/>
      <c r="C295" s="34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2"/>
      <c r="Q295" s="32"/>
      <c r="R295" s="32"/>
      <c r="S295" s="32"/>
    </row>
    <row r="296" spans="1:19" ht="15.75" customHeight="1" x14ac:dyDescent="0.25">
      <c r="A296" s="33"/>
      <c r="B296" s="33"/>
      <c r="C296" s="34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2"/>
      <c r="Q296" s="32"/>
      <c r="R296" s="32"/>
      <c r="S296" s="32"/>
    </row>
    <row r="297" spans="1:19" ht="15.75" customHeight="1" x14ac:dyDescent="0.25">
      <c r="A297" s="33"/>
      <c r="B297" s="33"/>
      <c r="C297" s="34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2"/>
      <c r="Q297" s="32"/>
      <c r="R297" s="32"/>
      <c r="S297" s="32"/>
    </row>
    <row r="298" spans="1:19" ht="15.75" customHeight="1" x14ac:dyDescent="0.25">
      <c r="A298" s="33"/>
      <c r="B298" s="33"/>
      <c r="C298" s="34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2"/>
      <c r="Q298" s="32"/>
      <c r="R298" s="32"/>
      <c r="S298" s="32"/>
    </row>
    <row r="299" spans="1:19" ht="15.75" customHeight="1" x14ac:dyDescent="0.25">
      <c r="A299" s="33"/>
      <c r="B299" s="33"/>
      <c r="C299" s="34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2"/>
      <c r="Q299" s="32"/>
      <c r="R299" s="32"/>
      <c r="S299" s="32"/>
    </row>
    <row r="300" spans="1:19" ht="15.75" customHeight="1" x14ac:dyDescent="0.25">
      <c r="A300" s="33"/>
      <c r="B300" s="33"/>
      <c r="C300" s="34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2"/>
      <c r="Q300" s="32"/>
      <c r="R300" s="32"/>
      <c r="S300" s="32"/>
    </row>
    <row r="301" spans="1:19" ht="15.75" customHeight="1" x14ac:dyDescent="0.25">
      <c r="A301" s="33"/>
      <c r="B301" s="33"/>
      <c r="C301" s="34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2"/>
      <c r="Q301" s="32"/>
      <c r="R301" s="32"/>
      <c r="S301" s="32"/>
    </row>
    <row r="302" spans="1:19" ht="15.75" customHeight="1" x14ac:dyDescent="0.25">
      <c r="A302" s="33"/>
      <c r="B302" s="33"/>
      <c r="C302" s="34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2"/>
      <c r="Q302" s="32"/>
      <c r="R302" s="32"/>
      <c r="S302" s="32"/>
    </row>
    <row r="303" spans="1:19" ht="15.75" customHeight="1" x14ac:dyDescent="0.25">
      <c r="A303" s="33"/>
      <c r="B303" s="33"/>
      <c r="C303" s="34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2"/>
      <c r="Q303" s="32"/>
      <c r="R303" s="32"/>
      <c r="S303" s="32"/>
    </row>
    <row r="304" spans="1:19" ht="15.75" customHeight="1" x14ac:dyDescent="0.25">
      <c r="A304" s="33"/>
      <c r="B304" s="33"/>
      <c r="C304" s="34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2"/>
      <c r="Q304" s="32"/>
      <c r="R304" s="32"/>
      <c r="S304" s="32"/>
    </row>
    <row r="305" spans="1:19" ht="15.75" customHeight="1" x14ac:dyDescent="0.25">
      <c r="A305" s="33"/>
      <c r="B305" s="33"/>
      <c r="C305" s="34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2"/>
      <c r="Q305" s="32"/>
      <c r="R305" s="32"/>
      <c r="S305" s="32"/>
    </row>
    <row r="306" spans="1:19" ht="15.75" customHeight="1" x14ac:dyDescent="0.25">
      <c r="A306" s="33"/>
      <c r="B306" s="33"/>
      <c r="C306" s="34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2"/>
      <c r="Q306" s="32"/>
      <c r="R306" s="32"/>
      <c r="S306" s="32"/>
    </row>
    <row r="307" spans="1:19" ht="15.75" customHeight="1" x14ac:dyDescent="0.25">
      <c r="A307" s="33"/>
      <c r="B307" s="33"/>
      <c r="C307" s="34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2"/>
      <c r="Q307" s="32"/>
      <c r="R307" s="32"/>
      <c r="S307" s="32"/>
    </row>
    <row r="308" spans="1:19" ht="15.75" customHeight="1" x14ac:dyDescent="0.25">
      <c r="A308" s="33"/>
      <c r="B308" s="33"/>
      <c r="C308" s="34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2"/>
      <c r="Q308" s="32"/>
      <c r="R308" s="32"/>
      <c r="S308" s="32"/>
    </row>
    <row r="309" spans="1:19" ht="15.75" customHeight="1" x14ac:dyDescent="0.25">
      <c r="A309" s="33"/>
      <c r="B309" s="33"/>
      <c r="C309" s="34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2"/>
      <c r="Q309" s="32"/>
      <c r="R309" s="32"/>
      <c r="S309" s="32"/>
    </row>
    <row r="310" spans="1:19" ht="15.75" customHeight="1" x14ac:dyDescent="0.25">
      <c r="A310" s="33"/>
      <c r="B310" s="33"/>
      <c r="C310" s="34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2"/>
      <c r="Q310" s="32"/>
      <c r="R310" s="32"/>
      <c r="S310" s="32"/>
    </row>
    <row r="311" spans="1:19" ht="15.75" customHeight="1" x14ac:dyDescent="0.25">
      <c r="A311" s="33"/>
      <c r="B311" s="33"/>
      <c r="C311" s="34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2"/>
      <c r="Q311" s="32"/>
      <c r="R311" s="32"/>
      <c r="S311" s="32"/>
    </row>
    <row r="312" spans="1:19" ht="15.75" customHeight="1" x14ac:dyDescent="0.25">
      <c r="A312" s="33"/>
      <c r="B312" s="33"/>
      <c r="C312" s="34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2"/>
      <c r="Q312" s="32"/>
      <c r="R312" s="32"/>
      <c r="S312" s="32"/>
    </row>
    <row r="313" spans="1:19" ht="15.75" customHeight="1" x14ac:dyDescent="0.25">
      <c r="A313" s="33"/>
      <c r="B313" s="33"/>
      <c r="C313" s="34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2"/>
      <c r="Q313" s="32"/>
      <c r="R313" s="32"/>
      <c r="S313" s="32"/>
    </row>
    <row r="314" spans="1:19" ht="15.75" customHeight="1" x14ac:dyDescent="0.25">
      <c r="A314" s="33"/>
      <c r="B314" s="33"/>
      <c r="C314" s="34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2"/>
      <c r="Q314" s="32"/>
      <c r="R314" s="32"/>
      <c r="S314" s="32"/>
    </row>
    <row r="315" spans="1:19" ht="15.75" customHeight="1" x14ac:dyDescent="0.25">
      <c r="A315" s="33"/>
      <c r="B315" s="33"/>
      <c r="C315" s="34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2"/>
      <c r="Q315" s="32"/>
      <c r="R315" s="32"/>
      <c r="S315" s="32"/>
    </row>
    <row r="316" spans="1:19" ht="15.75" customHeight="1" x14ac:dyDescent="0.25">
      <c r="A316" s="33"/>
      <c r="B316" s="33"/>
      <c r="C316" s="34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2"/>
      <c r="Q316" s="32"/>
      <c r="R316" s="32"/>
      <c r="S316" s="32"/>
    </row>
    <row r="317" spans="1:19" ht="15.75" customHeight="1" x14ac:dyDescent="0.25">
      <c r="A317" s="33"/>
      <c r="B317" s="33"/>
      <c r="C317" s="34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2"/>
      <c r="Q317" s="32"/>
      <c r="R317" s="32"/>
      <c r="S317" s="32"/>
    </row>
    <row r="318" spans="1:19" ht="15.75" customHeight="1" x14ac:dyDescent="0.25">
      <c r="A318" s="33"/>
      <c r="B318" s="33"/>
      <c r="C318" s="34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2"/>
      <c r="Q318" s="32"/>
      <c r="R318" s="32"/>
      <c r="S318" s="32"/>
    </row>
    <row r="319" spans="1:19" ht="15.75" customHeight="1" x14ac:dyDescent="0.25">
      <c r="A319" s="33"/>
      <c r="B319" s="33"/>
      <c r="C319" s="34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2"/>
      <c r="Q319" s="32"/>
      <c r="R319" s="32"/>
      <c r="S319" s="32"/>
    </row>
    <row r="320" spans="1:19" ht="15.75" customHeight="1" x14ac:dyDescent="0.25">
      <c r="A320" s="33"/>
      <c r="B320" s="33"/>
      <c r="C320" s="34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2"/>
      <c r="Q320" s="32"/>
      <c r="R320" s="32"/>
      <c r="S320" s="32"/>
    </row>
    <row r="321" spans="1:19" ht="15.75" customHeight="1" x14ac:dyDescent="0.25">
      <c r="A321" s="33"/>
      <c r="B321" s="33"/>
      <c r="C321" s="34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2"/>
      <c r="Q321" s="32"/>
      <c r="R321" s="32"/>
      <c r="S321" s="32"/>
    </row>
    <row r="322" spans="1:19" ht="15.75" customHeight="1" x14ac:dyDescent="0.25">
      <c r="A322" s="33"/>
      <c r="B322" s="33"/>
      <c r="C322" s="34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2"/>
      <c r="Q322" s="32"/>
      <c r="R322" s="32"/>
      <c r="S322" s="32"/>
    </row>
    <row r="323" spans="1:19" ht="15.75" customHeight="1" x14ac:dyDescent="0.25">
      <c r="A323" s="33"/>
      <c r="B323" s="33"/>
      <c r="C323" s="34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2"/>
      <c r="Q323" s="32"/>
      <c r="R323" s="32"/>
      <c r="S323" s="32"/>
    </row>
    <row r="324" spans="1:19" ht="15.75" customHeight="1" x14ac:dyDescent="0.25">
      <c r="A324" s="33"/>
      <c r="B324" s="33"/>
      <c r="C324" s="34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2"/>
      <c r="Q324" s="32"/>
      <c r="R324" s="32"/>
      <c r="S324" s="32"/>
    </row>
    <row r="325" spans="1:19" ht="15.75" customHeight="1" x14ac:dyDescent="0.25">
      <c r="A325" s="33"/>
      <c r="B325" s="33"/>
      <c r="C325" s="34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2"/>
      <c r="Q325" s="32"/>
      <c r="R325" s="32"/>
      <c r="S325" s="32"/>
    </row>
    <row r="326" spans="1:19" ht="15.75" customHeight="1" x14ac:dyDescent="0.25">
      <c r="A326" s="33"/>
      <c r="B326" s="33"/>
      <c r="C326" s="34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2"/>
      <c r="Q326" s="32"/>
      <c r="R326" s="32"/>
      <c r="S326" s="32"/>
    </row>
    <row r="327" spans="1:19" ht="15.75" customHeight="1" x14ac:dyDescent="0.25">
      <c r="A327" s="33"/>
      <c r="B327" s="33"/>
      <c r="C327" s="34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2"/>
      <c r="Q327" s="32"/>
      <c r="R327" s="32"/>
      <c r="S327" s="32"/>
    </row>
    <row r="328" spans="1:19" ht="15.75" customHeight="1" x14ac:dyDescent="0.25">
      <c r="A328" s="33"/>
      <c r="B328" s="33"/>
      <c r="C328" s="34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2"/>
      <c r="Q328" s="32"/>
      <c r="R328" s="32"/>
      <c r="S328" s="32"/>
    </row>
    <row r="329" spans="1:19" ht="15.75" customHeight="1" x14ac:dyDescent="0.25">
      <c r="A329" s="33"/>
      <c r="B329" s="33"/>
      <c r="C329" s="34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2"/>
      <c r="Q329" s="32"/>
      <c r="R329" s="32"/>
      <c r="S329" s="32"/>
    </row>
    <row r="330" spans="1:19" ht="15.75" customHeight="1" x14ac:dyDescent="0.25">
      <c r="A330" s="33"/>
      <c r="B330" s="33"/>
      <c r="C330" s="34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2"/>
      <c r="Q330" s="32"/>
      <c r="R330" s="32"/>
      <c r="S330" s="32"/>
    </row>
    <row r="331" spans="1:19" ht="15.75" customHeight="1" x14ac:dyDescent="0.25">
      <c r="A331" s="33"/>
      <c r="B331" s="33"/>
      <c r="C331" s="34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2"/>
      <c r="Q331" s="32"/>
      <c r="R331" s="32"/>
      <c r="S331" s="32"/>
    </row>
    <row r="332" spans="1:19" ht="15.75" customHeight="1" x14ac:dyDescent="0.25">
      <c r="A332" s="33"/>
      <c r="B332" s="33"/>
      <c r="C332" s="34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2"/>
      <c r="Q332" s="32"/>
      <c r="R332" s="32"/>
      <c r="S332" s="32"/>
    </row>
    <row r="333" spans="1:19" ht="15.75" customHeight="1" x14ac:dyDescent="0.25">
      <c r="A333" s="33"/>
      <c r="B333" s="33"/>
      <c r="C333" s="34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2"/>
      <c r="Q333" s="32"/>
      <c r="R333" s="32"/>
      <c r="S333" s="32"/>
    </row>
    <row r="334" spans="1:19" ht="15.75" customHeight="1" x14ac:dyDescent="0.25">
      <c r="A334" s="33"/>
      <c r="B334" s="33"/>
      <c r="C334" s="34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2"/>
      <c r="Q334" s="32"/>
      <c r="R334" s="32"/>
      <c r="S334" s="32"/>
    </row>
    <row r="335" spans="1:19" ht="15.75" customHeight="1" x14ac:dyDescent="0.25">
      <c r="A335" s="33"/>
      <c r="B335" s="33"/>
      <c r="C335" s="34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2"/>
      <c r="Q335" s="32"/>
      <c r="R335" s="32"/>
      <c r="S335" s="32"/>
    </row>
    <row r="336" spans="1:19" ht="15.75" customHeight="1" x14ac:dyDescent="0.25">
      <c r="A336" s="33"/>
      <c r="B336" s="33"/>
      <c r="C336" s="34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2"/>
      <c r="Q336" s="32"/>
      <c r="R336" s="32"/>
      <c r="S336" s="32"/>
    </row>
    <row r="337" spans="1:19" ht="15.75" customHeight="1" x14ac:dyDescent="0.25">
      <c r="A337" s="33"/>
      <c r="B337" s="33"/>
      <c r="C337" s="34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2"/>
      <c r="Q337" s="32"/>
      <c r="R337" s="32"/>
      <c r="S337" s="32"/>
    </row>
    <row r="338" spans="1:19" ht="15.75" customHeight="1" x14ac:dyDescent="0.25">
      <c r="A338" s="33"/>
      <c r="B338" s="33"/>
      <c r="C338" s="34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2"/>
      <c r="Q338" s="32"/>
      <c r="R338" s="32"/>
      <c r="S338" s="32"/>
    </row>
    <row r="339" spans="1:19" ht="15.75" customHeight="1" x14ac:dyDescent="0.25">
      <c r="A339" s="33"/>
      <c r="B339" s="33"/>
      <c r="C339" s="34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2"/>
      <c r="Q339" s="32"/>
      <c r="R339" s="32"/>
      <c r="S339" s="32"/>
    </row>
    <row r="340" spans="1:19" ht="15.75" customHeight="1" x14ac:dyDescent="0.25">
      <c r="A340" s="33"/>
      <c r="B340" s="33"/>
      <c r="C340" s="34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2"/>
      <c r="Q340" s="32"/>
      <c r="R340" s="32"/>
      <c r="S340" s="32"/>
    </row>
    <row r="341" spans="1:19" ht="15.75" customHeight="1" x14ac:dyDescent="0.25">
      <c r="A341" s="33"/>
      <c r="B341" s="33"/>
      <c r="C341" s="34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2"/>
      <c r="Q341" s="32"/>
      <c r="R341" s="32"/>
      <c r="S341" s="32"/>
    </row>
    <row r="342" spans="1:19" ht="15.75" customHeight="1" x14ac:dyDescent="0.25">
      <c r="A342" s="33"/>
      <c r="B342" s="33"/>
      <c r="C342" s="34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2"/>
      <c r="Q342" s="32"/>
      <c r="R342" s="32"/>
      <c r="S342" s="32"/>
    </row>
    <row r="343" spans="1:19" ht="15.75" customHeight="1" x14ac:dyDescent="0.25">
      <c r="A343" s="33"/>
      <c r="B343" s="33"/>
      <c r="C343" s="34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2"/>
      <c r="Q343" s="32"/>
      <c r="R343" s="32"/>
      <c r="S343" s="32"/>
    </row>
    <row r="344" spans="1:19" ht="15.75" customHeight="1" x14ac:dyDescent="0.25">
      <c r="A344" s="33"/>
      <c r="B344" s="33"/>
      <c r="C344" s="34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2"/>
      <c r="Q344" s="32"/>
      <c r="R344" s="32"/>
      <c r="S344" s="32"/>
    </row>
    <row r="345" spans="1:19" ht="15.75" customHeight="1" x14ac:dyDescent="0.25">
      <c r="A345" s="33"/>
      <c r="B345" s="33"/>
      <c r="C345" s="34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2"/>
      <c r="Q345" s="32"/>
      <c r="R345" s="32"/>
      <c r="S345" s="32"/>
    </row>
    <row r="346" spans="1:19" ht="15.75" customHeight="1" x14ac:dyDescent="0.25">
      <c r="A346" s="33"/>
      <c r="B346" s="33"/>
      <c r="C346" s="34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2"/>
      <c r="Q346" s="32"/>
      <c r="R346" s="32"/>
      <c r="S346" s="32"/>
    </row>
    <row r="347" spans="1:19" ht="15.75" customHeight="1" x14ac:dyDescent="0.25">
      <c r="A347" s="33"/>
      <c r="B347" s="33"/>
      <c r="C347" s="34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2"/>
      <c r="Q347" s="32"/>
      <c r="R347" s="32"/>
      <c r="S347" s="32"/>
    </row>
    <row r="348" spans="1:19" ht="15.75" customHeight="1" x14ac:dyDescent="0.25">
      <c r="A348" s="33"/>
      <c r="B348" s="33"/>
      <c r="C348" s="34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2"/>
      <c r="Q348" s="32"/>
      <c r="R348" s="32"/>
      <c r="S348" s="32"/>
    </row>
    <row r="349" spans="1:19" ht="15.75" customHeight="1" x14ac:dyDescent="0.25">
      <c r="A349" s="33"/>
      <c r="B349" s="33"/>
      <c r="C349" s="34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2"/>
      <c r="Q349" s="32"/>
      <c r="R349" s="32"/>
      <c r="S349" s="32"/>
    </row>
    <row r="350" spans="1:19" ht="15.75" customHeight="1" x14ac:dyDescent="0.25">
      <c r="A350" s="33"/>
      <c r="B350" s="33"/>
      <c r="C350" s="34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2"/>
      <c r="Q350" s="32"/>
      <c r="R350" s="32"/>
      <c r="S350" s="32"/>
    </row>
    <row r="351" spans="1:19" ht="15.75" customHeight="1" x14ac:dyDescent="0.25">
      <c r="A351" s="33"/>
      <c r="B351" s="33"/>
      <c r="C351" s="34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2"/>
      <c r="Q351" s="32"/>
      <c r="R351" s="32"/>
      <c r="S351" s="32"/>
    </row>
    <row r="352" spans="1:19" ht="15.75" customHeight="1" x14ac:dyDescent="0.25">
      <c r="A352" s="33"/>
      <c r="B352" s="33"/>
      <c r="C352" s="34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2"/>
      <c r="Q352" s="32"/>
      <c r="R352" s="32"/>
      <c r="S352" s="32"/>
    </row>
    <row r="353" spans="1:19" ht="15.75" customHeight="1" x14ac:dyDescent="0.25">
      <c r="A353" s="33"/>
      <c r="B353" s="33"/>
      <c r="C353" s="34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2"/>
      <c r="Q353" s="32"/>
      <c r="R353" s="32"/>
      <c r="S353" s="32"/>
    </row>
    <row r="354" spans="1:19" ht="15.75" customHeight="1" x14ac:dyDescent="0.25">
      <c r="A354" s="33"/>
      <c r="B354" s="33"/>
      <c r="C354" s="34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2"/>
      <c r="Q354" s="32"/>
      <c r="R354" s="32"/>
      <c r="S354" s="32"/>
    </row>
    <row r="355" spans="1:19" ht="15.75" customHeight="1" x14ac:dyDescent="0.25">
      <c r="A355" s="33"/>
      <c r="B355" s="33"/>
      <c r="C355" s="34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2"/>
      <c r="Q355" s="32"/>
      <c r="R355" s="32"/>
      <c r="S355" s="32"/>
    </row>
    <row r="356" spans="1:19" ht="15.75" customHeight="1" x14ac:dyDescent="0.25">
      <c r="A356" s="33"/>
      <c r="B356" s="33"/>
      <c r="C356" s="34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2"/>
      <c r="Q356" s="32"/>
      <c r="R356" s="32"/>
      <c r="S356" s="32"/>
    </row>
    <row r="357" spans="1:19" ht="15.75" customHeight="1" x14ac:dyDescent="0.25">
      <c r="A357" s="33"/>
      <c r="B357" s="33"/>
      <c r="C357" s="34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2"/>
      <c r="Q357" s="32"/>
      <c r="R357" s="32"/>
      <c r="S357" s="32"/>
    </row>
    <row r="358" spans="1:19" ht="15.75" customHeight="1" x14ac:dyDescent="0.25">
      <c r="A358" s="33"/>
      <c r="B358" s="33"/>
      <c r="C358" s="34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2"/>
      <c r="Q358" s="32"/>
      <c r="R358" s="32"/>
      <c r="S358" s="32"/>
    </row>
    <row r="359" spans="1:19" ht="15.75" customHeight="1" x14ac:dyDescent="0.25">
      <c r="A359" s="33"/>
      <c r="B359" s="33"/>
      <c r="C359" s="34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2"/>
      <c r="Q359" s="32"/>
      <c r="R359" s="32"/>
      <c r="S359" s="32"/>
    </row>
    <row r="360" spans="1:19" ht="15.75" customHeight="1" x14ac:dyDescent="0.25">
      <c r="A360" s="33"/>
      <c r="B360" s="33"/>
      <c r="C360" s="34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2"/>
      <c r="Q360" s="32"/>
      <c r="R360" s="32"/>
      <c r="S360" s="32"/>
    </row>
    <row r="361" spans="1:19" ht="15.75" customHeight="1" x14ac:dyDescent="0.25">
      <c r="A361" s="33"/>
      <c r="B361" s="33"/>
      <c r="C361" s="34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2"/>
      <c r="Q361" s="32"/>
      <c r="R361" s="32"/>
      <c r="S361" s="32"/>
    </row>
    <row r="362" spans="1:19" ht="15.75" customHeight="1" x14ac:dyDescent="0.25">
      <c r="A362" s="33"/>
      <c r="B362" s="33"/>
      <c r="C362" s="34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2"/>
      <c r="Q362" s="32"/>
      <c r="R362" s="32"/>
      <c r="S362" s="32"/>
    </row>
    <row r="363" spans="1:19" ht="15.75" customHeight="1" x14ac:dyDescent="0.25">
      <c r="A363" s="33"/>
      <c r="B363" s="33"/>
      <c r="C363" s="34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2"/>
      <c r="Q363" s="32"/>
      <c r="R363" s="32"/>
      <c r="S363" s="32"/>
    </row>
    <row r="364" spans="1:19" ht="15.75" customHeight="1" x14ac:dyDescent="0.25">
      <c r="A364" s="33"/>
      <c r="B364" s="33"/>
      <c r="C364" s="34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2"/>
      <c r="Q364" s="32"/>
      <c r="R364" s="32"/>
      <c r="S364" s="32"/>
    </row>
    <row r="365" spans="1:19" ht="15.75" customHeight="1" x14ac:dyDescent="0.25">
      <c r="A365" s="33"/>
      <c r="B365" s="33"/>
      <c r="C365" s="34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2"/>
      <c r="Q365" s="32"/>
      <c r="R365" s="32"/>
      <c r="S365" s="32"/>
    </row>
    <row r="366" spans="1:19" ht="15.75" customHeight="1" x14ac:dyDescent="0.25">
      <c r="A366" s="33"/>
      <c r="B366" s="33"/>
      <c r="C366" s="34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2"/>
      <c r="Q366" s="32"/>
      <c r="R366" s="32"/>
      <c r="S366" s="32"/>
    </row>
    <row r="367" spans="1:19" ht="15.75" customHeight="1" x14ac:dyDescent="0.25">
      <c r="A367" s="33"/>
      <c r="B367" s="33"/>
      <c r="C367" s="34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2"/>
      <c r="Q367" s="32"/>
      <c r="R367" s="32"/>
      <c r="S367" s="32"/>
    </row>
    <row r="368" spans="1:19" ht="15.75" customHeight="1" x14ac:dyDescent="0.25">
      <c r="A368" s="33"/>
      <c r="B368" s="33"/>
      <c r="C368" s="34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2"/>
      <c r="Q368" s="32"/>
      <c r="R368" s="32"/>
      <c r="S368" s="32"/>
    </row>
    <row r="369" spans="1:19" ht="15.75" customHeight="1" x14ac:dyDescent="0.25">
      <c r="A369" s="33"/>
      <c r="B369" s="33"/>
      <c r="C369" s="34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2"/>
      <c r="Q369" s="32"/>
      <c r="R369" s="32"/>
      <c r="S369" s="32"/>
    </row>
    <row r="370" spans="1:19" ht="15.75" customHeight="1" x14ac:dyDescent="0.25">
      <c r="A370" s="33"/>
      <c r="B370" s="33"/>
      <c r="C370" s="34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2"/>
      <c r="Q370" s="32"/>
      <c r="R370" s="32"/>
      <c r="S370" s="32"/>
    </row>
    <row r="371" spans="1:19" ht="15.75" customHeight="1" x14ac:dyDescent="0.25">
      <c r="A371" s="33"/>
      <c r="B371" s="33"/>
      <c r="C371" s="34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2"/>
      <c r="Q371" s="32"/>
      <c r="R371" s="32"/>
      <c r="S371" s="32"/>
    </row>
    <row r="372" spans="1:19" ht="15.75" customHeight="1" x14ac:dyDescent="0.25">
      <c r="A372" s="33"/>
      <c r="B372" s="33"/>
      <c r="C372" s="34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2"/>
      <c r="Q372" s="32"/>
      <c r="R372" s="32"/>
      <c r="S372" s="32"/>
    </row>
    <row r="373" spans="1:19" ht="15.75" customHeight="1" x14ac:dyDescent="0.25">
      <c r="A373" s="33"/>
      <c r="B373" s="33"/>
      <c r="C373" s="34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2"/>
      <c r="Q373" s="32"/>
      <c r="R373" s="32"/>
      <c r="S373" s="32"/>
    </row>
    <row r="374" spans="1:19" ht="15.75" customHeight="1" x14ac:dyDescent="0.25">
      <c r="A374" s="33"/>
      <c r="B374" s="33"/>
      <c r="C374" s="34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2"/>
      <c r="Q374" s="32"/>
      <c r="R374" s="32"/>
      <c r="S374" s="32"/>
    </row>
    <row r="375" spans="1:19" ht="15.75" customHeight="1" x14ac:dyDescent="0.25">
      <c r="A375" s="33"/>
      <c r="B375" s="33"/>
      <c r="C375" s="34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2"/>
      <c r="Q375" s="32"/>
      <c r="R375" s="32"/>
      <c r="S375" s="32"/>
    </row>
    <row r="376" spans="1:19" ht="15.75" customHeight="1" x14ac:dyDescent="0.25">
      <c r="A376" s="33"/>
      <c r="B376" s="33"/>
      <c r="C376" s="34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2"/>
      <c r="Q376" s="32"/>
      <c r="R376" s="32"/>
      <c r="S376" s="32"/>
    </row>
    <row r="377" spans="1:19" ht="15.75" customHeight="1" x14ac:dyDescent="0.25">
      <c r="A377" s="33"/>
      <c r="B377" s="33"/>
      <c r="C377" s="34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2"/>
      <c r="Q377" s="32"/>
      <c r="R377" s="32"/>
      <c r="S377" s="32"/>
    </row>
    <row r="378" spans="1:19" ht="15.75" customHeight="1" x14ac:dyDescent="0.25">
      <c r="A378" s="33"/>
      <c r="B378" s="33"/>
      <c r="C378" s="34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2"/>
      <c r="Q378" s="32"/>
      <c r="R378" s="32"/>
      <c r="S378" s="32"/>
    </row>
    <row r="379" spans="1:19" ht="15.75" customHeight="1" x14ac:dyDescent="0.25">
      <c r="A379" s="33"/>
      <c r="B379" s="33"/>
      <c r="C379" s="34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2"/>
      <c r="Q379" s="32"/>
      <c r="R379" s="32"/>
      <c r="S379" s="32"/>
    </row>
    <row r="380" spans="1:19" ht="15.75" customHeight="1" x14ac:dyDescent="0.25">
      <c r="A380" s="33"/>
      <c r="B380" s="33"/>
      <c r="C380" s="34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2"/>
      <c r="Q380" s="32"/>
      <c r="R380" s="32"/>
      <c r="S380" s="32"/>
    </row>
    <row r="381" spans="1:19" ht="15.75" customHeight="1" x14ac:dyDescent="0.25">
      <c r="A381" s="33"/>
      <c r="B381" s="33"/>
      <c r="C381" s="34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2"/>
      <c r="Q381" s="32"/>
      <c r="R381" s="32"/>
      <c r="S381" s="32"/>
    </row>
    <row r="382" spans="1:19" ht="15.75" customHeight="1" x14ac:dyDescent="0.25">
      <c r="A382" s="33"/>
      <c r="B382" s="33"/>
      <c r="C382" s="34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2"/>
      <c r="Q382" s="32"/>
      <c r="R382" s="32"/>
      <c r="S382" s="32"/>
    </row>
    <row r="383" spans="1:19" ht="15.75" customHeight="1" x14ac:dyDescent="0.25">
      <c r="A383" s="33"/>
      <c r="B383" s="33"/>
      <c r="C383" s="34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2"/>
      <c r="Q383" s="32"/>
      <c r="R383" s="32"/>
      <c r="S383" s="32"/>
    </row>
    <row r="384" spans="1:19" ht="15.75" customHeight="1" x14ac:dyDescent="0.25">
      <c r="A384" s="33"/>
      <c r="B384" s="33"/>
      <c r="C384" s="34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2"/>
      <c r="Q384" s="32"/>
      <c r="R384" s="32"/>
      <c r="S384" s="32"/>
    </row>
    <row r="385" spans="1:19" ht="15.75" customHeight="1" x14ac:dyDescent="0.25">
      <c r="A385" s="33"/>
      <c r="B385" s="33"/>
      <c r="C385" s="34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2"/>
      <c r="Q385" s="32"/>
      <c r="R385" s="32"/>
      <c r="S385" s="32"/>
    </row>
    <row r="386" spans="1:19" ht="15.75" customHeight="1" x14ac:dyDescent="0.25">
      <c r="A386" s="33"/>
      <c r="B386" s="33"/>
      <c r="C386" s="34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2"/>
      <c r="Q386" s="32"/>
      <c r="R386" s="32"/>
      <c r="S386" s="32"/>
    </row>
    <row r="387" spans="1:19" ht="15.75" customHeight="1" x14ac:dyDescent="0.25">
      <c r="A387" s="33"/>
      <c r="B387" s="33"/>
      <c r="C387" s="34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2"/>
      <c r="Q387" s="32"/>
      <c r="R387" s="32"/>
      <c r="S387" s="32"/>
    </row>
    <row r="388" spans="1:19" ht="15.75" customHeight="1" x14ac:dyDescent="0.25">
      <c r="A388" s="33"/>
      <c r="B388" s="33"/>
      <c r="C388" s="34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2"/>
      <c r="Q388" s="32"/>
      <c r="R388" s="32"/>
      <c r="S388" s="32"/>
    </row>
    <row r="389" spans="1:19" ht="15.75" customHeight="1" x14ac:dyDescent="0.25">
      <c r="A389" s="33"/>
      <c r="B389" s="33"/>
      <c r="C389" s="34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2"/>
      <c r="Q389" s="32"/>
      <c r="R389" s="32"/>
      <c r="S389" s="32"/>
    </row>
    <row r="390" spans="1:19" ht="15.75" customHeight="1" x14ac:dyDescent="0.25">
      <c r="A390" s="33"/>
      <c r="B390" s="33"/>
      <c r="C390" s="34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2"/>
      <c r="Q390" s="32"/>
      <c r="R390" s="32"/>
      <c r="S390" s="32"/>
    </row>
    <row r="391" spans="1:19" ht="15.75" customHeight="1" x14ac:dyDescent="0.25">
      <c r="A391" s="33"/>
      <c r="B391" s="33"/>
      <c r="C391" s="34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2"/>
      <c r="Q391" s="32"/>
      <c r="R391" s="32"/>
      <c r="S391" s="32"/>
    </row>
    <row r="392" spans="1:19" ht="15.75" customHeight="1" x14ac:dyDescent="0.25">
      <c r="A392" s="33"/>
      <c r="B392" s="33"/>
      <c r="C392" s="34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2"/>
      <c r="Q392" s="32"/>
      <c r="R392" s="32"/>
      <c r="S392" s="32"/>
    </row>
    <row r="393" spans="1:19" ht="15.75" customHeight="1" x14ac:dyDescent="0.25">
      <c r="A393" s="33"/>
      <c r="B393" s="33"/>
      <c r="C393" s="34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2"/>
      <c r="Q393" s="32"/>
      <c r="R393" s="32"/>
      <c r="S393" s="32"/>
    </row>
    <row r="394" spans="1:19" ht="15.75" customHeight="1" x14ac:dyDescent="0.25">
      <c r="A394" s="33"/>
      <c r="B394" s="33"/>
      <c r="C394" s="34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2"/>
      <c r="Q394" s="32"/>
      <c r="R394" s="32"/>
      <c r="S394" s="32"/>
    </row>
    <row r="395" spans="1:19" ht="15.75" customHeight="1" x14ac:dyDescent="0.25">
      <c r="A395" s="33"/>
      <c r="B395" s="33"/>
      <c r="C395" s="34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2"/>
      <c r="Q395" s="32"/>
      <c r="R395" s="32"/>
      <c r="S395" s="32"/>
    </row>
    <row r="396" spans="1:19" ht="15.75" customHeight="1" x14ac:dyDescent="0.25">
      <c r="A396" s="33"/>
      <c r="B396" s="33"/>
      <c r="C396" s="34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2"/>
      <c r="Q396" s="32"/>
      <c r="R396" s="32"/>
      <c r="S396" s="32"/>
    </row>
    <row r="397" spans="1:19" ht="15.75" customHeight="1" x14ac:dyDescent="0.25">
      <c r="A397" s="33"/>
      <c r="B397" s="33"/>
      <c r="C397" s="34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2"/>
      <c r="Q397" s="32"/>
      <c r="R397" s="32"/>
      <c r="S397" s="32"/>
    </row>
    <row r="398" spans="1:19" ht="15.75" customHeight="1" x14ac:dyDescent="0.25">
      <c r="A398" s="33"/>
      <c r="B398" s="33"/>
      <c r="C398" s="34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2"/>
      <c r="Q398" s="32"/>
      <c r="R398" s="32"/>
      <c r="S398" s="32"/>
    </row>
    <row r="399" spans="1:19" ht="15.75" customHeight="1" x14ac:dyDescent="0.25">
      <c r="A399" s="33"/>
      <c r="B399" s="33"/>
      <c r="C399" s="34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2"/>
      <c r="Q399" s="32"/>
      <c r="R399" s="32"/>
      <c r="S399" s="32"/>
    </row>
    <row r="400" spans="1:19" ht="15.75" customHeight="1" x14ac:dyDescent="0.25">
      <c r="A400" s="33"/>
      <c r="B400" s="33"/>
      <c r="C400" s="34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2"/>
      <c r="Q400" s="32"/>
      <c r="R400" s="32"/>
      <c r="S400" s="32"/>
    </row>
    <row r="401" spans="1:19" ht="15.75" customHeight="1" x14ac:dyDescent="0.25">
      <c r="A401" s="33"/>
      <c r="B401" s="33"/>
      <c r="C401" s="34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2"/>
      <c r="Q401" s="32"/>
      <c r="R401" s="32"/>
      <c r="S401" s="32"/>
    </row>
    <row r="402" spans="1:19" ht="15.75" customHeight="1" x14ac:dyDescent="0.25">
      <c r="A402" s="33"/>
      <c r="B402" s="33"/>
      <c r="C402" s="34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2"/>
      <c r="Q402" s="32"/>
      <c r="R402" s="32"/>
      <c r="S402" s="32"/>
    </row>
    <row r="403" spans="1:19" ht="15.75" customHeight="1" x14ac:dyDescent="0.25">
      <c r="A403" s="33"/>
      <c r="B403" s="33"/>
      <c r="C403" s="34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2"/>
      <c r="Q403" s="32"/>
      <c r="R403" s="32"/>
      <c r="S403" s="32"/>
    </row>
    <row r="404" spans="1:19" ht="15.75" customHeight="1" x14ac:dyDescent="0.25">
      <c r="A404" s="33"/>
      <c r="B404" s="33"/>
      <c r="C404" s="34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2"/>
      <c r="Q404" s="32"/>
      <c r="R404" s="32"/>
      <c r="S404" s="32"/>
    </row>
    <row r="405" spans="1:19" ht="15.75" customHeight="1" x14ac:dyDescent="0.25">
      <c r="A405" s="33"/>
      <c r="B405" s="33"/>
      <c r="C405" s="34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2"/>
      <c r="Q405" s="32"/>
      <c r="R405" s="32"/>
      <c r="S405" s="32"/>
    </row>
    <row r="406" spans="1:19" ht="15.75" customHeight="1" x14ac:dyDescent="0.25">
      <c r="A406" s="33"/>
      <c r="B406" s="33"/>
      <c r="C406" s="34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2"/>
      <c r="Q406" s="32"/>
      <c r="R406" s="32"/>
      <c r="S406" s="32"/>
    </row>
    <row r="407" spans="1:19" ht="15.75" customHeight="1" x14ac:dyDescent="0.25">
      <c r="A407" s="33"/>
      <c r="B407" s="33"/>
      <c r="C407" s="34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2"/>
      <c r="Q407" s="32"/>
      <c r="R407" s="32"/>
      <c r="S407" s="32"/>
    </row>
    <row r="408" spans="1:19" ht="15.75" customHeight="1" x14ac:dyDescent="0.25">
      <c r="A408" s="33"/>
      <c r="B408" s="33"/>
      <c r="C408" s="34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2"/>
      <c r="Q408" s="32"/>
      <c r="R408" s="32"/>
      <c r="S408" s="32"/>
    </row>
    <row r="409" spans="1:19" ht="15.75" customHeight="1" x14ac:dyDescent="0.25">
      <c r="A409" s="33"/>
      <c r="B409" s="33"/>
      <c r="C409" s="34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2"/>
      <c r="Q409" s="32"/>
      <c r="R409" s="32"/>
      <c r="S409" s="32"/>
    </row>
    <row r="410" spans="1:19" ht="15.75" customHeight="1" x14ac:dyDescent="0.25">
      <c r="A410" s="33"/>
      <c r="B410" s="33"/>
      <c r="C410" s="34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2"/>
      <c r="Q410" s="32"/>
      <c r="R410" s="32"/>
      <c r="S410" s="32"/>
    </row>
    <row r="411" spans="1:19" ht="15.75" customHeight="1" x14ac:dyDescent="0.25">
      <c r="A411" s="33"/>
      <c r="B411" s="33"/>
      <c r="C411" s="34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2"/>
      <c r="Q411" s="32"/>
      <c r="R411" s="32"/>
      <c r="S411" s="32"/>
    </row>
    <row r="412" spans="1:19" ht="15.75" customHeight="1" x14ac:dyDescent="0.25">
      <c r="A412" s="33"/>
      <c r="B412" s="33"/>
      <c r="C412" s="34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2"/>
      <c r="Q412" s="32"/>
      <c r="R412" s="32"/>
      <c r="S412" s="32"/>
    </row>
    <row r="413" spans="1:19" ht="15.75" customHeight="1" x14ac:dyDescent="0.25">
      <c r="A413" s="33"/>
      <c r="B413" s="33"/>
      <c r="C413" s="34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2"/>
      <c r="Q413" s="32"/>
      <c r="R413" s="32"/>
      <c r="S413" s="32"/>
    </row>
    <row r="414" spans="1:19" ht="15.75" customHeight="1" x14ac:dyDescent="0.25">
      <c r="A414" s="33"/>
      <c r="B414" s="33"/>
      <c r="C414" s="34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2"/>
      <c r="Q414" s="32"/>
      <c r="R414" s="32"/>
      <c r="S414" s="32"/>
    </row>
    <row r="415" spans="1:19" ht="15.75" customHeight="1" x14ac:dyDescent="0.25">
      <c r="A415" s="33"/>
      <c r="B415" s="33"/>
      <c r="C415" s="34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2"/>
      <c r="Q415" s="32"/>
      <c r="R415" s="32"/>
      <c r="S415" s="32"/>
    </row>
    <row r="416" spans="1:19" ht="15.75" customHeight="1" x14ac:dyDescent="0.25">
      <c r="A416" s="33"/>
      <c r="B416" s="33"/>
      <c r="C416" s="34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2"/>
      <c r="Q416" s="32"/>
      <c r="R416" s="32"/>
      <c r="S416" s="32"/>
    </row>
    <row r="417" spans="1:19" ht="15.75" customHeight="1" x14ac:dyDescent="0.25">
      <c r="A417" s="33"/>
      <c r="B417" s="33"/>
      <c r="C417" s="34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2"/>
      <c r="Q417" s="32"/>
      <c r="R417" s="32"/>
      <c r="S417" s="32"/>
    </row>
    <row r="418" spans="1:19" ht="15.75" customHeight="1" x14ac:dyDescent="0.25">
      <c r="A418" s="33"/>
      <c r="B418" s="33"/>
      <c r="C418" s="34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2"/>
      <c r="Q418" s="32"/>
      <c r="R418" s="32"/>
      <c r="S418" s="32"/>
    </row>
    <row r="419" spans="1:19" ht="15.75" customHeight="1" x14ac:dyDescent="0.25">
      <c r="A419" s="33"/>
      <c r="B419" s="33"/>
      <c r="C419" s="34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2"/>
      <c r="Q419" s="32"/>
      <c r="R419" s="32"/>
      <c r="S419" s="32"/>
    </row>
    <row r="420" spans="1:19" ht="15.75" customHeight="1" x14ac:dyDescent="0.25">
      <c r="A420" s="33"/>
      <c r="B420" s="33"/>
      <c r="C420" s="34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2"/>
      <c r="Q420" s="32"/>
      <c r="R420" s="32"/>
      <c r="S420" s="32"/>
    </row>
    <row r="421" spans="1:19" ht="15.75" customHeight="1" x14ac:dyDescent="0.25">
      <c r="A421" s="33"/>
      <c r="B421" s="33"/>
      <c r="C421" s="34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2"/>
      <c r="Q421" s="32"/>
      <c r="R421" s="32"/>
      <c r="S421" s="32"/>
    </row>
    <row r="422" spans="1:19" ht="15.75" customHeight="1" x14ac:dyDescent="0.25">
      <c r="A422" s="33"/>
      <c r="B422" s="33"/>
      <c r="C422" s="34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2"/>
      <c r="Q422" s="32"/>
      <c r="R422" s="32"/>
      <c r="S422" s="32"/>
    </row>
    <row r="423" spans="1:19" ht="15.75" customHeight="1" x14ac:dyDescent="0.25">
      <c r="A423" s="33"/>
      <c r="B423" s="33"/>
      <c r="C423" s="34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2"/>
      <c r="Q423" s="32"/>
      <c r="R423" s="32"/>
      <c r="S423" s="32"/>
    </row>
    <row r="424" spans="1:19" ht="15.75" customHeight="1" x14ac:dyDescent="0.25">
      <c r="A424" s="33"/>
      <c r="B424" s="33"/>
      <c r="C424" s="34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2"/>
      <c r="Q424" s="32"/>
      <c r="R424" s="32"/>
      <c r="S424" s="32"/>
    </row>
    <row r="425" spans="1:19" ht="15.75" customHeight="1" x14ac:dyDescent="0.25">
      <c r="A425" s="33"/>
      <c r="B425" s="33"/>
      <c r="C425" s="34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2"/>
      <c r="Q425" s="32"/>
      <c r="R425" s="32"/>
      <c r="S425" s="32"/>
    </row>
    <row r="426" spans="1:19" ht="15.75" customHeight="1" x14ac:dyDescent="0.25">
      <c r="A426" s="33"/>
      <c r="B426" s="33"/>
      <c r="C426" s="34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2"/>
      <c r="Q426" s="32"/>
      <c r="R426" s="32"/>
      <c r="S426" s="32"/>
    </row>
    <row r="427" spans="1:19" ht="15.75" customHeight="1" x14ac:dyDescent="0.25">
      <c r="A427" s="33"/>
      <c r="B427" s="33"/>
      <c r="C427" s="34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2"/>
      <c r="Q427" s="32"/>
      <c r="R427" s="32"/>
      <c r="S427" s="32"/>
    </row>
    <row r="428" spans="1:19" ht="15.75" customHeight="1" x14ac:dyDescent="0.25">
      <c r="A428" s="33"/>
      <c r="B428" s="33"/>
      <c r="C428" s="34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2"/>
      <c r="Q428" s="32"/>
      <c r="R428" s="32"/>
      <c r="S428" s="32"/>
    </row>
    <row r="429" spans="1:19" ht="15.75" customHeight="1" x14ac:dyDescent="0.25">
      <c r="A429" s="33"/>
      <c r="B429" s="33"/>
      <c r="C429" s="34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2"/>
      <c r="Q429" s="32"/>
      <c r="R429" s="32"/>
      <c r="S429" s="32"/>
    </row>
    <row r="430" spans="1:19" ht="15.75" customHeight="1" x14ac:dyDescent="0.25">
      <c r="A430" s="33"/>
      <c r="B430" s="33"/>
      <c r="C430" s="34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2"/>
      <c r="Q430" s="32"/>
      <c r="R430" s="32"/>
      <c r="S430" s="32"/>
    </row>
    <row r="431" spans="1:19" ht="15.75" customHeight="1" x14ac:dyDescent="0.25">
      <c r="A431" s="33"/>
      <c r="B431" s="33"/>
      <c r="C431" s="34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2"/>
      <c r="Q431" s="32"/>
      <c r="R431" s="32"/>
      <c r="S431" s="32"/>
    </row>
    <row r="432" spans="1:19" ht="15.75" customHeight="1" x14ac:dyDescent="0.25">
      <c r="A432" s="33"/>
      <c r="B432" s="33"/>
      <c r="C432" s="34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2"/>
      <c r="Q432" s="32"/>
      <c r="R432" s="32"/>
      <c r="S432" s="32"/>
    </row>
    <row r="433" spans="1:19" ht="15.75" customHeight="1" x14ac:dyDescent="0.25">
      <c r="A433" s="33"/>
      <c r="B433" s="33"/>
      <c r="C433" s="34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2"/>
      <c r="Q433" s="32"/>
      <c r="R433" s="32"/>
      <c r="S433" s="32"/>
    </row>
    <row r="434" spans="1:19" ht="15.75" customHeight="1" x14ac:dyDescent="0.25">
      <c r="A434" s="33"/>
      <c r="B434" s="33"/>
      <c r="C434" s="34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2"/>
      <c r="Q434" s="32"/>
      <c r="R434" s="32"/>
      <c r="S434" s="32"/>
    </row>
    <row r="435" spans="1:19" ht="15.75" customHeight="1" x14ac:dyDescent="0.25">
      <c r="A435" s="33"/>
      <c r="B435" s="33"/>
      <c r="C435" s="34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2"/>
      <c r="Q435" s="32"/>
      <c r="R435" s="32"/>
      <c r="S435" s="32"/>
    </row>
    <row r="436" spans="1:19" ht="15.75" customHeight="1" x14ac:dyDescent="0.25">
      <c r="A436" s="33"/>
      <c r="B436" s="33"/>
      <c r="C436" s="34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2"/>
      <c r="Q436" s="32"/>
      <c r="R436" s="32"/>
      <c r="S436" s="32"/>
    </row>
    <row r="437" spans="1:19" ht="15.75" customHeight="1" x14ac:dyDescent="0.25">
      <c r="A437" s="33"/>
      <c r="B437" s="33"/>
      <c r="C437" s="34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2"/>
      <c r="Q437" s="32"/>
      <c r="R437" s="32"/>
      <c r="S437" s="32"/>
    </row>
    <row r="438" spans="1:19" ht="15.75" customHeight="1" x14ac:dyDescent="0.25">
      <c r="A438" s="33"/>
      <c r="B438" s="33"/>
      <c r="C438" s="34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2"/>
      <c r="Q438" s="32"/>
      <c r="R438" s="32"/>
      <c r="S438" s="32"/>
    </row>
    <row r="439" spans="1:19" ht="15.75" customHeight="1" x14ac:dyDescent="0.25">
      <c r="A439" s="33"/>
      <c r="B439" s="33"/>
      <c r="C439" s="34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2"/>
      <c r="Q439" s="32"/>
      <c r="R439" s="32"/>
      <c r="S439" s="32"/>
    </row>
    <row r="440" spans="1:19" ht="15.75" customHeight="1" x14ac:dyDescent="0.25">
      <c r="A440" s="33"/>
      <c r="B440" s="33"/>
      <c r="C440" s="34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2"/>
      <c r="Q440" s="32"/>
      <c r="R440" s="32"/>
      <c r="S440" s="32"/>
    </row>
    <row r="441" spans="1:19" ht="15.75" customHeight="1" x14ac:dyDescent="0.25">
      <c r="A441" s="33"/>
      <c r="B441" s="33"/>
      <c r="C441" s="34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2"/>
      <c r="Q441" s="32"/>
      <c r="R441" s="32"/>
      <c r="S441" s="32"/>
    </row>
    <row r="442" spans="1:19" ht="15.75" customHeight="1" x14ac:dyDescent="0.25">
      <c r="A442" s="33"/>
      <c r="B442" s="33"/>
      <c r="C442" s="34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2"/>
      <c r="Q442" s="32"/>
      <c r="R442" s="32"/>
      <c r="S442" s="32"/>
    </row>
    <row r="443" spans="1:19" ht="15.75" customHeight="1" x14ac:dyDescent="0.25">
      <c r="A443" s="33"/>
      <c r="B443" s="33"/>
      <c r="C443" s="34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2"/>
      <c r="Q443" s="32"/>
      <c r="R443" s="32"/>
      <c r="S443" s="32"/>
    </row>
    <row r="444" spans="1:19" ht="15.75" customHeight="1" x14ac:dyDescent="0.25">
      <c r="A444" s="33"/>
      <c r="B444" s="33"/>
      <c r="C444" s="34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2"/>
      <c r="Q444" s="32"/>
      <c r="R444" s="32"/>
      <c r="S444" s="32"/>
    </row>
    <row r="445" spans="1:19" ht="15.75" customHeight="1" x14ac:dyDescent="0.25">
      <c r="A445" s="33"/>
      <c r="B445" s="33"/>
      <c r="C445" s="34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2"/>
      <c r="Q445" s="32"/>
      <c r="R445" s="32"/>
      <c r="S445" s="32"/>
    </row>
    <row r="446" spans="1:19" ht="15.75" customHeight="1" x14ac:dyDescent="0.25">
      <c r="A446" s="33"/>
      <c r="B446" s="33"/>
      <c r="C446" s="34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2"/>
      <c r="Q446" s="32"/>
      <c r="R446" s="32"/>
      <c r="S446" s="32"/>
    </row>
    <row r="447" spans="1:19" ht="15.75" customHeight="1" x14ac:dyDescent="0.25">
      <c r="A447" s="33"/>
      <c r="B447" s="33"/>
      <c r="C447" s="34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2"/>
      <c r="Q447" s="32"/>
      <c r="R447" s="32"/>
      <c r="S447" s="32"/>
    </row>
    <row r="448" spans="1:19" ht="15.75" customHeight="1" x14ac:dyDescent="0.25">
      <c r="A448" s="33"/>
      <c r="B448" s="33"/>
      <c r="C448" s="34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2"/>
      <c r="Q448" s="32"/>
      <c r="R448" s="32"/>
      <c r="S448" s="32"/>
    </row>
    <row r="449" spans="1:19" ht="15.75" customHeight="1" x14ac:dyDescent="0.25">
      <c r="A449" s="33"/>
      <c r="B449" s="33"/>
      <c r="C449" s="34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2"/>
      <c r="Q449" s="32"/>
      <c r="R449" s="32"/>
      <c r="S449" s="32"/>
    </row>
    <row r="450" spans="1:19" ht="15.75" customHeight="1" x14ac:dyDescent="0.25">
      <c r="A450" s="33"/>
      <c r="B450" s="33"/>
      <c r="C450" s="34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2"/>
      <c r="Q450" s="32"/>
      <c r="R450" s="32"/>
      <c r="S450" s="32"/>
    </row>
    <row r="451" spans="1:19" ht="15.75" customHeight="1" x14ac:dyDescent="0.25">
      <c r="A451" s="33"/>
      <c r="B451" s="33"/>
      <c r="C451" s="34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2"/>
      <c r="Q451" s="32"/>
      <c r="R451" s="32"/>
      <c r="S451" s="32"/>
    </row>
    <row r="452" spans="1:19" ht="15.75" customHeight="1" x14ac:dyDescent="0.25">
      <c r="A452" s="33"/>
      <c r="B452" s="33"/>
      <c r="C452" s="34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2"/>
      <c r="Q452" s="32"/>
      <c r="R452" s="32"/>
      <c r="S452" s="32"/>
    </row>
    <row r="453" spans="1:19" ht="15.75" customHeight="1" x14ac:dyDescent="0.25">
      <c r="A453" s="33"/>
      <c r="B453" s="33"/>
      <c r="C453" s="34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2"/>
      <c r="Q453" s="32"/>
      <c r="R453" s="32"/>
      <c r="S453" s="32"/>
    </row>
    <row r="454" spans="1:19" ht="15.75" customHeight="1" x14ac:dyDescent="0.25">
      <c r="A454" s="33"/>
      <c r="B454" s="33"/>
      <c r="C454" s="34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2"/>
      <c r="Q454" s="32"/>
      <c r="R454" s="32"/>
      <c r="S454" s="32"/>
    </row>
    <row r="455" spans="1:19" ht="15.75" customHeight="1" x14ac:dyDescent="0.25">
      <c r="A455" s="33"/>
      <c r="B455" s="33"/>
      <c r="C455" s="34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2"/>
      <c r="Q455" s="32"/>
      <c r="R455" s="32"/>
      <c r="S455" s="32"/>
    </row>
    <row r="456" spans="1:19" ht="15.75" customHeight="1" x14ac:dyDescent="0.25">
      <c r="A456" s="33"/>
      <c r="B456" s="33"/>
      <c r="C456" s="34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2"/>
      <c r="Q456" s="32"/>
      <c r="R456" s="32"/>
      <c r="S456" s="32"/>
    </row>
    <row r="457" spans="1:19" ht="15.75" customHeight="1" x14ac:dyDescent="0.25">
      <c r="A457" s="33"/>
      <c r="B457" s="33"/>
      <c r="C457" s="34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2"/>
      <c r="Q457" s="32"/>
      <c r="R457" s="32"/>
      <c r="S457" s="32"/>
    </row>
    <row r="458" spans="1:19" ht="15.75" customHeight="1" x14ac:dyDescent="0.25">
      <c r="A458" s="33"/>
      <c r="B458" s="33"/>
      <c r="C458" s="34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2"/>
      <c r="Q458" s="32"/>
      <c r="R458" s="32"/>
      <c r="S458" s="32"/>
    </row>
    <row r="459" spans="1:19" ht="15.75" customHeight="1" x14ac:dyDescent="0.25">
      <c r="A459" s="33"/>
      <c r="B459" s="33"/>
      <c r="C459" s="34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2"/>
      <c r="Q459" s="32"/>
      <c r="R459" s="32"/>
      <c r="S459" s="32"/>
    </row>
    <row r="460" spans="1:19" ht="15.75" customHeight="1" x14ac:dyDescent="0.25">
      <c r="A460" s="33"/>
      <c r="B460" s="33"/>
      <c r="C460" s="34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2"/>
      <c r="Q460" s="32"/>
      <c r="R460" s="32"/>
      <c r="S460" s="32"/>
    </row>
    <row r="461" spans="1:19" ht="15.75" customHeight="1" x14ac:dyDescent="0.25">
      <c r="A461" s="33"/>
      <c r="B461" s="33"/>
      <c r="C461" s="34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2"/>
      <c r="Q461" s="32"/>
      <c r="R461" s="32"/>
      <c r="S461" s="32"/>
    </row>
    <row r="462" spans="1:19" ht="15.75" customHeight="1" x14ac:dyDescent="0.25">
      <c r="A462" s="33"/>
      <c r="B462" s="33"/>
      <c r="C462" s="34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2"/>
      <c r="Q462" s="32"/>
      <c r="R462" s="32"/>
      <c r="S462" s="32"/>
    </row>
    <row r="463" spans="1:19" ht="15.75" customHeight="1" x14ac:dyDescent="0.25">
      <c r="A463" s="33"/>
      <c r="B463" s="33"/>
      <c r="C463" s="34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2"/>
      <c r="Q463" s="32"/>
      <c r="R463" s="32"/>
      <c r="S463" s="32"/>
    </row>
    <row r="464" spans="1:19" ht="15.75" customHeight="1" x14ac:dyDescent="0.25">
      <c r="A464" s="33"/>
      <c r="B464" s="33"/>
      <c r="C464" s="34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2"/>
      <c r="Q464" s="32"/>
      <c r="R464" s="32"/>
      <c r="S464" s="32"/>
    </row>
    <row r="465" spans="1:19" ht="15.75" customHeight="1" x14ac:dyDescent="0.25">
      <c r="A465" s="33"/>
      <c r="B465" s="33"/>
      <c r="C465" s="34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2"/>
      <c r="Q465" s="32"/>
      <c r="R465" s="32"/>
      <c r="S465" s="32"/>
    </row>
    <row r="466" spans="1:19" ht="15.75" customHeight="1" x14ac:dyDescent="0.25">
      <c r="A466" s="33"/>
      <c r="B466" s="33"/>
      <c r="C466" s="34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2"/>
      <c r="Q466" s="32"/>
      <c r="R466" s="32"/>
      <c r="S466" s="32"/>
    </row>
    <row r="467" spans="1:19" ht="15.75" customHeight="1" x14ac:dyDescent="0.25">
      <c r="A467" s="33"/>
      <c r="B467" s="33"/>
      <c r="C467" s="34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2"/>
      <c r="Q467" s="32"/>
      <c r="R467" s="32"/>
      <c r="S467" s="32"/>
    </row>
    <row r="468" spans="1:19" ht="15.75" customHeight="1" x14ac:dyDescent="0.25">
      <c r="A468" s="33"/>
      <c r="B468" s="33"/>
      <c r="C468" s="34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2"/>
      <c r="Q468" s="32"/>
      <c r="R468" s="32"/>
      <c r="S468" s="32"/>
    </row>
    <row r="469" spans="1:19" ht="15.75" customHeight="1" x14ac:dyDescent="0.25">
      <c r="A469" s="33"/>
      <c r="B469" s="33"/>
      <c r="C469" s="34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2"/>
      <c r="Q469" s="32"/>
      <c r="R469" s="32"/>
      <c r="S469" s="32"/>
    </row>
    <row r="470" spans="1:19" ht="15.75" customHeight="1" x14ac:dyDescent="0.25">
      <c r="A470" s="33"/>
      <c r="B470" s="33"/>
      <c r="C470" s="34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2"/>
      <c r="Q470" s="32"/>
      <c r="R470" s="32"/>
      <c r="S470" s="32"/>
    </row>
    <row r="471" spans="1:19" ht="15.75" customHeight="1" x14ac:dyDescent="0.25">
      <c r="A471" s="33"/>
      <c r="B471" s="33"/>
      <c r="C471" s="34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2"/>
      <c r="Q471" s="32"/>
      <c r="R471" s="32"/>
      <c r="S471" s="32"/>
    </row>
    <row r="472" spans="1:19" ht="15.75" customHeight="1" x14ac:dyDescent="0.25">
      <c r="A472" s="33"/>
      <c r="B472" s="33"/>
      <c r="C472" s="34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2"/>
      <c r="Q472" s="32"/>
      <c r="R472" s="32"/>
      <c r="S472" s="32"/>
    </row>
    <row r="473" spans="1:19" ht="15.75" customHeight="1" x14ac:dyDescent="0.25">
      <c r="A473" s="33"/>
      <c r="B473" s="33"/>
      <c r="C473" s="34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2"/>
      <c r="Q473" s="32"/>
      <c r="R473" s="32"/>
      <c r="S473" s="32"/>
    </row>
    <row r="474" spans="1:19" ht="15.75" customHeight="1" x14ac:dyDescent="0.25">
      <c r="A474" s="33"/>
      <c r="B474" s="33"/>
      <c r="C474" s="34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2"/>
      <c r="Q474" s="32"/>
      <c r="R474" s="32"/>
      <c r="S474" s="32"/>
    </row>
    <row r="475" spans="1:19" ht="15.75" customHeight="1" x14ac:dyDescent="0.25">
      <c r="A475" s="33"/>
      <c r="B475" s="33"/>
      <c r="C475" s="34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2"/>
      <c r="Q475" s="32"/>
      <c r="R475" s="32"/>
      <c r="S475" s="32"/>
    </row>
    <row r="476" spans="1:19" ht="15.75" customHeight="1" x14ac:dyDescent="0.25">
      <c r="A476" s="33"/>
      <c r="B476" s="33"/>
      <c r="C476" s="34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2"/>
      <c r="Q476" s="32"/>
      <c r="R476" s="32"/>
      <c r="S476" s="32"/>
    </row>
    <row r="477" spans="1:19" ht="15.75" customHeight="1" x14ac:dyDescent="0.25">
      <c r="A477" s="33"/>
      <c r="B477" s="33"/>
      <c r="C477" s="34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2"/>
      <c r="Q477" s="32"/>
      <c r="R477" s="32"/>
      <c r="S477" s="32"/>
    </row>
    <row r="478" spans="1:19" ht="15.75" customHeight="1" x14ac:dyDescent="0.25">
      <c r="A478" s="33"/>
      <c r="B478" s="33"/>
      <c r="C478" s="34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2"/>
      <c r="Q478" s="32"/>
      <c r="R478" s="32"/>
      <c r="S478" s="32"/>
    </row>
    <row r="479" spans="1:19" ht="15.75" customHeight="1" x14ac:dyDescent="0.25">
      <c r="A479" s="33"/>
      <c r="B479" s="33"/>
      <c r="C479" s="34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2"/>
      <c r="Q479" s="32"/>
      <c r="R479" s="32"/>
      <c r="S479" s="32"/>
    </row>
    <row r="480" spans="1:19" ht="15.75" customHeight="1" x14ac:dyDescent="0.25">
      <c r="A480" s="33"/>
      <c r="B480" s="33"/>
      <c r="C480" s="34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2"/>
      <c r="Q480" s="32"/>
      <c r="R480" s="32"/>
      <c r="S480" s="32"/>
    </row>
    <row r="481" spans="1:19" ht="15.75" customHeight="1" x14ac:dyDescent="0.25">
      <c r="A481" s="33"/>
      <c r="B481" s="33"/>
      <c r="C481" s="34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2"/>
      <c r="Q481" s="32"/>
      <c r="R481" s="32"/>
      <c r="S481" s="32"/>
    </row>
    <row r="482" spans="1:19" ht="15.75" customHeight="1" x14ac:dyDescent="0.25">
      <c r="A482" s="33"/>
      <c r="B482" s="33"/>
      <c r="C482" s="34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2"/>
      <c r="Q482" s="32"/>
      <c r="R482" s="32"/>
      <c r="S482" s="32"/>
    </row>
    <row r="483" spans="1:19" ht="15.75" customHeight="1" x14ac:dyDescent="0.25">
      <c r="A483" s="33"/>
      <c r="B483" s="33"/>
      <c r="C483" s="34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2"/>
      <c r="Q483" s="32"/>
      <c r="R483" s="32"/>
      <c r="S483" s="32"/>
    </row>
    <row r="484" spans="1:19" ht="15.75" customHeight="1" x14ac:dyDescent="0.25">
      <c r="A484" s="33"/>
      <c r="B484" s="33"/>
      <c r="C484" s="34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2"/>
      <c r="Q484" s="32"/>
      <c r="R484" s="32"/>
      <c r="S484" s="32"/>
    </row>
    <row r="485" spans="1:19" ht="15.75" customHeight="1" x14ac:dyDescent="0.25">
      <c r="A485" s="33"/>
      <c r="B485" s="33"/>
      <c r="C485" s="34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2"/>
      <c r="Q485" s="32"/>
      <c r="R485" s="32"/>
      <c r="S485" s="32"/>
    </row>
    <row r="486" spans="1:19" ht="15.75" customHeight="1" x14ac:dyDescent="0.25">
      <c r="A486" s="33"/>
      <c r="B486" s="33"/>
      <c r="C486" s="34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2"/>
      <c r="Q486" s="32"/>
      <c r="R486" s="32"/>
      <c r="S486" s="32"/>
    </row>
    <row r="487" spans="1:19" ht="15.75" customHeight="1" x14ac:dyDescent="0.25">
      <c r="A487" s="33"/>
      <c r="B487" s="33"/>
      <c r="C487" s="34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2"/>
      <c r="Q487" s="32"/>
      <c r="R487" s="32"/>
      <c r="S487" s="32"/>
    </row>
    <row r="488" spans="1:19" ht="15.75" customHeight="1" x14ac:dyDescent="0.25">
      <c r="A488" s="33"/>
      <c r="B488" s="33"/>
      <c r="C488" s="34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2"/>
      <c r="Q488" s="32"/>
      <c r="R488" s="32"/>
      <c r="S488" s="32"/>
    </row>
    <row r="489" spans="1:19" ht="15.75" customHeight="1" x14ac:dyDescent="0.25">
      <c r="A489" s="33"/>
      <c r="B489" s="33"/>
      <c r="C489" s="34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2"/>
      <c r="Q489" s="32"/>
      <c r="R489" s="32"/>
      <c r="S489" s="32"/>
    </row>
    <row r="490" spans="1:19" ht="15.75" customHeight="1" x14ac:dyDescent="0.25">
      <c r="A490" s="33"/>
      <c r="B490" s="33"/>
      <c r="C490" s="34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2"/>
      <c r="Q490" s="32"/>
      <c r="R490" s="32"/>
      <c r="S490" s="32"/>
    </row>
    <row r="491" spans="1:19" ht="15.75" customHeight="1" x14ac:dyDescent="0.25">
      <c r="A491" s="33"/>
      <c r="B491" s="33"/>
      <c r="C491" s="34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2"/>
      <c r="Q491" s="32"/>
      <c r="R491" s="32"/>
      <c r="S491" s="32"/>
    </row>
    <row r="492" spans="1:19" ht="15.75" customHeight="1" x14ac:dyDescent="0.25">
      <c r="A492" s="33"/>
      <c r="B492" s="33"/>
      <c r="C492" s="34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2"/>
      <c r="Q492" s="32"/>
      <c r="R492" s="32"/>
      <c r="S492" s="32"/>
    </row>
    <row r="493" spans="1:19" ht="15.75" customHeight="1" x14ac:dyDescent="0.25">
      <c r="A493" s="33"/>
      <c r="B493" s="33"/>
      <c r="C493" s="34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2"/>
      <c r="Q493" s="32"/>
      <c r="R493" s="32"/>
      <c r="S493" s="32"/>
    </row>
    <row r="494" spans="1:19" ht="15.75" customHeight="1" x14ac:dyDescent="0.25">
      <c r="A494" s="33"/>
      <c r="B494" s="33"/>
      <c r="C494" s="34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2"/>
      <c r="Q494" s="32"/>
      <c r="R494" s="32"/>
      <c r="S494" s="32"/>
    </row>
    <row r="495" spans="1:19" ht="15.75" customHeight="1" x14ac:dyDescent="0.25">
      <c r="A495" s="33"/>
      <c r="B495" s="33"/>
      <c r="C495" s="34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2"/>
      <c r="Q495" s="32"/>
      <c r="R495" s="32"/>
      <c r="S495" s="32"/>
    </row>
    <row r="496" spans="1:19" ht="15.75" customHeight="1" x14ac:dyDescent="0.25">
      <c r="A496" s="33"/>
      <c r="B496" s="33"/>
      <c r="C496" s="34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2"/>
      <c r="Q496" s="32"/>
      <c r="R496" s="32"/>
      <c r="S496" s="32"/>
    </row>
    <row r="497" spans="1:19" ht="15.75" customHeight="1" x14ac:dyDescent="0.25">
      <c r="A497" s="33"/>
      <c r="B497" s="33"/>
      <c r="C497" s="34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2"/>
      <c r="Q497" s="32"/>
      <c r="R497" s="32"/>
      <c r="S497" s="32"/>
    </row>
    <row r="498" spans="1:19" ht="15.75" customHeight="1" x14ac:dyDescent="0.25">
      <c r="A498" s="33"/>
      <c r="B498" s="33"/>
      <c r="C498" s="34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2"/>
      <c r="Q498" s="32"/>
      <c r="R498" s="32"/>
      <c r="S498" s="32"/>
    </row>
    <row r="499" spans="1:19" ht="15.75" customHeight="1" x14ac:dyDescent="0.25">
      <c r="A499" s="33"/>
      <c r="B499" s="33"/>
      <c r="C499" s="34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2"/>
      <c r="Q499" s="32"/>
      <c r="R499" s="32"/>
      <c r="S499" s="32"/>
    </row>
    <row r="500" spans="1:19" ht="15.75" customHeight="1" x14ac:dyDescent="0.25">
      <c r="A500" s="33"/>
      <c r="B500" s="33"/>
      <c r="C500" s="34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2"/>
      <c r="Q500" s="32"/>
      <c r="R500" s="32"/>
      <c r="S500" s="32"/>
    </row>
    <row r="501" spans="1:19" ht="15.75" customHeight="1" x14ac:dyDescent="0.25">
      <c r="A501" s="33"/>
      <c r="B501" s="33"/>
      <c r="C501" s="34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2"/>
      <c r="Q501" s="32"/>
      <c r="R501" s="32"/>
      <c r="S501" s="32"/>
    </row>
    <row r="502" spans="1:19" ht="15.75" customHeight="1" x14ac:dyDescent="0.25">
      <c r="A502" s="33"/>
      <c r="B502" s="33"/>
      <c r="C502" s="34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2"/>
      <c r="Q502" s="32"/>
      <c r="R502" s="32"/>
      <c r="S502" s="32"/>
    </row>
    <row r="503" spans="1:19" ht="15.75" customHeight="1" x14ac:dyDescent="0.25">
      <c r="A503" s="33"/>
      <c r="B503" s="33"/>
      <c r="C503" s="34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2"/>
      <c r="Q503" s="32"/>
      <c r="R503" s="32"/>
      <c r="S503" s="32"/>
    </row>
    <row r="504" spans="1:19" ht="15.75" customHeight="1" x14ac:dyDescent="0.25">
      <c r="A504" s="33"/>
      <c r="B504" s="33"/>
      <c r="C504" s="34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2"/>
      <c r="Q504" s="32"/>
      <c r="R504" s="32"/>
      <c r="S504" s="32"/>
    </row>
    <row r="505" spans="1:19" ht="15.75" customHeight="1" x14ac:dyDescent="0.25">
      <c r="A505" s="33"/>
      <c r="B505" s="33"/>
      <c r="C505" s="34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2"/>
      <c r="Q505" s="32"/>
      <c r="R505" s="32"/>
      <c r="S505" s="32"/>
    </row>
    <row r="506" spans="1:19" ht="15.75" customHeight="1" x14ac:dyDescent="0.25">
      <c r="A506" s="33"/>
      <c r="B506" s="33"/>
      <c r="C506" s="34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2"/>
      <c r="Q506" s="32"/>
      <c r="R506" s="32"/>
      <c r="S506" s="32"/>
    </row>
    <row r="507" spans="1:19" ht="15.75" customHeight="1" x14ac:dyDescent="0.25">
      <c r="A507" s="33"/>
      <c r="B507" s="33"/>
      <c r="C507" s="34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2"/>
      <c r="Q507" s="32"/>
      <c r="R507" s="32"/>
      <c r="S507" s="32"/>
    </row>
    <row r="508" spans="1:19" ht="15.75" customHeight="1" x14ac:dyDescent="0.25">
      <c r="A508" s="33"/>
      <c r="B508" s="33"/>
      <c r="C508" s="34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2"/>
      <c r="Q508" s="32"/>
      <c r="R508" s="32"/>
      <c r="S508" s="32"/>
    </row>
    <row r="509" spans="1:19" ht="15.75" customHeight="1" x14ac:dyDescent="0.25">
      <c r="A509" s="33"/>
      <c r="B509" s="33"/>
      <c r="C509" s="34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2"/>
      <c r="Q509" s="32"/>
      <c r="R509" s="32"/>
      <c r="S509" s="32"/>
    </row>
    <row r="510" spans="1:19" ht="15.75" customHeight="1" x14ac:dyDescent="0.25">
      <c r="A510" s="33"/>
      <c r="B510" s="33"/>
      <c r="C510" s="34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2"/>
      <c r="Q510" s="32"/>
      <c r="R510" s="32"/>
      <c r="S510" s="32"/>
    </row>
    <row r="511" spans="1:19" ht="15.75" customHeight="1" x14ac:dyDescent="0.25">
      <c r="A511" s="33"/>
      <c r="B511" s="33"/>
      <c r="C511" s="34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2"/>
      <c r="Q511" s="32"/>
      <c r="R511" s="32"/>
      <c r="S511" s="32"/>
    </row>
    <row r="512" spans="1:19" ht="15.75" customHeight="1" x14ac:dyDescent="0.25">
      <c r="A512" s="33"/>
      <c r="B512" s="33"/>
      <c r="C512" s="34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2"/>
      <c r="Q512" s="32"/>
      <c r="R512" s="32"/>
      <c r="S512" s="32"/>
    </row>
    <row r="513" spans="1:19" ht="15.75" customHeight="1" x14ac:dyDescent="0.25">
      <c r="A513" s="33"/>
      <c r="B513" s="33"/>
      <c r="C513" s="34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2"/>
      <c r="Q513" s="32"/>
      <c r="R513" s="32"/>
      <c r="S513" s="32"/>
    </row>
    <row r="514" spans="1:19" ht="15.75" customHeight="1" x14ac:dyDescent="0.25">
      <c r="A514" s="33"/>
      <c r="B514" s="33"/>
      <c r="C514" s="34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2"/>
      <c r="Q514" s="32"/>
      <c r="R514" s="32"/>
      <c r="S514" s="32"/>
    </row>
    <row r="515" spans="1:19" ht="15.75" customHeight="1" x14ac:dyDescent="0.25">
      <c r="A515" s="33"/>
      <c r="B515" s="33"/>
      <c r="C515" s="34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2"/>
      <c r="Q515" s="32"/>
      <c r="R515" s="32"/>
      <c r="S515" s="32"/>
    </row>
    <row r="516" spans="1:19" ht="15.75" customHeight="1" x14ac:dyDescent="0.25">
      <c r="A516" s="33"/>
      <c r="B516" s="33"/>
      <c r="C516" s="34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2"/>
      <c r="Q516" s="32"/>
      <c r="R516" s="32"/>
      <c r="S516" s="32"/>
    </row>
    <row r="517" spans="1:19" ht="15.75" customHeight="1" x14ac:dyDescent="0.25">
      <c r="A517" s="33"/>
      <c r="B517" s="33"/>
      <c r="C517" s="34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2"/>
      <c r="Q517" s="32"/>
      <c r="R517" s="32"/>
      <c r="S517" s="32"/>
    </row>
    <row r="518" spans="1:19" ht="15.75" customHeight="1" x14ac:dyDescent="0.25">
      <c r="A518" s="33"/>
      <c r="B518" s="33"/>
      <c r="C518" s="34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2"/>
      <c r="Q518" s="32"/>
      <c r="R518" s="32"/>
      <c r="S518" s="32"/>
    </row>
    <row r="519" spans="1:19" ht="15.75" customHeight="1" x14ac:dyDescent="0.25">
      <c r="A519" s="33"/>
      <c r="B519" s="33"/>
      <c r="C519" s="34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2"/>
      <c r="Q519" s="32"/>
      <c r="R519" s="32"/>
      <c r="S519" s="32"/>
    </row>
    <row r="520" spans="1:19" ht="15.75" customHeight="1" x14ac:dyDescent="0.25">
      <c r="A520" s="33"/>
      <c r="B520" s="33"/>
      <c r="C520" s="34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2"/>
      <c r="Q520" s="32"/>
      <c r="R520" s="32"/>
      <c r="S520" s="32"/>
    </row>
    <row r="521" spans="1:19" ht="15.75" customHeight="1" x14ac:dyDescent="0.25">
      <c r="A521" s="33"/>
      <c r="B521" s="33"/>
      <c r="C521" s="34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2"/>
      <c r="Q521" s="32"/>
      <c r="R521" s="32"/>
      <c r="S521" s="32"/>
    </row>
    <row r="522" spans="1:19" ht="15.75" customHeight="1" x14ac:dyDescent="0.25">
      <c r="A522" s="33"/>
      <c r="B522" s="33"/>
      <c r="C522" s="34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2"/>
      <c r="Q522" s="32"/>
      <c r="R522" s="32"/>
      <c r="S522" s="32"/>
    </row>
    <row r="523" spans="1:19" ht="15.75" customHeight="1" x14ac:dyDescent="0.25">
      <c r="A523" s="33"/>
      <c r="B523" s="33"/>
      <c r="C523" s="34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2"/>
      <c r="Q523" s="32"/>
      <c r="R523" s="32"/>
      <c r="S523" s="32"/>
    </row>
    <row r="524" spans="1:19" ht="15.75" customHeight="1" x14ac:dyDescent="0.25">
      <c r="A524" s="33"/>
      <c r="B524" s="33"/>
      <c r="C524" s="34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2"/>
      <c r="Q524" s="32"/>
      <c r="R524" s="32"/>
      <c r="S524" s="32"/>
    </row>
    <row r="525" spans="1:19" ht="15.75" customHeight="1" x14ac:dyDescent="0.25">
      <c r="A525" s="33"/>
      <c r="B525" s="33"/>
      <c r="C525" s="34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2"/>
      <c r="Q525" s="32"/>
      <c r="R525" s="32"/>
      <c r="S525" s="32"/>
    </row>
    <row r="526" spans="1:19" ht="15.75" customHeight="1" x14ac:dyDescent="0.25">
      <c r="A526" s="33"/>
      <c r="B526" s="33"/>
      <c r="C526" s="34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2"/>
      <c r="Q526" s="32"/>
      <c r="R526" s="32"/>
      <c r="S526" s="32"/>
    </row>
    <row r="527" spans="1:19" ht="15.75" customHeight="1" x14ac:dyDescent="0.25">
      <c r="A527" s="33"/>
      <c r="B527" s="33"/>
      <c r="C527" s="34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2"/>
      <c r="Q527" s="32"/>
      <c r="R527" s="32"/>
      <c r="S527" s="32"/>
    </row>
    <row r="528" spans="1:19" ht="15.75" customHeight="1" x14ac:dyDescent="0.25">
      <c r="A528" s="33"/>
      <c r="B528" s="33"/>
      <c r="C528" s="34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2"/>
      <c r="Q528" s="32"/>
      <c r="R528" s="32"/>
      <c r="S528" s="32"/>
    </row>
    <row r="529" spans="1:19" ht="15.75" customHeight="1" x14ac:dyDescent="0.25">
      <c r="A529" s="33"/>
      <c r="B529" s="33"/>
      <c r="C529" s="34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2"/>
      <c r="Q529" s="32"/>
      <c r="R529" s="32"/>
      <c r="S529" s="32"/>
    </row>
    <row r="530" spans="1:19" ht="15.75" customHeight="1" x14ac:dyDescent="0.25">
      <c r="A530" s="33"/>
      <c r="B530" s="33"/>
      <c r="C530" s="34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2"/>
      <c r="Q530" s="32"/>
      <c r="R530" s="32"/>
      <c r="S530" s="32"/>
    </row>
    <row r="531" spans="1:19" ht="15.75" customHeight="1" x14ac:dyDescent="0.25">
      <c r="A531" s="33"/>
      <c r="B531" s="33"/>
      <c r="C531" s="34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2"/>
      <c r="Q531" s="32"/>
      <c r="R531" s="32"/>
      <c r="S531" s="32"/>
    </row>
    <row r="532" spans="1:19" ht="15.75" customHeight="1" x14ac:dyDescent="0.25">
      <c r="A532" s="33"/>
      <c r="B532" s="33"/>
      <c r="C532" s="34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2"/>
      <c r="Q532" s="32"/>
      <c r="R532" s="32"/>
      <c r="S532" s="32"/>
    </row>
    <row r="533" spans="1:19" ht="15.75" customHeight="1" x14ac:dyDescent="0.25">
      <c r="A533" s="33"/>
      <c r="B533" s="33"/>
      <c r="C533" s="34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2"/>
      <c r="Q533" s="32"/>
      <c r="R533" s="32"/>
      <c r="S533" s="32"/>
    </row>
    <row r="534" spans="1:19" ht="15.75" customHeight="1" x14ac:dyDescent="0.25">
      <c r="A534" s="33"/>
      <c r="B534" s="33"/>
      <c r="C534" s="34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2"/>
      <c r="Q534" s="32"/>
      <c r="R534" s="32"/>
      <c r="S534" s="32"/>
    </row>
    <row r="535" spans="1:19" ht="15.75" customHeight="1" x14ac:dyDescent="0.25">
      <c r="A535" s="33"/>
      <c r="B535" s="33"/>
      <c r="C535" s="34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2"/>
      <c r="Q535" s="32"/>
      <c r="R535" s="32"/>
      <c r="S535" s="32"/>
    </row>
    <row r="536" spans="1:19" ht="15.75" customHeight="1" x14ac:dyDescent="0.25">
      <c r="A536" s="33"/>
      <c r="B536" s="33"/>
      <c r="C536" s="34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2"/>
      <c r="Q536" s="32"/>
      <c r="R536" s="32"/>
      <c r="S536" s="32"/>
    </row>
    <row r="537" spans="1:19" ht="15.75" customHeight="1" x14ac:dyDescent="0.25">
      <c r="A537" s="33"/>
      <c r="B537" s="33"/>
      <c r="C537" s="34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2"/>
      <c r="Q537" s="32"/>
      <c r="R537" s="32"/>
      <c r="S537" s="32"/>
    </row>
    <row r="538" spans="1:19" ht="15.75" customHeight="1" x14ac:dyDescent="0.25">
      <c r="A538" s="33"/>
      <c r="B538" s="33"/>
      <c r="C538" s="34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2"/>
      <c r="Q538" s="32"/>
      <c r="R538" s="32"/>
      <c r="S538" s="32"/>
    </row>
    <row r="539" spans="1:19" ht="15.75" customHeight="1" x14ac:dyDescent="0.25">
      <c r="A539" s="33"/>
      <c r="B539" s="33"/>
      <c r="C539" s="34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2"/>
      <c r="Q539" s="32"/>
      <c r="R539" s="32"/>
      <c r="S539" s="32"/>
    </row>
    <row r="540" spans="1:19" ht="15.75" customHeight="1" x14ac:dyDescent="0.25">
      <c r="A540" s="33"/>
      <c r="B540" s="33"/>
      <c r="C540" s="34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2"/>
      <c r="Q540" s="32"/>
      <c r="R540" s="32"/>
      <c r="S540" s="32"/>
    </row>
    <row r="541" spans="1:19" ht="15.75" customHeight="1" x14ac:dyDescent="0.25">
      <c r="A541" s="33"/>
      <c r="B541" s="33"/>
      <c r="C541" s="34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2"/>
      <c r="Q541" s="32"/>
      <c r="R541" s="32"/>
      <c r="S541" s="32"/>
    </row>
    <row r="542" spans="1:19" ht="15.75" customHeight="1" x14ac:dyDescent="0.25">
      <c r="A542" s="33"/>
      <c r="B542" s="33"/>
      <c r="C542" s="34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2"/>
      <c r="Q542" s="32"/>
      <c r="R542" s="32"/>
      <c r="S542" s="32"/>
    </row>
    <row r="543" spans="1:19" ht="15.75" customHeight="1" x14ac:dyDescent="0.25">
      <c r="A543" s="33"/>
      <c r="B543" s="33"/>
      <c r="C543" s="34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2"/>
      <c r="Q543" s="32"/>
      <c r="R543" s="32"/>
      <c r="S543" s="32"/>
    </row>
    <row r="544" spans="1:19" ht="15.75" customHeight="1" x14ac:dyDescent="0.25">
      <c r="A544" s="33"/>
      <c r="B544" s="33"/>
      <c r="C544" s="34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2"/>
      <c r="Q544" s="32"/>
      <c r="R544" s="32"/>
      <c r="S544" s="32"/>
    </row>
    <row r="545" spans="1:19" ht="15.75" customHeight="1" x14ac:dyDescent="0.25">
      <c r="A545" s="33"/>
      <c r="B545" s="33"/>
      <c r="C545" s="34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2"/>
      <c r="Q545" s="32"/>
      <c r="R545" s="32"/>
      <c r="S545" s="32"/>
    </row>
    <row r="546" spans="1:19" ht="15.75" customHeight="1" x14ac:dyDescent="0.25">
      <c r="A546" s="33"/>
      <c r="B546" s="33"/>
      <c r="C546" s="34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2"/>
      <c r="Q546" s="32"/>
      <c r="R546" s="32"/>
      <c r="S546" s="32"/>
    </row>
    <row r="547" spans="1:19" ht="15.75" customHeight="1" x14ac:dyDescent="0.25">
      <c r="A547" s="33"/>
      <c r="B547" s="33"/>
      <c r="C547" s="34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2"/>
      <c r="Q547" s="32"/>
      <c r="R547" s="32"/>
      <c r="S547" s="32"/>
    </row>
    <row r="548" spans="1:19" ht="15.75" customHeight="1" x14ac:dyDescent="0.25">
      <c r="A548" s="33"/>
      <c r="B548" s="33"/>
      <c r="C548" s="34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2"/>
      <c r="Q548" s="32"/>
      <c r="R548" s="32"/>
      <c r="S548" s="32"/>
    </row>
    <row r="549" spans="1:19" ht="15.75" customHeight="1" x14ac:dyDescent="0.25">
      <c r="A549" s="33"/>
      <c r="B549" s="33"/>
      <c r="C549" s="34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2"/>
      <c r="Q549" s="32"/>
      <c r="R549" s="32"/>
      <c r="S549" s="32"/>
    </row>
    <row r="550" spans="1:19" ht="15.75" customHeight="1" x14ac:dyDescent="0.25">
      <c r="A550" s="33"/>
      <c r="B550" s="33"/>
      <c r="C550" s="34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2"/>
      <c r="Q550" s="32"/>
      <c r="R550" s="32"/>
      <c r="S550" s="32"/>
    </row>
    <row r="551" spans="1:19" ht="15.75" customHeight="1" x14ac:dyDescent="0.25">
      <c r="A551" s="33"/>
      <c r="B551" s="33"/>
      <c r="C551" s="34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2"/>
      <c r="Q551" s="32"/>
      <c r="R551" s="32"/>
      <c r="S551" s="32"/>
    </row>
    <row r="552" spans="1:19" ht="15.75" customHeight="1" x14ac:dyDescent="0.25">
      <c r="A552" s="33"/>
      <c r="B552" s="33"/>
      <c r="C552" s="34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2"/>
      <c r="Q552" s="32"/>
      <c r="R552" s="32"/>
      <c r="S552" s="32"/>
    </row>
    <row r="553" spans="1:19" ht="15.75" customHeight="1" x14ac:dyDescent="0.25">
      <c r="A553" s="33"/>
      <c r="B553" s="33"/>
      <c r="C553" s="34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2"/>
      <c r="Q553" s="32"/>
      <c r="R553" s="32"/>
      <c r="S553" s="32"/>
    </row>
    <row r="554" spans="1:19" ht="15.75" customHeight="1" x14ac:dyDescent="0.25">
      <c r="A554" s="33"/>
      <c r="B554" s="33"/>
      <c r="C554" s="34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2"/>
      <c r="Q554" s="32"/>
      <c r="R554" s="32"/>
      <c r="S554" s="32"/>
    </row>
    <row r="555" spans="1:19" ht="15.75" customHeight="1" x14ac:dyDescent="0.25">
      <c r="A555" s="33"/>
      <c r="B555" s="33"/>
      <c r="C555" s="34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2"/>
      <c r="Q555" s="32"/>
      <c r="R555" s="32"/>
      <c r="S555" s="32"/>
    </row>
    <row r="556" spans="1:19" ht="15.75" customHeight="1" x14ac:dyDescent="0.25">
      <c r="A556" s="33"/>
      <c r="B556" s="33"/>
      <c r="C556" s="34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2"/>
      <c r="Q556" s="32"/>
      <c r="R556" s="32"/>
      <c r="S556" s="32"/>
    </row>
    <row r="557" spans="1:19" ht="15.75" customHeight="1" x14ac:dyDescent="0.25">
      <c r="A557" s="33"/>
      <c r="B557" s="33"/>
      <c r="C557" s="34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2"/>
      <c r="Q557" s="32"/>
      <c r="R557" s="32"/>
      <c r="S557" s="32"/>
    </row>
    <row r="558" spans="1:19" ht="15.75" customHeight="1" x14ac:dyDescent="0.25">
      <c r="A558" s="33"/>
      <c r="B558" s="33"/>
      <c r="C558" s="34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2"/>
      <c r="Q558" s="32"/>
      <c r="R558" s="32"/>
      <c r="S558" s="32"/>
    </row>
    <row r="559" spans="1:19" ht="15.75" customHeight="1" x14ac:dyDescent="0.25">
      <c r="A559" s="33"/>
      <c r="B559" s="33"/>
      <c r="C559" s="34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2"/>
      <c r="Q559" s="32"/>
      <c r="R559" s="32"/>
      <c r="S559" s="32"/>
    </row>
    <row r="560" spans="1:19" ht="15.75" customHeight="1" x14ac:dyDescent="0.25">
      <c r="A560" s="33"/>
      <c r="B560" s="33"/>
      <c r="C560" s="34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2"/>
      <c r="Q560" s="32"/>
      <c r="R560" s="32"/>
      <c r="S560" s="32"/>
    </row>
    <row r="561" spans="1:19" ht="15.75" customHeight="1" x14ac:dyDescent="0.25">
      <c r="A561" s="33"/>
      <c r="B561" s="33"/>
      <c r="C561" s="34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2"/>
      <c r="Q561" s="32"/>
      <c r="R561" s="32"/>
      <c r="S561" s="32"/>
    </row>
    <row r="562" spans="1:19" ht="15.75" customHeight="1" x14ac:dyDescent="0.25">
      <c r="A562" s="33"/>
      <c r="B562" s="33"/>
      <c r="C562" s="34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2"/>
      <c r="Q562" s="32"/>
      <c r="R562" s="32"/>
      <c r="S562" s="32"/>
    </row>
    <row r="563" spans="1:19" ht="15.75" customHeight="1" x14ac:dyDescent="0.25">
      <c r="A563" s="33"/>
      <c r="B563" s="33"/>
      <c r="C563" s="34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2"/>
      <c r="Q563" s="32"/>
      <c r="R563" s="32"/>
      <c r="S563" s="32"/>
    </row>
    <row r="564" spans="1:19" ht="15.75" customHeight="1" x14ac:dyDescent="0.25">
      <c r="A564" s="33"/>
      <c r="B564" s="33"/>
      <c r="C564" s="34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2"/>
      <c r="Q564" s="32"/>
      <c r="R564" s="32"/>
      <c r="S564" s="32"/>
    </row>
    <row r="565" spans="1:19" ht="15.75" customHeight="1" x14ac:dyDescent="0.25">
      <c r="A565" s="33"/>
      <c r="B565" s="33"/>
      <c r="C565" s="34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2"/>
      <c r="Q565" s="32"/>
      <c r="R565" s="32"/>
      <c r="S565" s="32"/>
    </row>
    <row r="566" spans="1:19" ht="15.75" customHeight="1" x14ac:dyDescent="0.25">
      <c r="A566" s="33"/>
      <c r="B566" s="33"/>
      <c r="C566" s="34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2"/>
      <c r="Q566" s="32"/>
      <c r="R566" s="32"/>
      <c r="S566" s="32"/>
    </row>
    <row r="567" spans="1:19" ht="15.75" customHeight="1" x14ac:dyDescent="0.25">
      <c r="A567" s="33"/>
      <c r="B567" s="33"/>
      <c r="C567" s="34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2"/>
      <c r="Q567" s="32"/>
      <c r="R567" s="32"/>
      <c r="S567" s="32"/>
    </row>
    <row r="568" spans="1:19" ht="15.75" customHeight="1" x14ac:dyDescent="0.25">
      <c r="A568" s="33"/>
      <c r="B568" s="33"/>
      <c r="C568" s="34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2"/>
      <c r="Q568" s="32"/>
      <c r="R568" s="32"/>
      <c r="S568" s="32"/>
    </row>
    <row r="569" spans="1:19" ht="15.75" customHeight="1" x14ac:dyDescent="0.25">
      <c r="A569" s="33"/>
      <c r="B569" s="33"/>
      <c r="C569" s="34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2"/>
      <c r="Q569" s="32"/>
      <c r="R569" s="32"/>
      <c r="S569" s="32"/>
    </row>
    <row r="570" spans="1:19" ht="15.75" customHeight="1" x14ac:dyDescent="0.25">
      <c r="A570" s="33"/>
      <c r="B570" s="33"/>
      <c r="C570" s="34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2"/>
      <c r="Q570" s="32"/>
      <c r="R570" s="32"/>
      <c r="S570" s="32"/>
    </row>
    <row r="571" spans="1:19" ht="15.75" customHeight="1" x14ac:dyDescent="0.25">
      <c r="A571" s="33"/>
      <c r="B571" s="33"/>
      <c r="C571" s="34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2"/>
      <c r="Q571" s="32"/>
      <c r="R571" s="32"/>
      <c r="S571" s="32"/>
    </row>
    <row r="572" spans="1:19" ht="15.75" customHeight="1" x14ac:dyDescent="0.25">
      <c r="A572" s="33"/>
      <c r="B572" s="33"/>
      <c r="C572" s="34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2"/>
      <c r="Q572" s="32"/>
      <c r="R572" s="32"/>
      <c r="S572" s="32"/>
    </row>
    <row r="573" spans="1:19" ht="15.75" customHeight="1" x14ac:dyDescent="0.25">
      <c r="A573" s="33"/>
      <c r="B573" s="33"/>
      <c r="C573" s="34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2"/>
      <c r="Q573" s="32"/>
      <c r="R573" s="32"/>
      <c r="S573" s="32"/>
    </row>
    <row r="574" spans="1:19" ht="15.75" customHeight="1" x14ac:dyDescent="0.25">
      <c r="A574" s="33"/>
      <c r="B574" s="33"/>
      <c r="C574" s="34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2"/>
      <c r="Q574" s="32"/>
      <c r="R574" s="32"/>
      <c r="S574" s="32"/>
    </row>
    <row r="575" spans="1:19" ht="15.75" customHeight="1" x14ac:dyDescent="0.25">
      <c r="A575" s="33"/>
      <c r="B575" s="33"/>
      <c r="C575" s="34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2"/>
      <c r="Q575" s="32"/>
      <c r="R575" s="32"/>
      <c r="S575" s="32"/>
    </row>
    <row r="576" spans="1:19" ht="15.75" customHeight="1" x14ac:dyDescent="0.25">
      <c r="A576" s="33"/>
      <c r="B576" s="33"/>
      <c r="C576" s="34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2"/>
      <c r="Q576" s="32"/>
      <c r="R576" s="32"/>
      <c r="S576" s="32"/>
    </row>
    <row r="577" spans="1:19" ht="15.75" customHeight="1" x14ac:dyDescent="0.25">
      <c r="A577" s="33"/>
      <c r="B577" s="33"/>
      <c r="C577" s="34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2"/>
      <c r="Q577" s="32"/>
      <c r="R577" s="32"/>
      <c r="S577" s="32"/>
    </row>
    <row r="578" spans="1:19" ht="15.75" customHeight="1" x14ac:dyDescent="0.25">
      <c r="A578" s="33"/>
      <c r="B578" s="33"/>
      <c r="C578" s="34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2"/>
      <c r="Q578" s="32"/>
      <c r="R578" s="32"/>
      <c r="S578" s="32"/>
    </row>
    <row r="579" spans="1:19" ht="15.75" customHeight="1" x14ac:dyDescent="0.25">
      <c r="A579" s="33"/>
      <c r="B579" s="33"/>
      <c r="C579" s="34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2"/>
      <c r="Q579" s="32"/>
      <c r="R579" s="32"/>
      <c r="S579" s="32"/>
    </row>
    <row r="580" spans="1:19" ht="15.75" customHeight="1" x14ac:dyDescent="0.25">
      <c r="A580" s="33"/>
      <c r="B580" s="33"/>
      <c r="C580" s="34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2"/>
      <c r="Q580" s="32"/>
      <c r="R580" s="32"/>
      <c r="S580" s="32"/>
    </row>
    <row r="581" spans="1:19" ht="15.75" customHeight="1" x14ac:dyDescent="0.25">
      <c r="A581" s="33"/>
      <c r="B581" s="33"/>
      <c r="C581" s="34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2"/>
      <c r="Q581" s="32"/>
      <c r="R581" s="32"/>
      <c r="S581" s="32"/>
    </row>
    <row r="582" spans="1:19" ht="15.75" customHeight="1" x14ac:dyDescent="0.25">
      <c r="A582" s="33"/>
      <c r="B582" s="33"/>
      <c r="C582" s="34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2"/>
      <c r="Q582" s="32"/>
      <c r="R582" s="32"/>
      <c r="S582" s="32"/>
    </row>
    <row r="583" spans="1:19" ht="15.75" customHeight="1" x14ac:dyDescent="0.25">
      <c r="A583" s="33"/>
      <c r="B583" s="33"/>
      <c r="C583" s="34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2"/>
      <c r="Q583" s="32"/>
      <c r="R583" s="32"/>
      <c r="S583" s="32"/>
    </row>
    <row r="584" spans="1:19" ht="15.75" customHeight="1" x14ac:dyDescent="0.25">
      <c r="A584" s="33"/>
      <c r="B584" s="33"/>
      <c r="C584" s="34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2"/>
      <c r="Q584" s="32"/>
      <c r="R584" s="32"/>
      <c r="S584" s="32"/>
    </row>
    <row r="585" spans="1:19" ht="15.75" customHeight="1" x14ac:dyDescent="0.25">
      <c r="A585" s="33"/>
      <c r="B585" s="33"/>
      <c r="C585" s="34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2"/>
      <c r="Q585" s="32"/>
      <c r="R585" s="32"/>
      <c r="S585" s="32"/>
    </row>
    <row r="586" spans="1:19" ht="15.75" customHeight="1" x14ac:dyDescent="0.25">
      <c r="A586" s="33"/>
      <c r="B586" s="33"/>
      <c r="C586" s="34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2"/>
      <c r="Q586" s="32"/>
      <c r="R586" s="32"/>
      <c r="S586" s="32"/>
    </row>
    <row r="587" spans="1:19" ht="15.75" customHeight="1" x14ac:dyDescent="0.25">
      <c r="A587" s="33"/>
      <c r="B587" s="33"/>
      <c r="C587" s="34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2"/>
      <c r="Q587" s="32"/>
      <c r="R587" s="32"/>
      <c r="S587" s="32"/>
    </row>
    <row r="588" spans="1:19" ht="15.75" customHeight="1" x14ac:dyDescent="0.25">
      <c r="A588" s="33"/>
      <c r="B588" s="33"/>
      <c r="C588" s="34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2"/>
      <c r="Q588" s="32"/>
      <c r="R588" s="32"/>
      <c r="S588" s="32"/>
    </row>
    <row r="589" spans="1:19" ht="15.75" customHeight="1" x14ac:dyDescent="0.25">
      <c r="A589" s="33"/>
      <c r="B589" s="33"/>
      <c r="C589" s="34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2"/>
      <c r="Q589" s="32"/>
      <c r="R589" s="32"/>
      <c r="S589" s="32"/>
    </row>
    <row r="590" spans="1:19" ht="15.75" customHeight="1" x14ac:dyDescent="0.25">
      <c r="A590" s="33"/>
      <c r="B590" s="33"/>
      <c r="C590" s="34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2"/>
      <c r="Q590" s="32"/>
      <c r="R590" s="32"/>
      <c r="S590" s="32"/>
    </row>
    <row r="591" spans="1:19" ht="15.75" customHeight="1" x14ac:dyDescent="0.25">
      <c r="A591" s="33"/>
      <c r="B591" s="33"/>
      <c r="C591" s="34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2"/>
      <c r="Q591" s="32"/>
      <c r="R591" s="32"/>
      <c r="S591" s="32"/>
    </row>
    <row r="592" spans="1:19" ht="15.75" customHeight="1" x14ac:dyDescent="0.25">
      <c r="A592" s="33"/>
      <c r="B592" s="33"/>
      <c r="C592" s="34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2"/>
      <c r="Q592" s="32"/>
      <c r="R592" s="32"/>
      <c r="S592" s="32"/>
    </row>
    <row r="593" spans="1:19" ht="15.75" customHeight="1" x14ac:dyDescent="0.25">
      <c r="A593" s="33"/>
      <c r="B593" s="33"/>
      <c r="C593" s="34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2"/>
      <c r="Q593" s="32"/>
      <c r="R593" s="32"/>
      <c r="S593" s="32"/>
    </row>
    <row r="594" spans="1:19" ht="15.75" customHeight="1" x14ac:dyDescent="0.25">
      <c r="A594" s="33"/>
      <c r="B594" s="33"/>
      <c r="C594" s="34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2"/>
      <c r="Q594" s="32"/>
      <c r="R594" s="32"/>
      <c r="S594" s="32"/>
    </row>
    <row r="595" spans="1:19" ht="15.75" customHeight="1" x14ac:dyDescent="0.25">
      <c r="A595" s="33"/>
      <c r="B595" s="33"/>
      <c r="C595" s="34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2"/>
      <c r="Q595" s="32"/>
      <c r="R595" s="32"/>
      <c r="S595" s="32"/>
    </row>
    <row r="596" spans="1:19" ht="15.75" customHeight="1" x14ac:dyDescent="0.25">
      <c r="A596" s="33"/>
      <c r="B596" s="33"/>
      <c r="C596" s="34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2"/>
      <c r="Q596" s="32"/>
      <c r="R596" s="32"/>
      <c r="S596" s="32"/>
    </row>
    <row r="597" spans="1:19" ht="15.75" customHeight="1" x14ac:dyDescent="0.25">
      <c r="A597" s="33"/>
      <c r="B597" s="33"/>
      <c r="C597" s="34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2"/>
      <c r="Q597" s="32"/>
      <c r="R597" s="32"/>
      <c r="S597" s="32"/>
    </row>
    <row r="598" spans="1:19" ht="15.75" customHeight="1" x14ac:dyDescent="0.25">
      <c r="A598" s="33"/>
      <c r="B598" s="33"/>
      <c r="C598" s="34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2"/>
      <c r="Q598" s="32"/>
      <c r="R598" s="32"/>
      <c r="S598" s="32"/>
    </row>
    <row r="599" spans="1:19" ht="15.75" customHeight="1" x14ac:dyDescent="0.25">
      <c r="A599" s="33"/>
      <c r="B599" s="33"/>
      <c r="C599" s="34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2"/>
      <c r="Q599" s="32"/>
      <c r="R599" s="32"/>
      <c r="S599" s="32"/>
    </row>
    <row r="600" spans="1:19" ht="15.75" customHeight="1" x14ac:dyDescent="0.25">
      <c r="A600" s="33"/>
      <c r="B600" s="33"/>
      <c r="C600" s="34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2"/>
      <c r="Q600" s="32"/>
      <c r="R600" s="32"/>
      <c r="S600" s="32"/>
    </row>
    <row r="601" spans="1:19" ht="15.75" customHeight="1" x14ac:dyDescent="0.25">
      <c r="A601" s="33"/>
      <c r="B601" s="33"/>
      <c r="C601" s="34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2"/>
      <c r="Q601" s="32"/>
      <c r="R601" s="32"/>
      <c r="S601" s="32"/>
    </row>
    <row r="602" spans="1:19" ht="15.75" customHeight="1" x14ac:dyDescent="0.25">
      <c r="A602" s="33"/>
      <c r="B602" s="33"/>
      <c r="C602" s="34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2"/>
      <c r="Q602" s="32"/>
      <c r="R602" s="32"/>
      <c r="S602" s="32"/>
    </row>
    <row r="603" spans="1:19" ht="15.75" customHeight="1" x14ac:dyDescent="0.25">
      <c r="A603" s="33"/>
      <c r="B603" s="33"/>
      <c r="C603" s="34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2"/>
      <c r="Q603" s="32"/>
      <c r="R603" s="32"/>
      <c r="S603" s="32"/>
    </row>
    <row r="604" spans="1:19" ht="15.75" customHeight="1" x14ac:dyDescent="0.25">
      <c r="A604" s="33"/>
      <c r="B604" s="33"/>
      <c r="C604" s="34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2"/>
      <c r="Q604" s="32"/>
      <c r="R604" s="32"/>
      <c r="S604" s="32"/>
    </row>
    <row r="605" spans="1:19" ht="15.75" customHeight="1" x14ac:dyDescent="0.25">
      <c r="A605" s="33"/>
      <c r="B605" s="33"/>
      <c r="C605" s="34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2"/>
      <c r="Q605" s="32"/>
      <c r="R605" s="32"/>
      <c r="S605" s="32"/>
    </row>
    <row r="606" spans="1:19" ht="15.75" customHeight="1" x14ac:dyDescent="0.25">
      <c r="A606" s="33"/>
      <c r="B606" s="33"/>
      <c r="C606" s="34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2"/>
      <c r="Q606" s="32"/>
      <c r="R606" s="32"/>
      <c r="S606" s="32"/>
    </row>
    <row r="607" spans="1:19" ht="15.75" customHeight="1" x14ac:dyDescent="0.25">
      <c r="A607" s="33"/>
      <c r="B607" s="33"/>
      <c r="C607" s="34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2"/>
      <c r="Q607" s="32"/>
      <c r="R607" s="32"/>
      <c r="S607" s="32"/>
    </row>
    <row r="608" spans="1:19" ht="15.75" customHeight="1" x14ac:dyDescent="0.25">
      <c r="A608" s="33"/>
      <c r="B608" s="33"/>
      <c r="C608" s="34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2"/>
      <c r="Q608" s="32"/>
      <c r="R608" s="32"/>
      <c r="S608" s="32"/>
    </row>
    <row r="609" spans="1:19" ht="15.75" customHeight="1" x14ac:dyDescent="0.25">
      <c r="A609" s="33"/>
      <c r="B609" s="33"/>
      <c r="C609" s="34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2"/>
      <c r="Q609" s="32"/>
      <c r="R609" s="32"/>
      <c r="S609" s="32"/>
    </row>
    <row r="610" spans="1:19" ht="15.75" customHeight="1" x14ac:dyDescent="0.25">
      <c r="A610" s="33"/>
      <c r="B610" s="33"/>
      <c r="C610" s="34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2"/>
      <c r="Q610" s="32"/>
      <c r="R610" s="32"/>
      <c r="S610" s="32"/>
    </row>
    <row r="611" spans="1:19" ht="15.75" customHeight="1" x14ac:dyDescent="0.25">
      <c r="A611" s="33"/>
      <c r="B611" s="33"/>
      <c r="C611" s="34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2"/>
      <c r="Q611" s="32"/>
      <c r="R611" s="32"/>
      <c r="S611" s="32"/>
    </row>
    <row r="612" spans="1:19" ht="15.75" customHeight="1" x14ac:dyDescent="0.25">
      <c r="A612" s="33"/>
      <c r="B612" s="33"/>
      <c r="C612" s="34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2"/>
      <c r="Q612" s="32"/>
      <c r="R612" s="32"/>
      <c r="S612" s="32"/>
    </row>
    <row r="613" spans="1:19" ht="15.75" customHeight="1" x14ac:dyDescent="0.25">
      <c r="A613" s="33"/>
      <c r="B613" s="33"/>
      <c r="C613" s="34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2"/>
      <c r="Q613" s="32"/>
      <c r="R613" s="32"/>
      <c r="S613" s="32"/>
    </row>
    <row r="614" spans="1:19" ht="15.75" customHeight="1" x14ac:dyDescent="0.25">
      <c r="A614" s="33"/>
      <c r="B614" s="33"/>
      <c r="C614" s="34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2"/>
      <c r="Q614" s="32"/>
      <c r="R614" s="32"/>
      <c r="S614" s="32"/>
    </row>
    <row r="615" spans="1:19" ht="15.75" customHeight="1" x14ac:dyDescent="0.25">
      <c r="A615" s="33"/>
      <c r="B615" s="33"/>
      <c r="C615" s="34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2"/>
      <c r="Q615" s="32"/>
      <c r="R615" s="32"/>
      <c r="S615" s="32"/>
    </row>
    <row r="616" spans="1:19" ht="15.75" customHeight="1" x14ac:dyDescent="0.25">
      <c r="A616" s="33"/>
      <c r="B616" s="33"/>
      <c r="C616" s="34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2"/>
      <c r="Q616" s="32"/>
      <c r="R616" s="32"/>
      <c r="S616" s="32"/>
    </row>
    <row r="617" spans="1:19" ht="15.75" customHeight="1" x14ac:dyDescent="0.25">
      <c r="A617" s="33"/>
      <c r="B617" s="33"/>
      <c r="C617" s="34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2"/>
      <c r="Q617" s="32"/>
      <c r="R617" s="32"/>
      <c r="S617" s="32"/>
    </row>
    <row r="618" spans="1:19" ht="15.75" customHeight="1" x14ac:dyDescent="0.25">
      <c r="A618" s="33"/>
      <c r="B618" s="33"/>
      <c r="C618" s="34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2"/>
      <c r="Q618" s="32"/>
      <c r="R618" s="32"/>
      <c r="S618" s="32"/>
    </row>
    <row r="619" spans="1:19" ht="15.75" customHeight="1" x14ac:dyDescent="0.25">
      <c r="A619" s="33"/>
      <c r="B619" s="33"/>
      <c r="C619" s="34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2"/>
      <c r="Q619" s="32"/>
      <c r="R619" s="32"/>
      <c r="S619" s="32"/>
    </row>
    <row r="620" spans="1:19" ht="15.75" customHeight="1" x14ac:dyDescent="0.25">
      <c r="A620" s="33"/>
      <c r="B620" s="33"/>
      <c r="C620" s="34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2"/>
      <c r="Q620" s="32"/>
      <c r="R620" s="32"/>
      <c r="S620" s="32"/>
    </row>
    <row r="621" spans="1:19" ht="15.75" customHeight="1" x14ac:dyDescent="0.25">
      <c r="A621" s="33"/>
      <c r="B621" s="33"/>
      <c r="C621" s="34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2"/>
      <c r="Q621" s="32"/>
      <c r="R621" s="32"/>
      <c r="S621" s="32"/>
    </row>
    <row r="622" spans="1:19" ht="15.75" customHeight="1" x14ac:dyDescent="0.25">
      <c r="A622" s="33"/>
      <c r="B622" s="33"/>
      <c r="C622" s="34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2"/>
      <c r="Q622" s="32"/>
      <c r="R622" s="32"/>
      <c r="S622" s="32"/>
    </row>
    <row r="623" spans="1:19" ht="15.75" customHeight="1" x14ac:dyDescent="0.25">
      <c r="A623" s="33"/>
      <c r="B623" s="33"/>
      <c r="C623" s="34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2"/>
      <c r="Q623" s="32"/>
      <c r="R623" s="32"/>
      <c r="S623" s="32"/>
    </row>
    <row r="624" spans="1:19" ht="15.75" customHeight="1" x14ac:dyDescent="0.25">
      <c r="A624" s="33"/>
      <c r="B624" s="33"/>
      <c r="C624" s="34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2"/>
      <c r="Q624" s="32"/>
      <c r="R624" s="32"/>
      <c r="S624" s="32"/>
    </row>
    <row r="625" spans="1:19" ht="15.75" customHeight="1" x14ac:dyDescent="0.25">
      <c r="A625" s="33"/>
      <c r="B625" s="33"/>
      <c r="C625" s="34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2"/>
      <c r="Q625" s="32"/>
      <c r="R625" s="32"/>
      <c r="S625" s="32"/>
    </row>
    <row r="626" spans="1:19" ht="15.75" customHeight="1" x14ac:dyDescent="0.25">
      <c r="A626" s="33"/>
      <c r="B626" s="33"/>
      <c r="C626" s="34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2"/>
      <c r="Q626" s="32"/>
      <c r="R626" s="32"/>
      <c r="S626" s="32"/>
    </row>
    <row r="627" spans="1:19" ht="15.75" customHeight="1" x14ac:dyDescent="0.25">
      <c r="A627" s="33"/>
      <c r="B627" s="33"/>
      <c r="C627" s="34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2"/>
      <c r="Q627" s="32"/>
      <c r="R627" s="32"/>
      <c r="S627" s="32"/>
    </row>
    <row r="628" spans="1:19" ht="15.75" customHeight="1" x14ac:dyDescent="0.25">
      <c r="A628" s="33"/>
      <c r="B628" s="33"/>
      <c r="C628" s="34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2"/>
      <c r="Q628" s="32"/>
      <c r="R628" s="32"/>
      <c r="S628" s="32"/>
    </row>
    <row r="629" spans="1:19" ht="15.75" customHeight="1" x14ac:dyDescent="0.25">
      <c r="A629" s="33"/>
      <c r="B629" s="33"/>
      <c r="C629" s="34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2"/>
      <c r="Q629" s="32"/>
      <c r="R629" s="32"/>
      <c r="S629" s="32"/>
    </row>
    <row r="630" spans="1:19" ht="15.75" customHeight="1" x14ac:dyDescent="0.25">
      <c r="A630" s="33"/>
      <c r="B630" s="33"/>
      <c r="C630" s="34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2"/>
      <c r="Q630" s="32"/>
      <c r="R630" s="32"/>
      <c r="S630" s="32"/>
    </row>
    <row r="631" spans="1:19" ht="15.75" customHeight="1" x14ac:dyDescent="0.25">
      <c r="A631" s="33"/>
      <c r="B631" s="33"/>
      <c r="C631" s="34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2"/>
      <c r="Q631" s="32"/>
      <c r="R631" s="32"/>
      <c r="S631" s="32"/>
    </row>
    <row r="632" spans="1:19" ht="15.75" customHeight="1" x14ac:dyDescent="0.25">
      <c r="A632" s="33"/>
      <c r="B632" s="33"/>
      <c r="C632" s="34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2"/>
      <c r="Q632" s="32"/>
      <c r="R632" s="32"/>
      <c r="S632" s="32"/>
    </row>
    <row r="633" spans="1:19" ht="15.75" customHeight="1" x14ac:dyDescent="0.25">
      <c r="A633" s="33"/>
      <c r="B633" s="33"/>
      <c r="C633" s="34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2"/>
      <c r="Q633" s="32"/>
      <c r="R633" s="32"/>
      <c r="S633" s="32"/>
    </row>
    <row r="634" spans="1:19" ht="15.75" customHeight="1" x14ac:dyDescent="0.25">
      <c r="A634" s="33"/>
      <c r="B634" s="33"/>
      <c r="C634" s="34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2"/>
      <c r="Q634" s="32"/>
      <c r="R634" s="32"/>
      <c r="S634" s="32"/>
    </row>
    <row r="635" spans="1:19" ht="15.75" customHeight="1" x14ac:dyDescent="0.25">
      <c r="A635" s="33"/>
      <c r="B635" s="33"/>
      <c r="C635" s="34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2"/>
      <c r="Q635" s="32"/>
      <c r="R635" s="32"/>
      <c r="S635" s="32"/>
    </row>
    <row r="636" spans="1:19" ht="15.75" customHeight="1" x14ac:dyDescent="0.25">
      <c r="A636" s="33"/>
      <c r="B636" s="33"/>
      <c r="C636" s="34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2"/>
      <c r="Q636" s="32"/>
      <c r="R636" s="32"/>
      <c r="S636" s="32"/>
    </row>
    <row r="637" spans="1:19" ht="15.75" customHeight="1" x14ac:dyDescent="0.25">
      <c r="A637" s="33"/>
      <c r="B637" s="33"/>
      <c r="C637" s="34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2"/>
      <c r="Q637" s="32"/>
      <c r="R637" s="32"/>
      <c r="S637" s="32"/>
    </row>
    <row r="638" spans="1:19" ht="15.75" customHeight="1" x14ac:dyDescent="0.25">
      <c r="A638" s="33"/>
      <c r="B638" s="33"/>
      <c r="C638" s="34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2"/>
      <c r="Q638" s="32"/>
      <c r="R638" s="32"/>
      <c r="S638" s="32"/>
    </row>
    <row r="639" spans="1:19" ht="15.75" customHeight="1" x14ac:dyDescent="0.25">
      <c r="A639" s="33"/>
      <c r="B639" s="33"/>
      <c r="C639" s="34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2"/>
      <c r="Q639" s="32"/>
      <c r="R639" s="32"/>
      <c r="S639" s="32"/>
    </row>
    <row r="640" spans="1:19" ht="15.75" customHeight="1" x14ac:dyDescent="0.25">
      <c r="A640" s="33"/>
      <c r="B640" s="33"/>
      <c r="C640" s="34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2"/>
      <c r="Q640" s="32"/>
      <c r="R640" s="32"/>
      <c r="S640" s="32"/>
    </row>
    <row r="641" spans="1:19" ht="15.75" customHeight="1" x14ac:dyDescent="0.25">
      <c r="A641" s="33"/>
      <c r="B641" s="33"/>
      <c r="C641" s="34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2"/>
      <c r="Q641" s="32"/>
      <c r="R641" s="32"/>
      <c r="S641" s="32"/>
    </row>
    <row r="642" spans="1:19" ht="15.75" customHeight="1" x14ac:dyDescent="0.25">
      <c r="A642" s="33"/>
      <c r="B642" s="33"/>
      <c r="C642" s="34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2"/>
      <c r="Q642" s="32"/>
      <c r="R642" s="32"/>
      <c r="S642" s="32"/>
    </row>
    <row r="643" spans="1:19" ht="15.75" customHeight="1" x14ac:dyDescent="0.25">
      <c r="A643" s="33"/>
      <c r="B643" s="33"/>
      <c r="C643" s="34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2"/>
      <c r="Q643" s="32"/>
      <c r="R643" s="32"/>
      <c r="S643" s="32"/>
    </row>
    <row r="644" spans="1:19" ht="15.75" customHeight="1" x14ac:dyDescent="0.25">
      <c r="A644" s="33"/>
      <c r="B644" s="33"/>
      <c r="C644" s="34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2"/>
      <c r="Q644" s="32"/>
      <c r="R644" s="32"/>
      <c r="S644" s="32"/>
    </row>
    <row r="645" spans="1:19" ht="15.75" customHeight="1" x14ac:dyDescent="0.25">
      <c r="A645" s="33"/>
      <c r="B645" s="33"/>
      <c r="C645" s="34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2"/>
      <c r="Q645" s="32"/>
      <c r="R645" s="32"/>
      <c r="S645" s="32"/>
    </row>
    <row r="646" spans="1:19" ht="15.75" customHeight="1" x14ac:dyDescent="0.25">
      <c r="A646" s="33"/>
      <c r="B646" s="33"/>
      <c r="C646" s="34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2"/>
      <c r="Q646" s="32"/>
      <c r="R646" s="32"/>
      <c r="S646" s="32"/>
    </row>
    <row r="647" spans="1:19" ht="15.75" customHeight="1" x14ac:dyDescent="0.25">
      <c r="A647" s="33"/>
      <c r="B647" s="33"/>
      <c r="C647" s="34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2"/>
      <c r="Q647" s="32"/>
      <c r="R647" s="32"/>
      <c r="S647" s="32"/>
    </row>
    <row r="648" spans="1:19" ht="15.75" customHeight="1" x14ac:dyDescent="0.25">
      <c r="A648" s="33"/>
      <c r="B648" s="33"/>
      <c r="C648" s="34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2"/>
      <c r="Q648" s="32"/>
      <c r="R648" s="32"/>
      <c r="S648" s="32"/>
    </row>
    <row r="649" spans="1:19" ht="15.75" customHeight="1" x14ac:dyDescent="0.25">
      <c r="A649" s="33"/>
      <c r="B649" s="33"/>
      <c r="C649" s="34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2"/>
      <c r="Q649" s="32"/>
      <c r="R649" s="32"/>
      <c r="S649" s="32"/>
    </row>
    <row r="650" spans="1:19" ht="15.75" customHeight="1" x14ac:dyDescent="0.25">
      <c r="A650" s="33"/>
      <c r="B650" s="33"/>
      <c r="C650" s="34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2"/>
      <c r="Q650" s="32"/>
      <c r="R650" s="32"/>
      <c r="S650" s="32"/>
    </row>
    <row r="651" spans="1:19" ht="15.75" customHeight="1" x14ac:dyDescent="0.25">
      <c r="A651" s="33"/>
      <c r="B651" s="33"/>
      <c r="C651" s="34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2"/>
      <c r="Q651" s="32"/>
      <c r="R651" s="32"/>
      <c r="S651" s="32"/>
    </row>
    <row r="652" spans="1:19" ht="15.75" customHeight="1" x14ac:dyDescent="0.25">
      <c r="A652" s="33"/>
      <c r="B652" s="33"/>
      <c r="C652" s="34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2"/>
      <c r="Q652" s="32"/>
      <c r="R652" s="32"/>
      <c r="S652" s="32"/>
    </row>
    <row r="653" spans="1:19" ht="15.75" customHeight="1" x14ac:dyDescent="0.25">
      <c r="A653" s="33"/>
      <c r="B653" s="33"/>
      <c r="C653" s="34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2"/>
      <c r="Q653" s="32"/>
      <c r="R653" s="32"/>
      <c r="S653" s="32"/>
    </row>
    <row r="654" spans="1:19" ht="15.75" customHeight="1" x14ac:dyDescent="0.25">
      <c r="A654" s="33"/>
      <c r="B654" s="33"/>
      <c r="C654" s="34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2"/>
      <c r="Q654" s="32"/>
      <c r="R654" s="32"/>
      <c r="S654" s="32"/>
    </row>
    <row r="655" spans="1:19" ht="15.75" customHeight="1" x14ac:dyDescent="0.25">
      <c r="A655" s="33"/>
      <c r="B655" s="33"/>
      <c r="C655" s="34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2"/>
      <c r="Q655" s="32"/>
      <c r="R655" s="32"/>
      <c r="S655" s="32"/>
    </row>
    <row r="656" spans="1:19" ht="15.75" customHeight="1" x14ac:dyDescent="0.25">
      <c r="A656" s="33"/>
      <c r="B656" s="33"/>
      <c r="C656" s="34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2"/>
      <c r="Q656" s="32"/>
      <c r="R656" s="32"/>
      <c r="S656" s="32"/>
    </row>
    <row r="657" spans="1:19" ht="15.75" customHeight="1" x14ac:dyDescent="0.25">
      <c r="A657" s="33"/>
      <c r="B657" s="33"/>
      <c r="C657" s="34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2"/>
      <c r="Q657" s="32"/>
      <c r="R657" s="32"/>
      <c r="S657" s="32"/>
    </row>
    <row r="658" spans="1:19" ht="15.75" customHeight="1" x14ac:dyDescent="0.25">
      <c r="A658" s="33"/>
      <c r="B658" s="33"/>
      <c r="C658" s="34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2"/>
      <c r="Q658" s="32"/>
      <c r="R658" s="32"/>
      <c r="S658" s="32"/>
    </row>
    <row r="659" spans="1:19" ht="15.75" customHeight="1" x14ac:dyDescent="0.25">
      <c r="A659" s="33"/>
      <c r="B659" s="33"/>
      <c r="C659" s="34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2"/>
      <c r="Q659" s="32"/>
      <c r="R659" s="32"/>
      <c r="S659" s="32"/>
    </row>
    <row r="660" spans="1:19" ht="15.75" customHeight="1" x14ac:dyDescent="0.25">
      <c r="A660" s="33"/>
      <c r="B660" s="33"/>
      <c r="C660" s="34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2"/>
      <c r="Q660" s="32"/>
      <c r="R660" s="32"/>
      <c r="S660" s="32"/>
    </row>
    <row r="661" spans="1:19" ht="15.75" customHeight="1" x14ac:dyDescent="0.25">
      <c r="A661" s="33"/>
      <c r="B661" s="33"/>
      <c r="C661" s="34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2"/>
      <c r="Q661" s="32"/>
      <c r="R661" s="32"/>
      <c r="S661" s="32"/>
    </row>
    <row r="662" spans="1:19" ht="15.75" customHeight="1" x14ac:dyDescent="0.25">
      <c r="A662" s="33"/>
      <c r="B662" s="33"/>
      <c r="C662" s="34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2"/>
      <c r="Q662" s="32"/>
      <c r="R662" s="32"/>
      <c r="S662" s="32"/>
    </row>
    <row r="663" spans="1:19" ht="15.75" customHeight="1" x14ac:dyDescent="0.25">
      <c r="A663" s="33"/>
      <c r="B663" s="33"/>
      <c r="C663" s="34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2"/>
      <c r="Q663" s="32"/>
      <c r="R663" s="32"/>
      <c r="S663" s="32"/>
    </row>
    <row r="664" spans="1:19" ht="15.75" customHeight="1" x14ac:dyDescent="0.25">
      <c r="A664" s="33"/>
      <c r="B664" s="33"/>
      <c r="C664" s="34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2"/>
      <c r="Q664" s="32"/>
      <c r="R664" s="32"/>
      <c r="S664" s="32"/>
    </row>
    <row r="665" spans="1:19" ht="15.75" customHeight="1" x14ac:dyDescent="0.25">
      <c r="A665" s="33"/>
      <c r="B665" s="33"/>
      <c r="C665" s="34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2"/>
      <c r="Q665" s="32"/>
      <c r="R665" s="32"/>
      <c r="S665" s="32"/>
    </row>
    <row r="666" spans="1:19" ht="15.75" customHeight="1" x14ac:dyDescent="0.25">
      <c r="A666" s="33"/>
      <c r="B666" s="33"/>
      <c r="C666" s="34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2"/>
      <c r="Q666" s="32"/>
      <c r="R666" s="32"/>
      <c r="S666" s="32"/>
    </row>
    <row r="667" spans="1:19" ht="15.75" customHeight="1" x14ac:dyDescent="0.25">
      <c r="A667" s="33"/>
      <c r="B667" s="33"/>
      <c r="C667" s="34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2"/>
      <c r="Q667" s="32"/>
      <c r="R667" s="32"/>
      <c r="S667" s="32"/>
    </row>
    <row r="668" spans="1:19" ht="15.75" customHeight="1" x14ac:dyDescent="0.25">
      <c r="A668" s="33"/>
      <c r="B668" s="33"/>
      <c r="C668" s="34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2"/>
      <c r="Q668" s="32"/>
      <c r="R668" s="32"/>
      <c r="S668" s="32"/>
    </row>
    <row r="669" spans="1:19" ht="15.75" customHeight="1" x14ac:dyDescent="0.25">
      <c r="A669" s="33"/>
      <c r="B669" s="33"/>
      <c r="C669" s="34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2"/>
      <c r="Q669" s="32"/>
      <c r="R669" s="32"/>
      <c r="S669" s="32"/>
    </row>
    <row r="670" spans="1:19" ht="15.75" customHeight="1" x14ac:dyDescent="0.25">
      <c r="A670" s="33"/>
      <c r="B670" s="33"/>
      <c r="C670" s="34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2"/>
      <c r="Q670" s="32"/>
      <c r="R670" s="32"/>
      <c r="S670" s="32"/>
    </row>
    <row r="671" spans="1:19" ht="15.75" customHeight="1" x14ac:dyDescent="0.25">
      <c r="A671" s="33"/>
      <c r="B671" s="33"/>
      <c r="C671" s="34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2"/>
      <c r="Q671" s="32"/>
      <c r="R671" s="32"/>
      <c r="S671" s="32"/>
    </row>
    <row r="672" spans="1:19" ht="15.75" customHeight="1" x14ac:dyDescent="0.25">
      <c r="A672" s="33"/>
      <c r="B672" s="33"/>
      <c r="C672" s="34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2"/>
      <c r="Q672" s="32"/>
      <c r="R672" s="32"/>
      <c r="S672" s="32"/>
    </row>
    <row r="673" spans="1:19" ht="15.75" customHeight="1" x14ac:dyDescent="0.25">
      <c r="A673" s="33"/>
      <c r="B673" s="33"/>
      <c r="C673" s="34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2"/>
      <c r="Q673" s="32"/>
      <c r="R673" s="32"/>
      <c r="S673" s="32"/>
    </row>
    <row r="674" spans="1:19" ht="15.75" customHeight="1" x14ac:dyDescent="0.25">
      <c r="A674" s="33"/>
      <c r="B674" s="33"/>
      <c r="C674" s="34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2"/>
      <c r="Q674" s="32"/>
      <c r="R674" s="32"/>
      <c r="S674" s="32"/>
    </row>
    <row r="675" spans="1:19" ht="15.75" customHeight="1" x14ac:dyDescent="0.25">
      <c r="A675" s="33"/>
      <c r="B675" s="33"/>
      <c r="C675" s="34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2"/>
      <c r="Q675" s="32"/>
      <c r="R675" s="32"/>
      <c r="S675" s="32"/>
    </row>
    <row r="676" spans="1:19" ht="15.75" customHeight="1" x14ac:dyDescent="0.25">
      <c r="A676" s="33"/>
      <c r="B676" s="33"/>
      <c r="C676" s="34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2"/>
      <c r="Q676" s="32"/>
      <c r="R676" s="32"/>
      <c r="S676" s="32"/>
    </row>
    <row r="677" spans="1:19" ht="15.75" customHeight="1" x14ac:dyDescent="0.25">
      <c r="A677" s="33"/>
      <c r="B677" s="33"/>
      <c r="C677" s="34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2"/>
      <c r="Q677" s="32"/>
      <c r="R677" s="32"/>
      <c r="S677" s="32"/>
    </row>
    <row r="678" spans="1:19" ht="15.75" customHeight="1" x14ac:dyDescent="0.25">
      <c r="A678" s="33"/>
      <c r="B678" s="33"/>
      <c r="C678" s="34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2"/>
      <c r="Q678" s="32"/>
      <c r="R678" s="32"/>
      <c r="S678" s="32"/>
    </row>
    <row r="679" spans="1:19" ht="15.75" customHeight="1" x14ac:dyDescent="0.25">
      <c r="A679" s="33"/>
      <c r="B679" s="33"/>
      <c r="C679" s="34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2"/>
      <c r="Q679" s="32"/>
      <c r="R679" s="32"/>
      <c r="S679" s="32"/>
    </row>
    <row r="680" spans="1:19" ht="15.75" customHeight="1" x14ac:dyDescent="0.25">
      <c r="A680" s="33"/>
      <c r="B680" s="33"/>
      <c r="C680" s="34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2"/>
      <c r="Q680" s="32"/>
      <c r="R680" s="32"/>
      <c r="S680" s="32"/>
    </row>
    <row r="681" spans="1:19" ht="15.75" customHeight="1" x14ac:dyDescent="0.25">
      <c r="A681" s="33"/>
      <c r="B681" s="33"/>
      <c r="C681" s="34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2"/>
      <c r="Q681" s="32"/>
      <c r="R681" s="32"/>
      <c r="S681" s="32"/>
    </row>
    <row r="682" spans="1:19" ht="15.75" customHeight="1" x14ac:dyDescent="0.25">
      <c r="A682" s="33"/>
      <c r="B682" s="33"/>
      <c r="C682" s="34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2"/>
      <c r="Q682" s="32"/>
      <c r="R682" s="32"/>
      <c r="S682" s="32"/>
    </row>
    <row r="683" spans="1:19" ht="15.75" customHeight="1" x14ac:dyDescent="0.25">
      <c r="A683" s="33"/>
      <c r="B683" s="33"/>
      <c r="C683" s="34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2"/>
      <c r="Q683" s="32"/>
      <c r="R683" s="32"/>
      <c r="S683" s="32"/>
    </row>
    <row r="684" spans="1:19" ht="15.75" customHeight="1" x14ac:dyDescent="0.25">
      <c r="A684" s="33"/>
      <c r="B684" s="33"/>
      <c r="C684" s="34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2"/>
      <c r="Q684" s="32"/>
      <c r="R684" s="32"/>
      <c r="S684" s="32"/>
    </row>
    <row r="685" spans="1:19" ht="15.75" customHeight="1" x14ac:dyDescent="0.25">
      <c r="A685" s="33"/>
      <c r="B685" s="33"/>
      <c r="C685" s="34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2"/>
      <c r="Q685" s="32"/>
      <c r="R685" s="32"/>
      <c r="S685" s="32"/>
    </row>
    <row r="686" spans="1:19" ht="15.75" customHeight="1" x14ac:dyDescent="0.25">
      <c r="A686" s="33"/>
      <c r="B686" s="33"/>
      <c r="C686" s="34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2"/>
      <c r="Q686" s="32"/>
      <c r="R686" s="32"/>
      <c r="S686" s="32"/>
    </row>
    <row r="687" spans="1:19" ht="15.75" customHeight="1" x14ac:dyDescent="0.25">
      <c r="A687" s="33"/>
      <c r="B687" s="33"/>
      <c r="C687" s="34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2"/>
      <c r="Q687" s="32"/>
      <c r="R687" s="32"/>
      <c r="S687" s="32"/>
    </row>
    <row r="688" spans="1:19" ht="15.75" customHeight="1" x14ac:dyDescent="0.25">
      <c r="A688" s="33"/>
      <c r="B688" s="33"/>
      <c r="C688" s="34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2"/>
      <c r="Q688" s="32"/>
      <c r="R688" s="32"/>
      <c r="S688" s="32"/>
    </row>
    <row r="689" spans="1:19" ht="15.75" customHeight="1" x14ac:dyDescent="0.25">
      <c r="A689" s="33"/>
      <c r="B689" s="33"/>
      <c r="C689" s="34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2"/>
      <c r="Q689" s="32"/>
      <c r="R689" s="32"/>
      <c r="S689" s="32"/>
    </row>
    <row r="690" spans="1:19" ht="15.75" customHeight="1" x14ac:dyDescent="0.25">
      <c r="A690" s="33"/>
      <c r="B690" s="33"/>
      <c r="C690" s="34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2"/>
      <c r="Q690" s="32"/>
      <c r="R690" s="32"/>
      <c r="S690" s="32"/>
    </row>
    <row r="691" spans="1:19" ht="15.75" customHeight="1" x14ac:dyDescent="0.25">
      <c r="A691" s="33"/>
      <c r="B691" s="33"/>
      <c r="C691" s="34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2"/>
      <c r="Q691" s="32"/>
      <c r="R691" s="32"/>
      <c r="S691" s="32"/>
    </row>
    <row r="692" spans="1:19" ht="15.75" customHeight="1" x14ac:dyDescent="0.25">
      <c r="A692" s="33"/>
      <c r="B692" s="33"/>
      <c r="C692" s="34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2"/>
      <c r="Q692" s="32"/>
      <c r="R692" s="32"/>
      <c r="S692" s="32"/>
    </row>
    <row r="693" spans="1:19" ht="15.75" customHeight="1" x14ac:dyDescent="0.25">
      <c r="A693" s="33"/>
      <c r="B693" s="33"/>
      <c r="C693" s="34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2"/>
      <c r="Q693" s="32"/>
      <c r="R693" s="32"/>
      <c r="S693" s="32"/>
    </row>
    <row r="694" spans="1:19" ht="15.75" customHeight="1" x14ac:dyDescent="0.25">
      <c r="A694" s="33"/>
      <c r="B694" s="33"/>
      <c r="C694" s="34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2"/>
      <c r="Q694" s="32"/>
      <c r="R694" s="32"/>
      <c r="S694" s="32"/>
    </row>
    <row r="695" spans="1:19" ht="15.75" customHeight="1" x14ac:dyDescent="0.25">
      <c r="A695" s="33"/>
      <c r="B695" s="33"/>
      <c r="C695" s="34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2"/>
      <c r="Q695" s="32"/>
      <c r="R695" s="32"/>
      <c r="S695" s="32"/>
    </row>
    <row r="696" spans="1:19" ht="15.75" customHeight="1" x14ac:dyDescent="0.25">
      <c r="A696" s="33"/>
      <c r="B696" s="33"/>
      <c r="C696" s="34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2"/>
      <c r="Q696" s="32"/>
      <c r="R696" s="32"/>
      <c r="S696" s="32"/>
    </row>
    <row r="697" spans="1:19" ht="15.75" customHeight="1" x14ac:dyDescent="0.25">
      <c r="A697" s="33"/>
      <c r="B697" s="33"/>
      <c r="C697" s="34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2"/>
      <c r="Q697" s="32"/>
      <c r="R697" s="32"/>
      <c r="S697" s="32"/>
    </row>
    <row r="698" spans="1:19" ht="15.75" customHeight="1" x14ac:dyDescent="0.25">
      <c r="A698" s="33"/>
      <c r="B698" s="33"/>
      <c r="C698" s="34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2"/>
      <c r="Q698" s="32"/>
      <c r="R698" s="32"/>
      <c r="S698" s="32"/>
    </row>
    <row r="699" spans="1:19" ht="15.75" customHeight="1" x14ac:dyDescent="0.25">
      <c r="A699" s="33"/>
      <c r="B699" s="33"/>
      <c r="C699" s="34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2"/>
      <c r="Q699" s="32"/>
      <c r="R699" s="32"/>
      <c r="S699" s="32"/>
    </row>
    <row r="700" spans="1:19" ht="15.75" customHeight="1" x14ac:dyDescent="0.25">
      <c r="A700" s="33"/>
      <c r="B700" s="33"/>
      <c r="C700" s="34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2"/>
      <c r="Q700" s="32"/>
      <c r="R700" s="32"/>
      <c r="S700" s="32"/>
    </row>
    <row r="701" spans="1:19" ht="15.75" customHeight="1" x14ac:dyDescent="0.25">
      <c r="A701" s="33"/>
      <c r="B701" s="33"/>
      <c r="C701" s="34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2"/>
      <c r="Q701" s="32"/>
      <c r="R701" s="32"/>
      <c r="S701" s="32"/>
    </row>
    <row r="702" spans="1:19" ht="15.75" customHeight="1" x14ac:dyDescent="0.25">
      <c r="A702" s="33"/>
      <c r="B702" s="33"/>
      <c r="C702" s="34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2"/>
      <c r="Q702" s="32"/>
      <c r="R702" s="32"/>
      <c r="S702" s="32"/>
    </row>
    <row r="703" spans="1:19" ht="15.75" customHeight="1" x14ac:dyDescent="0.25">
      <c r="A703" s="33"/>
      <c r="B703" s="33"/>
      <c r="C703" s="34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2"/>
      <c r="Q703" s="32"/>
      <c r="R703" s="32"/>
      <c r="S703" s="32"/>
    </row>
    <row r="704" spans="1:19" ht="15.75" customHeight="1" x14ac:dyDescent="0.25">
      <c r="A704" s="33"/>
      <c r="B704" s="33"/>
      <c r="C704" s="34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2"/>
      <c r="Q704" s="32"/>
      <c r="R704" s="32"/>
      <c r="S704" s="32"/>
    </row>
    <row r="705" spans="1:19" ht="15.75" customHeight="1" x14ac:dyDescent="0.25">
      <c r="A705" s="33"/>
      <c r="B705" s="33"/>
      <c r="C705" s="34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2"/>
      <c r="Q705" s="32"/>
      <c r="R705" s="32"/>
      <c r="S705" s="32"/>
    </row>
    <row r="706" spans="1:19" ht="15.75" customHeight="1" x14ac:dyDescent="0.25">
      <c r="A706" s="33"/>
      <c r="B706" s="33"/>
      <c r="C706" s="34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2"/>
      <c r="Q706" s="32"/>
      <c r="R706" s="32"/>
      <c r="S706" s="32"/>
    </row>
    <row r="707" spans="1:19" ht="15.75" customHeight="1" x14ac:dyDescent="0.25">
      <c r="A707" s="33"/>
      <c r="B707" s="33"/>
      <c r="C707" s="34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2"/>
      <c r="Q707" s="32"/>
      <c r="R707" s="32"/>
      <c r="S707" s="32"/>
    </row>
    <row r="708" spans="1:19" ht="15.75" customHeight="1" x14ac:dyDescent="0.25">
      <c r="A708" s="33"/>
      <c r="B708" s="33"/>
      <c r="C708" s="34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2"/>
      <c r="Q708" s="32"/>
      <c r="R708" s="32"/>
      <c r="S708" s="32"/>
    </row>
    <row r="709" spans="1:19" ht="15.75" customHeight="1" x14ac:dyDescent="0.25">
      <c r="A709" s="33"/>
      <c r="B709" s="33"/>
      <c r="C709" s="34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2"/>
      <c r="Q709" s="32"/>
      <c r="R709" s="32"/>
      <c r="S709" s="32"/>
    </row>
    <row r="710" spans="1:19" ht="15.75" customHeight="1" x14ac:dyDescent="0.25">
      <c r="A710" s="33"/>
      <c r="B710" s="33"/>
      <c r="C710" s="34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2"/>
      <c r="Q710" s="32"/>
      <c r="R710" s="32"/>
      <c r="S710" s="32"/>
    </row>
    <row r="711" spans="1:19" ht="15.75" customHeight="1" x14ac:dyDescent="0.25">
      <c r="A711" s="33"/>
      <c r="B711" s="33"/>
      <c r="C711" s="34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2"/>
      <c r="Q711" s="32"/>
      <c r="R711" s="32"/>
      <c r="S711" s="32"/>
    </row>
    <row r="712" spans="1:19" ht="15.75" customHeight="1" x14ac:dyDescent="0.25">
      <c r="A712" s="33"/>
      <c r="B712" s="33"/>
      <c r="C712" s="34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2"/>
      <c r="Q712" s="32"/>
      <c r="R712" s="32"/>
      <c r="S712" s="32"/>
    </row>
    <row r="713" spans="1:19" ht="15.75" customHeight="1" x14ac:dyDescent="0.25">
      <c r="A713" s="33"/>
      <c r="B713" s="33"/>
      <c r="C713" s="34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2"/>
      <c r="Q713" s="32"/>
      <c r="R713" s="32"/>
      <c r="S713" s="32"/>
    </row>
    <row r="714" spans="1:19" ht="15.75" customHeight="1" x14ac:dyDescent="0.25">
      <c r="A714" s="33"/>
      <c r="B714" s="33"/>
      <c r="C714" s="34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2"/>
      <c r="Q714" s="32"/>
      <c r="R714" s="32"/>
      <c r="S714" s="32"/>
    </row>
    <row r="715" spans="1:19" ht="15.75" customHeight="1" x14ac:dyDescent="0.25">
      <c r="A715" s="33"/>
      <c r="B715" s="33"/>
      <c r="C715" s="34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2"/>
      <c r="Q715" s="32"/>
      <c r="R715" s="32"/>
      <c r="S715" s="32"/>
    </row>
    <row r="716" spans="1:19" ht="15.75" customHeight="1" x14ac:dyDescent="0.25">
      <c r="A716" s="33"/>
      <c r="B716" s="33"/>
      <c r="C716" s="34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2"/>
      <c r="Q716" s="32"/>
      <c r="R716" s="32"/>
      <c r="S716" s="32"/>
    </row>
    <row r="717" spans="1:19" ht="15.75" customHeight="1" x14ac:dyDescent="0.25">
      <c r="A717" s="33"/>
      <c r="B717" s="33"/>
      <c r="C717" s="34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2"/>
      <c r="Q717" s="32"/>
      <c r="R717" s="32"/>
      <c r="S717" s="32"/>
    </row>
    <row r="718" spans="1:19" ht="15.75" customHeight="1" x14ac:dyDescent="0.25">
      <c r="A718" s="33"/>
      <c r="B718" s="33"/>
      <c r="C718" s="34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2"/>
      <c r="Q718" s="32"/>
      <c r="R718" s="32"/>
      <c r="S718" s="32"/>
    </row>
    <row r="719" spans="1:19" ht="15.75" customHeight="1" x14ac:dyDescent="0.25">
      <c r="A719" s="33"/>
      <c r="B719" s="33"/>
      <c r="C719" s="34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2"/>
      <c r="Q719" s="32"/>
      <c r="R719" s="32"/>
      <c r="S719" s="32"/>
    </row>
    <row r="720" spans="1:19" ht="15.75" customHeight="1" x14ac:dyDescent="0.25">
      <c r="A720" s="33"/>
      <c r="B720" s="33"/>
      <c r="C720" s="34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2"/>
      <c r="Q720" s="32"/>
      <c r="R720" s="32"/>
      <c r="S720" s="32"/>
    </row>
    <row r="721" spans="1:19" ht="15.75" customHeight="1" x14ac:dyDescent="0.25">
      <c r="A721" s="33"/>
      <c r="B721" s="33"/>
      <c r="C721" s="34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2"/>
      <c r="Q721" s="32"/>
      <c r="R721" s="32"/>
      <c r="S721" s="32"/>
    </row>
    <row r="722" spans="1:19" ht="15.75" customHeight="1" x14ac:dyDescent="0.25">
      <c r="A722" s="33"/>
      <c r="B722" s="33"/>
      <c r="C722" s="34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2"/>
      <c r="Q722" s="32"/>
      <c r="R722" s="32"/>
      <c r="S722" s="32"/>
    </row>
    <row r="723" spans="1:19" ht="15.75" customHeight="1" x14ac:dyDescent="0.25">
      <c r="A723" s="33"/>
      <c r="B723" s="33"/>
      <c r="C723" s="34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2"/>
      <c r="Q723" s="32"/>
      <c r="R723" s="32"/>
      <c r="S723" s="32"/>
    </row>
    <row r="724" spans="1:19" ht="15.75" customHeight="1" x14ac:dyDescent="0.25">
      <c r="A724" s="33"/>
      <c r="B724" s="33"/>
      <c r="C724" s="34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2"/>
      <c r="Q724" s="32"/>
      <c r="R724" s="32"/>
      <c r="S724" s="32"/>
    </row>
    <row r="725" spans="1:19" ht="15.75" customHeight="1" x14ac:dyDescent="0.25">
      <c r="A725" s="33"/>
      <c r="B725" s="33"/>
      <c r="C725" s="34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2"/>
      <c r="Q725" s="32"/>
      <c r="R725" s="32"/>
      <c r="S725" s="32"/>
    </row>
    <row r="726" spans="1:19" ht="15.75" customHeight="1" x14ac:dyDescent="0.25">
      <c r="A726" s="33"/>
      <c r="B726" s="33"/>
      <c r="C726" s="34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2"/>
      <c r="Q726" s="32"/>
      <c r="R726" s="32"/>
      <c r="S726" s="32"/>
    </row>
    <row r="727" spans="1:19" ht="15.75" customHeight="1" x14ac:dyDescent="0.25">
      <c r="A727" s="33"/>
      <c r="B727" s="33"/>
      <c r="C727" s="34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2"/>
      <c r="Q727" s="32"/>
      <c r="R727" s="32"/>
      <c r="S727" s="32"/>
    </row>
    <row r="728" spans="1:19" ht="15.75" customHeight="1" x14ac:dyDescent="0.25">
      <c r="A728" s="33"/>
      <c r="B728" s="33"/>
      <c r="C728" s="34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2"/>
      <c r="Q728" s="32"/>
      <c r="R728" s="32"/>
      <c r="S728" s="32"/>
    </row>
    <row r="729" spans="1:19" ht="15.75" customHeight="1" x14ac:dyDescent="0.25">
      <c r="A729" s="33"/>
      <c r="B729" s="33"/>
      <c r="C729" s="34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2"/>
      <c r="Q729" s="32"/>
      <c r="R729" s="32"/>
      <c r="S729" s="32"/>
    </row>
    <row r="730" spans="1:19" ht="15.75" customHeight="1" x14ac:dyDescent="0.25">
      <c r="A730" s="33"/>
      <c r="B730" s="33"/>
      <c r="C730" s="34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2"/>
      <c r="Q730" s="32"/>
      <c r="R730" s="32"/>
      <c r="S730" s="32"/>
    </row>
    <row r="731" spans="1:19" ht="15.75" customHeight="1" x14ac:dyDescent="0.25">
      <c r="A731" s="33"/>
      <c r="B731" s="33"/>
      <c r="C731" s="34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2"/>
      <c r="Q731" s="32"/>
      <c r="R731" s="32"/>
      <c r="S731" s="32"/>
    </row>
    <row r="732" spans="1:19" ht="15.75" customHeight="1" x14ac:dyDescent="0.25">
      <c r="A732" s="33"/>
      <c r="B732" s="33"/>
      <c r="C732" s="34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2"/>
      <c r="Q732" s="32"/>
      <c r="R732" s="32"/>
      <c r="S732" s="32"/>
    </row>
    <row r="733" spans="1:19" ht="15.75" customHeight="1" x14ac:dyDescent="0.25">
      <c r="A733" s="33"/>
      <c r="B733" s="33"/>
      <c r="C733" s="34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2"/>
      <c r="Q733" s="32"/>
      <c r="R733" s="32"/>
      <c r="S733" s="32"/>
    </row>
    <row r="734" spans="1:19" ht="15.75" customHeight="1" x14ac:dyDescent="0.25">
      <c r="A734" s="33"/>
      <c r="B734" s="33"/>
      <c r="C734" s="34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2"/>
      <c r="Q734" s="32"/>
      <c r="R734" s="32"/>
      <c r="S734" s="32"/>
    </row>
    <row r="735" spans="1:19" ht="15.75" customHeight="1" x14ac:dyDescent="0.25">
      <c r="A735" s="33"/>
      <c r="B735" s="33"/>
      <c r="C735" s="34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2"/>
      <c r="Q735" s="32"/>
      <c r="R735" s="32"/>
      <c r="S735" s="32"/>
    </row>
    <row r="736" spans="1:19" ht="15.75" customHeight="1" x14ac:dyDescent="0.25">
      <c r="A736" s="33"/>
      <c r="B736" s="33"/>
      <c r="C736" s="34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2"/>
      <c r="Q736" s="32"/>
      <c r="R736" s="32"/>
      <c r="S736" s="32"/>
    </row>
    <row r="737" spans="1:19" ht="15.75" customHeight="1" x14ac:dyDescent="0.25">
      <c r="A737" s="33"/>
      <c r="B737" s="33"/>
      <c r="C737" s="34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2"/>
      <c r="Q737" s="32"/>
      <c r="R737" s="32"/>
      <c r="S737" s="32"/>
    </row>
    <row r="738" spans="1:19" ht="15.75" customHeight="1" x14ac:dyDescent="0.25">
      <c r="A738" s="33"/>
      <c r="B738" s="33"/>
      <c r="C738" s="34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2"/>
      <c r="Q738" s="32"/>
      <c r="R738" s="32"/>
      <c r="S738" s="32"/>
    </row>
    <row r="739" spans="1:19" ht="15.75" customHeight="1" x14ac:dyDescent="0.25">
      <c r="A739" s="33"/>
      <c r="B739" s="33"/>
      <c r="C739" s="34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2"/>
      <c r="Q739" s="32"/>
      <c r="R739" s="32"/>
      <c r="S739" s="32"/>
    </row>
    <row r="740" spans="1:19" ht="15.75" customHeight="1" x14ac:dyDescent="0.25">
      <c r="A740" s="33"/>
      <c r="B740" s="33"/>
      <c r="C740" s="34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2"/>
      <c r="Q740" s="32"/>
      <c r="R740" s="32"/>
      <c r="S740" s="32"/>
    </row>
    <row r="741" spans="1:19" ht="15.75" customHeight="1" x14ac:dyDescent="0.25">
      <c r="A741" s="33"/>
      <c r="B741" s="33"/>
      <c r="C741" s="34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2"/>
      <c r="Q741" s="32"/>
      <c r="R741" s="32"/>
      <c r="S741" s="32"/>
    </row>
    <row r="742" spans="1:19" ht="15.75" customHeight="1" x14ac:dyDescent="0.25">
      <c r="A742" s="33"/>
      <c r="B742" s="33"/>
      <c r="C742" s="34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2"/>
      <c r="Q742" s="32"/>
      <c r="R742" s="32"/>
      <c r="S742" s="32"/>
    </row>
    <row r="743" spans="1:19" ht="15.75" customHeight="1" x14ac:dyDescent="0.25">
      <c r="A743" s="33"/>
      <c r="B743" s="33"/>
      <c r="C743" s="34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2"/>
      <c r="Q743" s="32"/>
      <c r="R743" s="32"/>
      <c r="S743" s="32"/>
    </row>
    <row r="744" spans="1:19" ht="15.75" customHeight="1" x14ac:dyDescent="0.25">
      <c r="A744" s="33"/>
      <c r="B744" s="33"/>
      <c r="C744" s="34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2"/>
      <c r="Q744" s="32"/>
      <c r="R744" s="32"/>
      <c r="S744" s="32"/>
    </row>
    <row r="745" spans="1:19" ht="15.75" customHeight="1" x14ac:dyDescent="0.25">
      <c r="A745" s="33"/>
      <c r="B745" s="33"/>
      <c r="C745" s="34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2"/>
      <c r="Q745" s="32"/>
      <c r="R745" s="32"/>
      <c r="S745" s="32"/>
    </row>
    <row r="746" spans="1:19" ht="15.75" customHeight="1" x14ac:dyDescent="0.25">
      <c r="A746" s="33"/>
      <c r="B746" s="33"/>
      <c r="C746" s="34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2"/>
      <c r="Q746" s="32"/>
      <c r="R746" s="32"/>
      <c r="S746" s="32"/>
    </row>
    <row r="747" spans="1:19" ht="15.75" customHeight="1" x14ac:dyDescent="0.25">
      <c r="A747" s="33"/>
      <c r="B747" s="33"/>
      <c r="C747" s="34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2"/>
      <c r="Q747" s="32"/>
      <c r="R747" s="32"/>
      <c r="S747" s="32"/>
    </row>
    <row r="748" spans="1:19" ht="15.75" customHeight="1" x14ac:dyDescent="0.25">
      <c r="A748" s="33"/>
      <c r="B748" s="33"/>
      <c r="C748" s="34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2"/>
      <c r="Q748" s="32"/>
      <c r="R748" s="32"/>
      <c r="S748" s="32"/>
    </row>
    <row r="749" spans="1:19" ht="15.75" customHeight="1" x14ac:dyDescent="0.25">
      <c r="A749" s="33"/>
      <c r="B749" s="33"/>
      <c r="C749" s="34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2"/>
      <c r="Q749" s="32"/>
      <c r="R749" s="32"/>
      <c r="S749" s="32"/>
    </row>
    <row r="750" spans="1:19" ht="15.75" customHeight="1" x14ac:dyDescent="0.25">
      <c r="A750" s="33"/>
      <c r="B750" s="33"/>
      <c r="C750" s="34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2"/>
      <c r="Q750" s="32"/>
      <c r="R750" s="32"/>
      <c r="S750" s="32"/>
    </row>
    <row r="751" spans="1:19" ht="15.75" customHeight="1" x14ac:dyDescent="0.25">
      <c r="A751" s="33"/>
      <c r="B751" s="33"/>
      <c r="C751" s="34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2"/>
      <c r="Q751" s="32"/>
      <c r="R751" s="32"/>
      <c r="S751" s="32"/>
    </row>
    <row r="752" spans="1:19" ht="15.75" customHeight="1" x14ac:dyDescent="0.25">
      <c r="A752" s="33"/>
      <c r="B752" s="33"/>
      <c r="C752" s="34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2"/>
      <c r="Q752" s="32"/>
      <c r="R752" s="32"/>
      <c r="S752" s="32"/>
    </row>
    <row r="753" spans="1:19" ht="15.75" customHeight="1" x14ac:dyDescent="0.25">
      <c r="A753" s="33"/>
      <c r="B753" s="33"/>
      <c r="C753" s="34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2"/>
      <c r="Q753" s="32"/>
      <c r="R753" s="32"/>
      <c r="S753" s="32"/>
    </row>
    <row r="754" spans="1:19" ht="15.75" customHeight="1" x14ac:dyDescent="0.25">
      <c r="A754" s="33"/>
      <c r="B754" s="33"/>
      <c r="C754" s="34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2"/>
      <c r="Q754" s="32"/>
      <c r="R754" s="32"/>
      <c r="S754" s="32"/>
    </row>
    <row r="755" spans="1:19" ht="15.75" customHeight="1" x14ac:dyDescent="0.25">
      <c r="A755" s="33"/>
      <c r="B755" s="33"/>
      <c r="C755" s="34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2"/>
      <c r="Q755" s="32"/>
      <c r="R755" s="32"/>
      <c r="S755" s="32"/>
    </row>
    <row r="756" spans="1:19" ht="15.75" customHeight="1" x14ac:dyDescent="0.25">
      <c r="A756" s="33"/>
      <c r="B756" s="33"/>
      <c r="C756" s="34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2"/>
      <c r="Q756" s="32"/>
      <c r="R756" s="32"/>
      <c r="S756" s="32"/>
    </row>
    <row r="757" spans="1:19" ht="15.75" customHeight="1" x14ac:dyDescent="0.25">
      <c r="A757" s="33"/>
      <c r="B757" s="33"/>
      <c r="C757" s="34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2"/>
      <c r="Q757" s="32"/>
      <c r="R757" s="32"/>
      <c r="S757" s="32"/>
    </row>
    <row r="758" spans="1:19" ht="15.75" customHeight="1" x14ac:dyDescent="0.25">
      <c r="A758" s="33"/>
      <c r="B758" s="33"/>
      <c r="C758" s="34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2"/>
      <c r="Q758" s="32"/>
      <c r="R758" s="32"/>
      <c r="S758" s="32"/>
    </row>
    <row r="759" spans="1:19" ht="15.75" customHeight="1" x14ac:dyDescent="0.25">
      <c r="A759" s="33"/>
      <c r="B759" s="33"/>
      <c r="C759" s="34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2"/>
      <c r="Q759" s="32"/>
      <c r="R759" s="32"/>
      <c r="S759" s="32"/>
    </row>
    <row r="760" spans="1:19" ht="15.75" customHeight="1" x14ac:dyDescent="0.25">
      <c r="A760" s="33"/>
      <c r="B760" s="33"/>
      <c r="C760" s="34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2"/>
      <c r="Q760" s="32"/>
      <c r="R760" s="32"/>
      <c r="S760" s="32"/>
    </row>
    <row r="761" spans="1:19" ht="15.75" customHeight="1" x14ac:dyDescent="0.25">
      <c r="A761" s="33"/>
      <c r="B761" s="33"/>
      <c r="C761" s="34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2"/>
      <c r="Q761" s="32"/>
      <c r="R761" s="32"/>
      <c r="S761" s="32"/>
    </row>
    <row r="762" spans="1:19" ht="15.75" customHeight="1" x14ac:dyDescent="0.25">
      <c r="A762" s="33"/>
      <c r="B762" s="33"/>
      <c r="C762" s="34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2"/>
      <c r="Q762" s="32"/>
      <c r="R762" s="32"/>
      <c r="S762" s="32"/>
    </row>
    <row r="763" spans="1:19" ht="15.75" customHeight="1" x14ac:dyDescent="0.25">
      <c r="A763" s="33"/>
      <c r="B763" s="33"/>
      <c r="C763" s="34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2"/>
      <c r="Q763" s="32"/>
      <c r="R763" s="32"/>
      <c r="S763" s="32"/>
    </row>
    <row r="764" spans="1:19" ht="15.75" customHeight="1" x14ac:dyDescent="0.25">
      <c r="A764" s="33"/>
      <c r="B764" s="33"/>
      <c r="C764" s="34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2"/>
      <c r="Q764" s="32"/>
      <c r="R764" s="32"/>
      <c r="S764" s="32"/>
    </row>
    <row r="765" spans="1:19" ht="15.75" customHeight="1" x14ac:dyDescent="0.25">
      <c r="A765" s="33"/>
      <c r="B765" s="33"/>
      <c r="C765" s="34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2"/>
      <c r="Q765" s="32"/>
      <c r="R765" s="32"/>
      <c r="S765" s="32"/>
    </row>
    <row r="766" spans="1:19" ht="15.75" customHeight="1" x14ac:dyDescent="0.25">
      <c r="A766" s="33"/>
      <c r="B766" s="33"/>
      <c r="C766" s="34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2"/>
      <c r="Q766" s="32"/>
      <c r="R766" s="32"/>
      <c r="S766" s="32"/>
    </row>
    <row r="767" spans="1:19" ht="15.75" customHeight="1" x14ac:dyDescent="0.25">
      <c r="A767" s="33"/>
      <c r="B767" s="33"/>
      <c r="C767" s="34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2"/>
      <c r="Q767" s="32"/>
      <c r="R767" s="32"/>
      <c r="S767" s="32"/>
    </row>
    <row r="768" spans="1:19" ht="15.75" customHeight="1" x14ac:dyDescent="0.25">
      <c r="A768" s="33"/>
      <c r="B768" s="33"/>
      <c r="C768" s="34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2"/>
      <c r="Q768" s="32"/>
      <c r="R768" s="32"/>
      <c r="S768" s="32"/>
    </row>
    <row r="769" spans="1:19" ht="15.75" customHeight="1" x14ac:dyDescent="0.25">
      <c r="A769" s="33"/>
      <c r="B769" s="33"/>
      <c r="C769" s="34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2"/>
      <c r="Q769" s="32"/>
      <c r="R769" s="32"/>
      <c r="S769" s="32"/>
    </row>
    <row r="770" spans="1:19" ht="15.75" customHeight="1" x14ac:dyDescent="0.25">
      <c r="A770" s="33"/>
      <c r="B770" s="33"/>
      <c r="C770" s="34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2"/>
      <c r="Q770" s="32"/>
      <c r="R770" s="32"/>
      <c r="S770" s="32"/>
    </row>
    <row r="771" spans="1:19" ht="15.75" customHeight="1" x14ac:dyDescent="0.25">
      <c r="A771" s="33"/>
      <c r="B771" s="33"/>
      <c r="C771" s="34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2"/>
      <c r="Q771" s="32"/>
      <c r="R771" s="32"/>
      <c r="S771" s="32"/>
    </row>
    <row r="772" spans="1:19" ht="15.75" customHeight="1" x14ac:dyDescent="0.25">
      <c r="A772" s="33"/>
      <c r="B772" s="33"/>
      <c r="C772" s="34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2"/>
      <c r="Q772" s="32"/>
      <c r="R772" s="32"/>
      <c r="S772" s="32"/>
    </row>
    <row r="773" spans="1:19" ht="15.75" customHeight="1" x14ac:dyDescent="0.25">
      <c r="A773" s="33"/>
      <c r="B773" s="33"/>
      <c r="C773" s="34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2"/>
      <c r="Q773" s="32"/>
      <c r="R773" s="32"/>
      <c r="S773" s="32"/>
    </row>
    <row r="774" spans="1:19" ht="15.75" customHeight="1" x14ac:dyDescent="0.25">
      <c r="A774" s="33"/>
      <c r="B774" s="33"/>
      <c r="C774" s="34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2"/>
      <c r="Q774" s="32"/>
      <c r="R774" s="32"/>
      <c r="S774" s="32"/>
    </row>
    <row r="775" spans="1:19" ht="15.75" customHeight="1" x14ac:dyDescent="0.25">
      <c r="A775" s="33"/>
      <c r="B775" s="33"/>
      <c r="C775" s="34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2"/>
      <c r="Q775" s="32"/>
      <c r="R775" s="32"/>
      <c r="S775" s="32"/>
    </row>
    <row r="776" spans="1:19" ht="15.75" customHeight="1" x14ac:dyDescent="0.25">
      <c r="A776" s="33"/>
      <c r="B776" s="33"/>
      <c r="C776" s="34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2"/>
      <c r="Q776" s="32"/>
      <c r="R776" s="32"/>
      <c r="S776" s="32"/>
    </row>
    <row r="777" spans="1:19" ht="15.75" customHeight="1" x14ac:dyDescent="0.25">
      <c r="A777" s="33"/>
      <c r="B777" s="33"/>
      <c r="C777" s="34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2"/>
      <c r="Q777" s="32"/>
      <c r="R777" s="32"/>
      <c r="S777" s="32"/>
    </row>
    <row r="778" spans="1:19" ht="15.75" customHeight="1" x14ac:dyDescent="0.25">
      <c r="A778" s="33"/>
      <c r="B778" s="33"/>
      <c r="C778" s="34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2"/>
      <c r="Q778" s="32"/>
      <c r="R778" s="32"/>
      <c r="S778" s="32"/>
    </row>
    <row r="779" spans="1:19" ht="15.75" customHeight="1" x14ac:dyDescent="0.25">
      <c r="A779" s="33"/>
      <c r="B779" s="33"/>
      <c r="C779" s="34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2"/>
      <c r="Q779" s="32"/>
      <c r="R779" s="32"/>
      <c r="S779" s="32"/>
    </row>
    <row r="780" spans="1:19" ht="15.75" customHeight="1" x14ac:dyDescent="0.25">
      <c r="A780" s="33"/>
      <c r="B780" s="33"/>
      <c r="C780" s="34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2"/>
      <c r="Q780" s="32"/>
      <c r="R780" s="32"/>
      <c r="S780" s="32"/>
    </row>
    <row r="781" spans="1:19" ht="15.75" customHeight="1" x14ac:dyDescent="0.25">
      <c r="A781" s="33"/>
      <c r="B781" s="33"/>
      <c r="C781" s="34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2"/>
      <c r="Q781" s="32"/>
      <c r="R781" s="32"/>
      <c r="S781" s="32"/>
    </row>
    <row r="782" spans="1:19" ht="15.75" customHeight="1" x14ac:dyDescent="0.25">
      <c r="A782" s="33"/>
      <c r="B782" s="33"/>
      <c r="C782" s="34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2"/>
      <c r="Q782" s="32"/>
      <c r="R782" s="32"/>
      <c r="S782" s="32"/>
    </row>
    <row r="783" spans="1:19" ht="15.75" customHeight="1" x14ac:dyDescent="0.25">
      <c r="A783" s="33"/>
      <c r="B783" s="33"/>
      <c r="C783" s="34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2"/>
      <c r="Q783" s="32"/>
      <c r="R783" s="32"/>
      <c r="S783" s="32"/>
    </row>
    <row r="784" spans="1:19" ht="15.75" customHeight="1" x14ac:dyDescent="0.25">
      <c r="A784" s="33"/>
      <c r="B784" s="33"/>
      <c r="C784" s="34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2"/>
      <c r="Q784" s="32"/>
      <c r="R784" s="32"/>
      <c r="S784" s="32"/>
    </row>
    <row r="785" spans="1:19" ht="15.75" customHeight="1" x14ac:dyDescent="0.25">
      <c r="A785" s="33"/>
      <c r="B785" s="33"/>
      <c r="C785" s="34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2"/>
      <c r="Q785" s="32"/>
      <c r="R785" s="32"/>
      <c r="S785" s="32"/>
    </row>
    <row r="786" spans="1:19" ht="15.75" customHeight="1" x14ac:dyDescent="0.25">
      <c r="A786" s="33"/>
      <c r="B786" s="33"/>
      <c r="C786" s="34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2"/>
      <c r="Q786" s="32"/>
      <c r="R786" s="32"/>
      <c r="S786" s="32"/>
    </row>
    <row r="787" spans="1:19" ht="15.75" customHeight="1" x14ac:dyDescent="0.25">
      <c r="A787" s="33"/>
      <c r="B787" s="33"/>
      <c r="C787" s="34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2"/>
      <c r="Q787" s="32"/>
      <c r="R787" s="32"/>
      <c r="S787" s="32"/>
    </row>
    <row r="788" spans="1:19" ht="15.75" customHeight="1" x14ac:dyDescent="0.25">
      <c r="A788" s="33"/>
      <c r="B788" s="33"/>
      <c r="C788" s="34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2"/>
      <c r="Q788" s="32"/>
      <c r="R788" s="32"/>
      <c r="S788" s="32"/>
    </row>
    <row r="789" spans="1:19" ht="15.75" customHeight="1" x14ac:dyDescent="0.25">
      <c r="A789" s="33"/>
      <c r="B789" s="33"/>
      <c r="C789" s="34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2"/>
      <c r="Q789" s="32"/>
      <c r="R789" s="32"/>
      <c r="S789" s="32"/>
    </row>
    <row r="790" spans="1:19" ht="15.75" customHeight="1" x14ac:dyDescent="0.25">
      <c r="A790" s="33"/>
      <c r="B790" s="33"/>
      <c r="C790" s="34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2"/>
      <c r="Q790" s="32"/>
      <c r="R790" s="32"/>
      <c r="S790" s="32"/>
    </row>
    <row r="791" spans="1:19" ht="15.75" customHeight="1" x14ac:dyDescent="0.25">
      <c r="A791" s="33"/>
      <c r="B791" s="33"/>
      <c r="C791" s="34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2"/>
      <c r="Q791" s="32"/>
      <c r="R791" s="32"/>
      <c r="S791" s="32"/>
    </row>
    <row r="792" spans="1:19" ht="15.75" customHeight="1" x14ac:dyDescent="0.25">
      <c r="A792" s="33"/>
      <c r="B792" s="33"/>
      <c r="C792" s="34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2"/>
      <c r="Q792" s="32"/>
      <c r="R792" s="32"/>
      <c r="S792" s="32"/>
    </row>
    <row r="793" spans="1:19" ht="15.75" customHeight="1" x14ac:dyDescent="0.25">
      <c r="A793" s="33"/>
      <c r="B793" s="33"/>
      <c r="C793" s="34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2"/>
      <c r="Q793" s="32"/>
      <c r="R793" s="32"/>
      <c r="S793" s="32"/>
    </row>
    <row r="794" spans="1:19" ht="15.75" customHeight="1" x14ac:dyDescent="0.25">
      <c r="A794" s="33"/>
      <c r="B794" s="33"/>
      <c r="C794" s="34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2"/>
      <c r="Q794" s="32"/>
      <c r="R794" s="32"/>
      <c r="S794" s="32"/>
    </row>
    <row r="795" spans="1:19" ht="15.75" customHeight="1" x14ac:dyDescent="0.25">
      <c r="A795" s="33"/>
      <c r="B795" s="33"/>
      <c r="C795" s="34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2"/>
      <c r="Q795" s="32"/>
      <c r="R795" s="32"/>
      <c r="S795" s="32"/>
    </row>
    <row r="796" spans="1:19" ht="15.75" customHeight="1" x14ac:dyDescent="0.25">
      <c r="A796" s="33"/>
      <c r="B796" s="33"/>
      <c r="C796" s="34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2"/>
      <c r="Q796" s="32"/>
      <c r="R796" s="32"/>
      <c r="S796" s="32"/>
    </row>
    <row r="797" spans="1:19" ht="15.75" customHeight="1" x14ac:dyDescent="0.25">
      <c r="A797" s="33"/>
      <c r="B797" s="33"/>
      <c r="C797" s="34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2"/>
      <c r="Q797" s="32"/>
      <c r="R797" s="32"/>
      <c r="S797" s="32"/>
    </row>
    <row r="798" spans="1:19" ht="15.75" customHeight="1" x14ac:dyDescent="0.25">
      <c r="A798" s="33"/>
      <c r="B798" s="33"/>
      <c r="C798" s="34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2"/>
      <c r="Q798" s="32"/>
      <c r="R798" s="32"/>
      <c r="S798" s="32"/>
    </row>
    <row r="799" spans="1:19" ht="15.75" customHeight="1" x14ac:dyDescent="0.25">
      <c r="A799" s="33"/>
      <c r="B799" s="33"/>
      <c r="C799" s="34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2"/>
      <c r="Q799" s="32"/>
      <c r="R799" s="32"/>
      <c r="S799" s="32"/>
    </row>
    <row r="800" spans="1:19" ht="15.75" customHeight="1" x14ac:dyDescent="0.25">
      <c r="A800" s="33"/>
      <c r="B800" s="33"/>
      <c r="C800" s="34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2"/>
      <c r="Q800" s="32"/>
      <c r="R800" s="32"/>
      <c r="S800" s="32"/>
    </row>
    <row r="801" spans="1:19" ht="15.75" customHeight="1" x14ac:dyDescent="0.25">
      <c r="A801" s="33"/>
      <c r="B801" s="33"/>
      <c r="C801" s="34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2"/>
      <c r="Q801" s="32"/>
      <c r="R801" s="32"/>
      <c r="S801" s="32"/>
    </row>
    <row r="802" spans="1:19" ht="15.75" customHeight="1" x14ac:dyDescent="0.25">
      <c r="A802" s="33"/>
      <c r="B802" s="33"/>
      <c r="C802" s="34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2"/>
      <c r="Q802" s="32"/>
      <c r="R802" s="32"/>
      <c r="S802" s="32"/>
    </row>
    <row r="803" spans="1:19" ht="15.75" customHeight="1" x14ac:dyDescent="0.25">
      <c r="A803" s="33"/>
      <c r="B803" s="33"/>
      <c r="C803" s="34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2"/>
      <c r="Q803" s="32"/>
      <c r="R803" s="32"/>
      <c r="S803" s="32"/>
    </row>
    <row r="804" spans="1:19" ht="15.75" customHeight="1" x14ac:dyDescent="0.25">
      <c r="A804" s="33"/>
      <c r="B804" s="33"/>
      <c r="C804" s="34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2"/>
      <c r="Q804" s="32"/>
      <c r="R804" s="32"/>
      <c r="S804" s="32"/>
    </row>
    <row r="805" spans="1:19" ht="15.75" customHeight="1" x14ac:dyDescent="0.25">
      <c r="A805" s="33"/>
      <c r="B805" s="33"/>
      <c r="C805" s="34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2"/>
      <c r="Q805" s="32"/>
      <c r="R805" s="32"/>
      <c r="S805" s="32"/>
    </row>
    <row r="806" spans="1:19" ht="15.75" customHeight="1" x14ac:dyDescent="0.25">
      <c r="A806" s="33"/>
      <c r="B806" s="33"/>
      <c r="C806" s="34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2"/>
      <c r="Q806" s="32"/>
      <c r="R806" s="32"/>
      <c r="S806" s="32"/>
    </row>
    <row r="807" spans="1:19" ht="15.75" customHeight="1" x14ac:dyDescent="0.25">
      <c r="A807" s="33"/>
      <c r="B807" s="33"/>
      <c r="C807" s="34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2"/>
      <c r="Q807" s="32"/>
      <c r="R807" s="32"/>
      <c r="S807" s="32"/>
    </row>
    <row r="808" spans="1:19" ht="15.75" customHeight="1" x14ac:dyDescent="0.25">
      <c r="A808" s="33"/>
      <c r="B808" s="33"/>
      <c r="C808" s="34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2"/>
      <c r="Q808" s="32"/>
      <c r="R808" s="32"/>
      <c r="S808" s="32"/>
    </row>
    <row r="809" spans="1:19" ht="15.75" customHeight="1" x14ac:dyDescent="0.25">
      <c r="A809" s="33"/>
      <c r="B809" s="33"/>
      <c r="C809" s="34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2"/>
      <c r="Q809" s="32"/>
      <c r="R809" s="32"/>
      <c r="S809" s="32"/>
    </row>
    <row r="810" spans="1:19" ht="15.75" customHeight="1" x14ac:dyDescent="0.25">
      <c r="A810" s="33"/>
      <c r="B810" s="33"/>
      <c r="C810" s="34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2"/>
      <c r="Q810" s="32"/>
      <c r="R810" s="32"/>
      <c r="S810" s="32"/>
    </row>
    <row r="811" spans="1:19" ht="15.75" customHeight="1" x14ac:dyDescent="0.25">
      <c r="A811" s="33"/>
      <c r="B811" s="33"/>
      <c r="C811" s="34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2"/>
      <c r="Q811" s="32"/>
      <c r="R811" s="32"/>
      <c r="S811" s="32"/>
    </row>
    <row r="812" spans="1:19" ht="15.75" customHeight="1" x14ac:dyDescent="0.25">
      <c r="A812" s="33"/>
      <c r="B812" s="33"/>
      <c r="C812" s="34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2"/>
      <c r="Q812" s="32"/>
      <c r="R812" s="32"/>
      <c r="S812" s="32"/>
    </row>
    <row r="813" spans="1:19" ht="15.75" customHeight="1" x14ac:dyDescent="0.25">
      <c r="A813" s="33"/>
      <c r="B813" s="33"/>
      <c r="C813" s="34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2"/>
      <c r="Q813" s="32"/>
      <c r="R813" s="32"/>
      <c r="S813" s="32"/>
    </row>
    <row r="814" spans="1:19" ht="15.75" customHeight="1" x14ac:dyDescent="0.25">
      <c r="A814" s="33"/>
      <c r="B814" s="33"/>
      <c r="C814" s="34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2"/>
      <c r="Q814" s="32"/>
      <c r="R814" s="32"/>
      <c r="S814" s="32"/>
    </row>
    <row r="815" spans="1:19" ht="15.75" customHeight="1" x14ac:dyDescent="0.25">
      <c r="A815" s="33"/>
      <c r="B815" s="33"/>
      <c r="C815" s="34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2"/>
      <c r="Q815" s="32"/>
      <c r="R815" s="32"/>
      <c r="S815" s="32"/>
    </row>
    <row r="816" spans="1:19" ht="15.75" customHeight="1" x14ac:dyDescent="0.25">
      <c r="A816" s="33"/>
      <c r="B816" s="33"/>
      <c r="C816" s="34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2"/>
      <c r="Q816" s="32"/>
      <c r="R816" s="32"/>
      <c r="S816" s="32"/>
    </row>
    <row r="817" spans="1:19" ht="15.75" customHeight="1" x14ac:dyDescent="0.25">
      <c r="A817" s="33"/>
      <c r="B817" s="33"/>
      <c r="C817" s="34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2"/>
      <c r="Q817" s="32"/>
      <c r="R817" s="32"/>
      <c r="S817" s="32"/>
    </row>
    <row r="818" spans="1:19" ht="15.75" customHeight="1" x14ac:dyDescent="0.25">
      <c r="A818" s="33"/>
      <c r="B818" s="33"/>
      <c r="C818" s="34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2"/>
      <c r="Q818" s="32"/>
      <c r="R818" s="32"/>
      <c r="S818" s="32"/>
    </row>
    <row r="819" spans="1:19" ht="15.75" customHeight="1" x14ac:dyDescent="0.25">
      <c r="A819" s="33"/>
      <c r="B819" s="33"/>
      <c r="C819" s="34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2"/>
      <c r="Q819" s="32"/>
      <c r="R819" s="32"/>
      <c r="S819" s="32"/>
    </row>
    <row r="820" spans="1:19" ht="15.75" customHeight="1" x14ac:dyDescent="0.25">
      <c r="A820" s="33"/>
      <c r="B820" s="33"/>
      <c r="C820" s="34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2"/>
      <c r="Q820" s="32"/>
      <c r="R820" s="32"/>
      <c r="S820" s="32"/>
    </row>
    <row r="821" spans="1:19" ht="15.75" customHeight="1" x14ac:dyDescent="0.25">
      <c r="A821" s="33"/>
      <c r="B821" s="33"/>
      <c r="C821" s="34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2"/>
      <c r="Q821" s="32"/>
      <c r="R821" s="32"/>
      <c r="S821" s="32"/>
    </row>
    <row r="822" spans="1:19" ht="15.75" customHeight="1" x14ac:dyDescent="0.25">
      <c r="A822" s="33"/>
      <c r="B822" s="33"/>
      <c r="C822" s="34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2"/>
      <c r="Q822" s="32"/>
      <c r="R822" s="32"/>
      <c r="S822" s="32"/>
    </row>
    <row r="823" spans="1:19" ht="15.75" customHeight="1" x14ac:dyDescent="0.25">
      <c r="A823" s="33"/>
      <c r="B823" s="33"/>
      <c r="C823" s="34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2"/>
      <c r="Q823" s="32"/>
      <c r="R823" s="32"/>
      <c r="S823" s="32"/>
    </row>
    <row r="824" spans="1:19" ht="15.75" customHeight="1" x14ac:dyDescent="0.25">
      <c r="A824" s="33"/>
      <c r="B824" s="33"/>
      <c r="C824" s="34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2"/>
      <c r="Q824" s="32"/>
      <c r="R824" s="32"/>
      <c r="S824" s="32"/>
    </row>
    <row r="825" spans="1:19" ht="15.75" customHeight="1" x14ac:dyDescent="0.25">
      <c r="A825" s="33"/>
      <c r="B825" s="33"/>
      <c r="C825" s="34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2"/>
      <c r="Q825" s="32"/>
      <c r="R825" s="32"/>
      <c r="S825" s="32"/>
    </row>
    <row r="826" spans="1:19" ht="15.75" customHeight="1" x14ac:dyDescent="0.25">
      <c r="A826" s="33"/>
      <c r="B826" s="33"/>
      <c r="C826" s="34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2"/>
      <c r="Q826" s="32"/>
      <c r="R826" s="32"/>
      <c r="S826" s="32"/>
    </row>
    <row r="827" spans="1:19" ht="15.75" customHeight="1" x14ac:dyDescent="0.25">
      <c r="A827" s="33"/>
      <c r="B827" s="33"/>
      <c r="C827" s="34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2"/>
      <c r="Q827" s="32"/>
      <c r="R827" s="32"/>
      <c r="S827" s="32"/>
    </row>
    <row r="828" spans="1:19" ht="15.75" customHeight="1" x14ac:dyDescent="0.25">
      <c r="A828" s="33"/>
      <c r="B828" s="33"/>
      <c r="C828" s="34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2"/>
      <c r="Q828" s="32"/>
      <c r="R828" s="32"/>
      <c r="S828" s="32"/>
    </row>
    <row r="829" spans="1:19" ht="15.75" customHeight="1" x14ac:dyDescent="0.25">
      <c r="A829" s="33"/>
      <c r="B829" s="33"/>
      <c r="C829" s="34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2"/>
      <c r="Q829" s="32"/>
      <c r="R829" s="32"/>
      <c r="S829" s="32"/>
    </row>
    <row r="830" spans="1:19" ht="15.75" customHeight="1" x14ac:dyDescent="0.25">
      <c r="A830" s="33"/>
      <c r="B830" s="33"/>
      <c r="C830" s="34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2"/>
      <c r="Q830" s="32"/>
      <c r="R830" s="32"/>
      <c r="S830" s="32"/>
    </row>
    <row r="831" spans="1:19" ht="15.75" customHeight="1" x14ac:dyDescent="0.25">
      <c r="A831" s="33"/>
      <c r="B831" s="33"/>
      <c r="C831" s="34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2"/>
      <c r="Q831" s="32"/>
      <c r="R831" s="32"/>
      <c r="S831" s="32"/>
    </row>
    <row r="832" spans="1:19" ht="15.75" customHeight="1" x14ac:dyDescent="0.25">
      <c r="A832" s="33"/>
      <c r="B832" s="33"/>
      <c r="C832" s="34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2"/>
      <c r="Q832" s="32"/>
      <c r="R832" s="32"/>
      <c r="S832" s="32"/>
    </row>
    <row r="833" spans="1:19" ht="15.75" customHeight="1" x14ac:dyDescent="0.25">
      <c r="A833" s="33"/>
      <c r="B833" s="33"/>
      <c r="C833" s="34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2"/>
      <c r="Q833" s="32"/>
      <c r="R833" s="32"/>
      <c r="S833" s="32"/>
    </row>
    <row r="834" spans="1:19" ht="15.75" customHeight="1" x14ac:dyDescent="0.25">
      <c r="A834" s="33"/>
      <c r="B834" s="33"/>
      <c r="C834" s="34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2"/>
      <c r="Q834" s="32"/>
      <c r="R834" s="32"/>
      <c r="S834" s="32"/>
    </row>
    <row r="835" spans="1:19" ht="15.75" customHeight="1" x14ac:dyDescent="0.25">
      <c r="A835" s="33"/>
      <c r="B835" s="33"/>
      <c r="C835" s="34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2"/>
      <c r="Q835" s="32"/>
      <c r="R835" s="32"/>
      <c r="S835" s="32"/>
    </row>
    <row r="836" spans="1:19" ht="15.75" customHeight="1" x14ac:dyDescent="0.25">
      <c r="A836" s="33"/>
      <c r="B836" s="33"/>
      <c r="C836" s="34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2"/>
      <c r="Q836" s="32"/>
      <c r="R836" s="32"/>
      <c r="S836" s="32"/>
    </row>
    <row r="837" spans="1:19" ht="15.75" customHeight="1" x14ac:dyDescent="0.25">
      <c r="A837" s="33"/>
      <c r="B837" s="33"/>
      <c r="C837" s="34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2"/>
      <c r="Q837" s="32"/>
      <c r="R837" s="32"/>
      <c r="S837" s="32"/>
    </row>
    <row r="838" spans="1:19" ht="15.75" customHeight="1" x14ac:dyDescent="0.25">
      <c r="A838" s="33"/>
      <c r="B838" s="33"/>
      <c r="C838" s="34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2"/>
      <c r="Q838" s="32"/>
      <c r="R838" s="32"/>
      <c r="S838" s="32"/>
    </row>
    <row r="839" spans="1:19" ht="15.75" customHeight="1" x14ac:dyDescent="0.25">
      <c r="A839" s="33"/>
      <c r="B839" s="33"/>
      <c r="C839" s="34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2"/>
      <c r="Q839" s="32"/>
      <c r="R839" s="32"/>
      <c r="S839" s="32"/>
    </row>
    <row r="840" spans="1:19" ht="15.75" customHeight="1" x14ac:dyDescent="0.25">
      <c r="A840" s="33"/>
      <c r="B840" s="33"/>
      <c r="C840" s="34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2"/>
      <c r="Q840" s="32"/>
      <c r="R840" s="32"/>
      <c r="S840" s="32"/>
    </row>
    <row r="841" spans="1:19" ht="15.75" customHeight="1" x14ac:dyDescent="0.25">
      <c r="A841" s="33"/>
      <c r="B841" s="33"/>
      <c r="C841" s="34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2"/>
      <c r="Q841" s="32"/>
      <c r="R841" s="32"/>
      <c r="S841" s="32"/>
    </row>
    <row r="842" spans="1:19" ht="15.75" customHeight="1" x14ac:dyDescent="0.25">
      <c r="A842" s="33"/>
      <c r="B842" s="33"/>
      <c r="C842" s="34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2"/>
      <c r="Q842" s="32"/>
      <c r="R842" s="32"/>
      <c r="S842" s="32"/>
    </row>
    <row r="843" spans="1:19" ht="15.75" customHeight="1" x14ac:dyDescent="0.25">
      <c r="A843" s="33"/>
      <c r="B843" s="33"/>
      <c r="C843" s="34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2"/>
      <c r="Q843" s="32"/>
      <c r="R843" s="32"/>
      <c r="S843" s="32"/>
    </row>
    <row r="844" spans="1:19" ht="15.75" customHeight="1" x14ac:dyDescent="0.25">
      <c r="A844" s="33"/>
      <c r="B844" s="33"/>
      <c r="C844" s="34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2"/>
      <c r="Q844" s="32"/>
      <c r="R844" s="32"/>
      <c r="S844" s="32"/>
    </row>
    <row r="845" spans="1:19" ht="15.75" customHeight="1" x14ac:dyDescent="0.25">
      <c r="A845" s="33"/>
      <c r="B845" s="33"/>
      <c r="C845" s="34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2"/>
      <c r="Q845" s="32"/>
      <c r="R845" s="32"/>
      <c r="S845" s="32"/>
    </row>
    <row r="846" spans="1:19" ht="15.75" customHeight="1" x14ac:dyDescent="0.25">
      <c r="A846" s="33"/>
      <c r="B846" s="33"/>
      <c r="C846" s="34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2"/>
      <c r="Q846" s="32"/>
      <c r="R846" s="32"/>
      <c r="S846" s="32"/>
    </row>
    <row r="847" spans="1:19" ht="15.75" customHeight="1" x14ac:dyDescent="0.25">
      <c r="A847" s="33"/>
      <c r="B847" s="33"/>
      <c r="C847" s="34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2"/>
      <c r="Q847" s="32"/>
      <c r="R847" s="32"/>
      <c r="S847" s="32"/>
    </row>
    <row r="848" spans="1:19" ht="15.75" customHeight="1" x14ac:dyDescent="0.25">
      <c r="A848" s="33"/>
      <c r="B848" s="33"/>
      <c r="C848" s="34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2"/>
      <c r="Q848" s="32"/>
      <c r="R848" s="32"/>
      <c r="S848" s="32"/>
    </row>
    <row r="849" spans="1:19" ht="15.75" customHeight="1" x14ac:dyDescent="0.25">
      <c r="A849" s="33"/>
      <c r="B849" s="33"/>
      <c r="C849" s="34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2"/>
      <c r="Q849" s="32"/>
      <c r="R849" s="32"/>
      <c r="S849" s="32"/>
    </row>
    <row r="850" spans="1:19" ht="15.75" customHeight="1" x14ac:dyDescent="0.25">
      <c r="A850" s="33"/>
      <c r="B850" s="33"/>
      <c r="C850" s="34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2"/>
      <c r="Q850" s="32"/>
      <c r="R850" s="32"/>
      <c r="S850" s="32"/>
    </row>
    <row r="851" spans="1:19" ht="15.75" customHeight="1" x14ac:dyDescent="0.25">
      <c r="A851" s="33"/>
      <c r="B851" s="33"/>
      <c r="C851" s="34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2"/>
      <c r="Q851" s="32"/>
      <c r="R851" s="32"/>
      <c r="S851" s="32"/>
    </row>
    <row r="852" spans="1:19" ht="15.75" customHeight="1" x14ac:dyDescent="0.25">
      <c r="A852" s="33"/>
      <c r="B852" s="33"/>
      <c r="C852" s="34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2"/>
      <c r="Q852" s="32"/>
      <c r="R852" s="32"/>
      <c r="S852" s="32"/>
    </row>
    <row r="853" spans="1:19" ht="15.75" customHeight="1" x14ac:dyDescent="0.25">
      <c r="A853" s="33"/>
      <c r="B853" s="33"/>
      <c r="C853" s="34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2"/>
      <c r="Q853" s="32"/>
      <c r="R853" s="32"/>
      <c r="S853" s="32"/>
    </row>
    <row r="854" spans="1:19" ht="15.75" customHeight="1" x14ac:dyDescent="0.25">
      <c r="A854" s="33"/>
      <c r="B854" s="33"/>
      <c r="C854" s="34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2"/>
      <c r="Q854" s="32"/>
      <c r="R854" s="32"/>
      <c r="S854" s="32"/>
    </row>
    <row r="855" spans="1:19" ht="15.75" customHeight="1" x14ac:dyDescent="0.25">
      <c r="A855" s="33"/>
      <c r="B855" s="33"/>
      <c r="C855" s="34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2"/>
      <c r="Q855" s="32"/>
      <c r="R855" s="32"/>
      <c r="S855" s="32"/>
    </row>
    <row r="856" spans="1:19" ht="15.75" customHeight="1" x14ac:dyDescent="0.25">
      <c r="A856" s="33"/>
      <c r="B856" s="33"/>
      <c r="C856" s="34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2"/>
      <c r="Q856" s="32"/>
      <c r="R856" s="32"/>
      <c r="S856" s="32"/>
    </row>
    <row r="857" spans="1:19" ht="15.75" customHeight="1" x14ac:dyDescent="0.25">
      <c r="A857" s="33"/>
      <c r="B857" s="33"/>
      <c r="C857" s="34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2"/>
      <c r="Q857" s="32"/>
      <c r="R857" s="32"/>
      <c r="S857" s="32"/>
    </row>
    <row r="858" spans="1:19" ht="15.75" customHeight="1" x14ac:dyDescent="0.25">
      <c r="A858" s="33"/>
      <c r="B858" s="33"/>
      <c r="C858" s="34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2"/>
      <c r="Q858" s="32"/>
      <c r="R858" s="32"/>
      <c r="S858" s="32"/>
    </row>
    <row r="859" spans="1:19" ht="15.75" customHeight="1" x14ac:dyDescent="0.25">
      <c r="A859" s="33"/>
      <c r="B859" s="33"/>
      <c r="C859" s="34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2"/>
      <c r="Q859" s="32"/>
      <c r="R859" s="32"/>
      <c r="S859" s="32"/>
    </row>
    <row r="860" spans="1:19" ht="15.75" customHeight="1" x14ac:dyDescent="0.25">
      <c r="A860" s="33"/>
      <c r="B860" s="33"/>
      <c r="C860" s="34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2"/>
      <c r="Q860" s="32"/>
      <c r="R860" s="32"/>
      <c r="S860" s="32"/>
    </row>
    <row r="861" spans="1:19" ht="15.75" customHeight="1" x14ac:dyDescent="0.25">
      <c r="A861" s="33"/>
      <c r="B861" s="33"/>
      <c r="C861" s="34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2"/>
      <c r="Q861" s="32"/>
      <c r="R861" s="32"/>
      <c r="S861" s="32"/>
    </row>
    <row r="862" spans="1:19" ht="15.75" customHeight="1" x14ac:dyDescent="0.25">
      <c r="A862" s="33"/>
      <c r="B862" s="33"/>
      <c r="C862" s="34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2"/>
      <c r="Q862" s="32"/>
      <c r="R862" s="32"/>
      <c r="S862" s="32"/>
    </row>
    <row r="863" spans="1:19" ht="15.75" customHeight="1" x14ac:dyDescent="0.25">
      <c r="A863" s="33"/>
      <c r="B863" s="33"/>
      <c r="C863" s="34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2"/>
      <c r="Q863" s="32"/>
      <c r="R863" s="32"/>
      <c r="S863" s="32"/>
    </row>
    <row r="864" spans="1:19" ht="15.75" customHeight="1" x14ac:dyDescent="0.25">
      <c r="A864" s="33"/>
      <c r="B864" s="33"/>
      <c r="C864" s="34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2"/>
      <c r="Q864" s="32"/>
      <c r="R864" s="32"/>
      <c r="S864" s="32"/>
    </row>
    <row r="865" spans="1:19" ht="15.75" customHeight="1" x14ac:dyDescent="0.25">
      <c r="A865" s="33"/>
      <c r="B865" s="33"/>
      <c r="C865" s="34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2"/>
      <c r="Q865" s="32"/>
      <c r="R865" s="32"/>
      <c r="S865" s="32"/>
    </row>
    <row r="866" spans="1:19" ht="15.75" customHeight="1" x14ac:dyDescent="0.25">
      <c r="A866" s="33"/>
      <c r="B866" s="33"/>
      <c r="C866" s="34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2"/>
      <c r="Q866" s="32"/>
      <c r="R866" s="32"/>
      <c r="S866" s="32"/>
    </row>
    <row r="867" spans="1:19" ht="15.75" customHeight="1" x14ac:dyDescent="0.25">
      <c r="A867" s="33"/>
      <c r="B867" s="33"/>
      <c r="C867" s="34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2"/>
      <c r="Q867" s="32"/>
      <c r="R867" s="32"/>
      <c r="S867" s="32"/>
    </row>
    <row r="868" spans="1:19" ht="15.75" customHeight="1" x14ac:dyDescent="0.25">
      <c r="A868" s="33"/>
      <c r="B868" s="33"/>
      <c r="C868" s="34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2"/>
      <c r="Q868" s="32"/>
      <c r="R868" s="32"/>
      <c r="S868" s="32"/>
    </row>
    <row r="869" spans="1:19" ht="15.75" customHeight="1" x14ac:dyDescent="0.25">
      <c r="A869" s="33"/>
      <c r="B869" s="33"/>
      <c r="C869" s="34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2"/>
      <c r="Q869" s="32"/>
      <c r="R869" s="32"/>
      <c r="S869" s="32"/>
    </row>
    <row r="870" spans="1:19" ht="15.75" customHeight="1" x14ac:dyDescent="0.25">
      <c r="A870" s="33"/>
      <c r="B870" s="33"/>
      <c r="C870" s="34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2"/>
      <c r="Q870" s="32"/>
      <c r="R870" s="32"/>
      <c r="S870" s="32"/>
    </row>
    <row r="871" spans="1:19" ht="15.75" customHeight="1" x14ac:dyDescent="0.25">
      <c r="A871" s="33"/>
      <c r="B871" s="33"/>
      <c r="C871" s="34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2"/>
      <c r="Q871" s="32"/>
      <c r="R871" s="32"/>
      <c r="S871" s="32"/>
    </row>
    <row r="872" spans="1:19" ht="15.75" customHeight="1" x14ac:dyDescent="0.25">
      <c r="A872" s="33"/>
      <c r="B872" s="33"/>
      <c r="C872" s="34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2"/>
      <c r="Q872" s="32"/>
      <c r="R872" s="32"/>
      <c r="S872" s="32"/>
    </row>
    <row r="873" spans="1:19" ht="15.75" customHeight="1" x14ac:dyDescent="0.25">
      <c r="A873" s="33"/>
      <c r="B873" s="33"/>
      <c r="C873" s="34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2"/>
      <c r="Q873" s="32"/>
      <c r="R873" s="32"/>
      <c r="S873" s="32"/>
    </row>
    <row r="874" spans="1:19" ht="15.75" customHeight="1" x14ac:dyDescent="0.25">
      <c r="A874" s="33"/>
      <c r="B874" s="33"/>
      <c r="C874" s="34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2"/>
      <c r="Q874" s="32"/>
      <c r="R874" s="32"/>
      <c r="S874" s="32"/>
    </row>
    <row r="875" spans="1:19" ht="15.75" customHeight="1" x14ac:dyDescent="0.25">
      <c r="A875" s="33"/>
      <c r="B875" s="33"/>
      <c r="C875" s="34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2"/>
      <c r="Q875" s="32"/>
      <c r="R875" s="32"/>
      <c r="S875" s="32"/>
    </row>
    <row r="876" spans="1:19" ht="15.75" customHeight="1" x14ac:dyDescent="0.25">
      <c r="A876" s="33"/>
      <c r="B876" s="33"/>
      <c r="C876" s="34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2"/>
      <c r="Q876" s="32"/>
      <c r="R876" s="32"/>
      <c r="S876" s="32"/>
    </row>
    <row r="877" spans="1:19" ht="15.75" customHeight="1" x14ac:dyDescent="0.25">
      <c r="A877" s="33"/>
      <c r="B877" s="33"/>
      <c r="C877" s="34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2"/>
      <c r="Q877" s="32"/>
      <c r="R877" s="32"/>
      <c r="S877" s="32"/>
    </row>
    <row r="878" spans="1:19" ht="15.75" customHeight="1" x14ac:dyDescent="0.25">
      <c r="A878" s="33"/>
      <c r="B878" s="33"/>
      <c r="C878" s="34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2"/>
      <c r="Q878" s="32"/>
      <c r="R878" s="32"/>
      <c r="S878" s="32"/>
    </row>
    <row r="879" spans="1:19" ht="15.75" customHeight="1" x14ac:dyDescent="0.25">
      <c r="A879" s="33"/>
      <c r="B879" s="33"/>
      <c r="C879" s="34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2"/>
      <c r="Q879" s="32"/>
      <c r="R879" s="32"/>
      <c r="S879" s="32"/>
    </row>
    <row r="880" spans="1:19" ht="15.75" customHeight="1" x14ac:dyDescent="0.25">
      <c r="A880" s="33"/>
      <c r="B880" s="33"/>
      <c r="C880" s="34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2"/>
      <c r="Q880" s="32"/>
      <c r="R880" s="32"/>
      <c r="S880" s="32"/>
    </row>
    <row r="881" spans="1:19" ht="15.75" customHeight="1" x14ac:dyDescent="0.25">
      <c r="A881" s="33"/>
      <c r="B881" s="33"/>
      <c r="C881" s="34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2"/>
      <c r="Q881" s="32"/>
      <c r="R881" s="32"/>
      <c r="S881" s="32"/>
    </row>
    <row r="882" spans="1:19" ht="15.75" customHeight="1" x14ac:dyDescent="0.25">
      <c r="A882" s="33"/>
      <c r="B882" s="33"/>
      <c r="C882" s="34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2"/>
      <c r="Q882" s="32"/>
      <c r="R882" s="32"/>
      <c r="S882" s="32"/>
    </row>
    <row r="883" spans="1:19" ht="15.75" customHeight="1" x14ac:dyDescent="0.25">
      <c r="A883" s="33"/>
      <c r="B883" s="33"/>
      <c r="C883" s="34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2"/>
      <c r="Q883" s="32"/>
      <c r="R883" s="32"/>
      <c r="S883" s="32"/>
    </row>
    <row r="884" spans="1:19" ht="15.75" customHeight="1" x14ac:dyDescent="0.25">
      <c r="A884" s="33"/>
      <c r="B884" s="33"/>
      <c r="C884" s="34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2"/>
      <c r="Q884" s="32"/>
      <c r="R884" s="32"/>
      <c r="S884" s="32"/>
    </row>
    <row r="885" spans="1:19" ht="15.75" customHeight="1" x14ac:dyDescent="0.25">
      <c r="A885" s="33"/>
      <c r="B885" s="33"/>
      <c r="C885" s="34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2"/>
      <c r="Q885" s="32"/>
      <c r="R885" s="32"/>
      <c r="S885" s="32"/>
    </row>
    <row r="886" spans="1:19" ht="15.75" customHeight="1" x14ac:dyDescent="0.25">
      <c r="A886" s="33"/>
      <c r="B886" s="33"/>
      <c r="C886" s="34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2"/>
      <c r="Q886" s="32"/>
      <c r="R886" s="32"/>
      <c r="S886" s="32"/>
    </row>
    <row r="887" spans="1:19" ht="15.75" customHeight="1" x14ac:dyDescent="0.25">
      <c r="A887" s="33"/>
      <c r="B887" s="33"/>
      <c r="C887" s="34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2"/>
      <c r="Q887" s="32"/>
      <c r="R887" s="32"/>
      <c r="S887" s="32"/>
    </row>
    <row r="888" spans="1:19" ht="15.75" customHeight="1" x14ac:dyDescent="0.25">
      <c r="A888" s="33"/>
      <c r="B888" s="33"/>
      <c r="C888" s="34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2"/>
      <c r="Q888" s="32"/>
      <c r="R888" s="32"/>
      <c r="S888" s="32"/>
    </row>
    <row r="889" spans="1:19" ht="15.75" customHeight="1" x14ac:dyDescent="0.25">
      <c r="A889" s="33"/>
      <c r="B889" s="33"/>
      <c r="C889" s="34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2"/>
      <c r="Q889" s="32"/>
      <c r="R889" s="32"/>
      <c r="S889" s="32"/>
    </row>
    <row r="890" spans="1:19" ht="15.75" customHeight="1" x14ac:dyDescent="0.25">
      <c r="A890" s="33"/>
      <c r="B890" s="33"/>
      <c r="C890" s="34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2"/>
      <c r="Q890" s="32"/>
      <c r="R890" s="32"/>
      <c r="S890" s="32"/>
    </row>
    <row r="891" spans="1:19" ht="15.75" customHeight="1" x14ac:dyDescent="0.25">
      <c r="A891" s="33"/>
      <c r="B891" s="33"/>
      <c r="C891" s="34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2"/>
      <c r="Q891" s="32"/>
      <c r="R891" s="32"/>
      <c r="S891" s="32"/>
    </row>
    <row r="892" spans="1:19" ht="15.75" customHeight="1" x14ac:dyDescent="0.25">
      <c r="A892" s="33"/>
      <c r="B892" s="33"/>
      <c r="C892" s="34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2"/>
      <c r="Q892" s="32"/>
      <c r="R892" s="32"/>
      <c r="S892" s="32"/>
    </row>
    <row r="893" spans="1:19" ht="15.75" customHeight="1" x14ac:dyDescent="0.25">
      <c r="A893" s="33"/>
      <c r="B893" s="33"/>
      <c r="C893" s="34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2"/>
      <c r="Q893" s="32"/>
      <c r="R893" s="32"/>
      <c r="S893" s="32"/>
    </row>
    <row r="894" spans="1:19" ht="15.75" customHeight="1" x14ac:dyDescent="0.25">
      <c r="A894" s="33"/>
      <c r="B894" s="33"/>
      <c r="C894" s="34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2"/>
      <c r="Q894" s="32"/>
      <c r="R894" s="32"/>
      <c r="S894" s="32"/>
    </row>
    <row r="895" spans="1:19" ht="15.75" customHeight="1" x14ac:dyDescent="0.25">
      <c r="A895" s="33"/>
      <c r="B895" s="33"/>
      <c r="C895" s="34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2"/>
      <c r="Q895" s="32"/>
      <c r="R895" s="32"/>
      <c r="S895" s="32"/>
    </row>
    <row r="896" spans="1:19" ht="15.75" customHeight="1" x14ac:dyDescent="0.25">
      <c r="A896" s="33"/>
      <c r="B896" s="33"/>
      <c r="C896" s="34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2"/>
      <c r="Q896" s="32"/>
      <c r="R896" s="32"/>
      <c r="S896" s="32"/>
    </row>
    <row r="897" spans="1:19" ht="15.75" customHeight="1" x14ac:dyDescent="0.25">
      <c r="A897" s="33"/>
      <c r="B897" s="33"/>
      <c r="C897" s="34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2"/>
      <c r="Q897" s="32"/>
      <c r="R897" s="32"/>
      <c r="S897" s="32"/>
    </row>
    <row r="898" spans="1:19" ht="15.75" customHeight="1" x14ac:dyDescent="0.25">
      <c r="A898" s="33"/>
      <c r="B898" s="33"/>
      <c r="C898" s="34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2"/>
      <c r="Q898" s="32"/>
      <c r="R898" s="32"/>
      <c r="S898" s="32"/>
    </row>
    <row r="899" spans="1:19" ht="15.75" customHeight="1" x14ac:dyDescent="0.25">
      <c r="A899" s="33"/>
      <c r="B899" s="33"/>
      <c r="C899" s="34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2"/>
      <c r="Q899" s="32"/>
      <c r="R899" s="32"/>
      <c r="S899" s="32"/>
    </row>
    <row r="900" spans="1:19" ht="15.75" customHeight="1" x14ac:dyDescent="0.25">
      <c r="A900" s="33"/>
      <c r="B900" s="33"/>
      <c r="C900" s="34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2"/>
      <c r="Q900" s="32"/>
      <c r="R900" s="32"/>
      <c r="S900" s="32"/>
    </row>
    <row r="901" spans="1:19" ht="15.75" customHeight="1" x14ac:dyDescent="0.25">
      <c r="A901" s="33"/>
      <c r="B901" s="33"/>
      <c r="C901" s="34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2"/>
      <c r="Q901" s="32"/>
      <c r="R901" s="32"/>
      <c r="S901" s="32"/>
    </row>
    <row r="902" spans="1:19" ht="15.75" customHeight="1" x14ac:dyDescent="0.25">
      <c r="A902" s="33"/>
      <c r="B902" s="33"/>
      <c r="C902" s="34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2"/>
      <c r="Q902" s="32"/>
      <c r="R902" s="32"/>
      <c r="S902" s="32"/>
    </row>
    <row r="903" spans="1:19" ht="15.75" customHeight="1" x14ac:dyDescent="0.25">
      <c r="A903" s="33"/>
      <c r="B903" s="33"/>
      <c r="C903" s="34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2"/>
      <c r="Q903" s="32"/>
      <c r="R903" s="32"/>
      <c r="S903" s="32"/>
    </row>
    <row r="904" spans="1:19" ht="15.75" customHeight="1" x14ac:dyDescent="0.25">
      <c r="A904" s="33"/>
      <c r="B904" s="33"/>
      <c r="C904" s="34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2"/>
      <c r="Q904" s="32"/>
      <c r="R904" s="32"/>
      <c r="S904" s="32"/>
    </row>
    <row r="905" spans="1:19" ht="15.75" customHeight="1" x14ac:dyDescent="0.25">
      <c r="A905" s="33"/>
      <c r="B905" s="33"/>
      <c r="C905" s="34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2"/>
      <c r="Q905" s="32"/>
      <c r="R905" s="32"/>
      <c r="S905" s="32"/>
    </row>
    <row r="906" spans="1:19" ht="15.75" customHeight="1" x14ac:dyDescent="0.25">
      <c r="A906" s="33"/>
      <c r="B906" s="33"/>
      <c r="C906" s="34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2"/>
      <c r="Q906" s="32"/>
      <c r="R906" s="32"/>
      <c r="S906" s="32"/>
    </row>
    <row r="907" spans="1:19" ht="15.75" customHeight="1" x14ac:dyDescent="0.25">
      <c r="A907" s="33"/>
      <c r="B907" s="33"/>
      <c r="C907" s="34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2"/>
      <c r="Q907" s="32"/>
      <c r="R907" s="32"/>
      <c r="S907" s="32"/>
    </row>
    <row r="908" spans="1:19" ht="15.75" customHeight="1" x14ac:dyDescent="0.25">
      <c r="A908" s="33"/>
      <c r="B908" s="33"/>
      <c r="C908" s="34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2"/>
      <c r="Q908" s="32"/>
      <c r="R908" s="32"/>
      <c r="S908" s="32"/>
    </row>
    <row r="909" spans="1:19" ht="15.75" customHeight="1" x14ac:dyDescent="0.25">
      <c r="A909" s="33"/>
      <c r="B909" s="33"/>
      <c r="C909" s="34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2"/>
      <c r="Q909" s="32"/>
      <c r="R909" s="32"/>
      <c r="S909" s="32"/>
    </row>
    <row r="910" spans="1:19" ht="15.75" customHeight="1" x14ac:dyDescent="0.25">
      <c r="A910" s="33"/>
      <c r="B910" s="33"/>
      <c r="C910" s="34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2"/>
      <c r="Q910" s="32"/>
      <c r="R910" s="32"/>
      <c r="S910" s="32"/>
    </row>
    <row r="911" spans="1:19" ht="15.75" customHeight="1" x14ac:dyDescent="0.25">
      <c r="A911" s="33"/>
      <c r="B911" s="33"/>
      <c r="C911" s="34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2"/>
      <c r="Q911" s="32"/>
      <c r="R911" s="32"/>
      <c r="S911" s="32"/>
    </row>
    <row r="912" spans="1:19" ht="15.75" customHeight="1" x14ac:dyDescent="0.25">
      <c r="A912" s="33"/>
      <c r="B912" s="33"/>
      <c r="C912" s="34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2"/>
      <c r="Q912" s="32"/>
      <c r="R912" s="32"/>
      <c r="S912" s="32"/>
    </row>
    <row r="913" spans="1:19" ht="15.75" customHeight="1" x14ac:dyDescent="0.25">
      <c r="A913" s="33"/>
      <c r="B913" s="33"/>
      <c r="C913" s="34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2"/>
      <c r="Q913" s="32"/>
      <c r="R913" s="32"/>
      <c r="S913" s="32"/>
    </row>
    <row r="914" spans="1:19" ht="15.75" customHeight="1" x14ac:dyDescent="0.25">
      <c r="A914" s="33"/>
      <c r="B914" s="33"/>
      <c r="C914" s="34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2"/>
      <c r="Q914" s="32"/>
      <c r="R914" s="32"/>
      <c r="S914" s="32"/>
    </row>
    <row r="915" spans="1:19" ht="15.75" customHeight="1" x14ac:dyDescent="0.25">
      <c r="A915" s="33"/>
      <c r="B915" s="33"/>
      <c r="C915" s="34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2"/>
      <c r="Q915" s="32"/>
      <c r="R915" s="32"/>
      <c r="S915" s="32"/>
    </row>
    <row r="916" spans="1:19" ht="15.75" customHeight="1" x14ac:dyDescent="0.25">
      <c r="A916" s="33"/>
      <c r="B916" s="33"/>
      <c r="C916" s="34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2"/>
      <c r="Q916" s="32"/>
      <c r="R916" s="32"/>
      <c r="S916" s="32"/>
    </row>
    <row r="917" spans="1:19" ht="15.75" customHeight="1" x14ac:dyDescent="0.25">
      <c r="A917" s="33"/>
      <c r="B917" s="33"/>
      <c r="C917" s="34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2"/>
      <c r="Q917" s="32"/>
      <c r="R917" s="32"/>
      <c r="S917" s="32"/>
    </row>
    <row r="918" spans="1:19" ht="15.75" customHeight="1" x14ac:dyDescent="0.25">
      <c r="A918" s="33"/>
      <c r="B918" s="33"/>
      <c r="C918" s="34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2"/>
      <c r="Q918" s="32"/>
      <c r="R918" s="32"/>
      <c r="S918" s="32"/>
    </row>
    <row r="919" spans="1:19" ht="15.75" customHeight="1" x14ac:dyDescent="0.25">
      <c r="A919" s="33"/>
      <c r="B919" s="33"/>
      <c r="C919" s="34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2"/>
      <c r="Q919" s="32"/>
      <c r="R919" s="32"/>
      <c r="S919" s="32"/>
    </row>
    <row r="920" spans="1:19" ht="15.75" customHeight="1" x14ac:dyDescent="0.25">
      <c r="A920" s="33"/>
      <c r="B920" s="33"/>
      <c r="C920" s="34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2"/>
      <c r="Q920" s="32"/>
      <c r="R920" s="32"/>
      <c r="S920" s="32"/>
    </row>
    <row r="921" spans="1:19" ht="15.75" customHeight="1" x14ac:dyDescent="0.25">
      <c r="A921" s="33"/>
      <c r="B921" s="33"/>
      <c r="C921" s="34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2"/>
      <c r="Q921" s="32"/>
      <c r="R921" s="32"/>
      <c r="S921" s="32"/>
    </row>
    <row r="922" spans="1:19" ht="15.75" customHeight="1" x14ac:dyDescent="0.25">
      <c r="A922" s="33"/>
      <c r="B922" s="33"/>
      <c r="C922" s="34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2"/>
      <c r="Q922" s="32"/>
      <c r="R922" s="32"/>
      <c r="S922" s="32"/>
    </row>
    <row r="923" spans="1:19" ht="15.75" customHeight="1" x14ac:dyDescent="0.25">
      <c r="A923" s="33"/>
      <c r="B923" s="33"/>
      <c r="C923" s="34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2"/>
      <c r="Q923" s="32"/>
      <c r="R923" s="32"/>
      <c r="S923" s="32"/>
    </row>
    <row r="924" spans="1:19" ht="15.75" customHeight="1" x14ac:dyDescent="0.25">
      <c r="A924" s="33"/>
      <c r="B924" s="33"/>
      <c r="C924" s="34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2"/>
      <c r="Q924" s="32"/>
      <c r="R924" s="32"/>
      <c r="S924" s="32"/>
    </row>
    <row r="925" spans="1:19" ht="15.75" customHeight="1" x14ac:dyDescent="0.25">
      <c r="A925" s="33"/>
      <c r="B925" s="33"/>
      <c r="C925" s="34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2"/>
      <c r="Q925" s="32"/>
      <c r="R925" s="32"/>
      <c r="S925" s="32"/>
    </row>
    <row r="926" spans="1:19" ht="15.75" customHeight="1" x14ac:dyDescent="0.25">
      <c r="A926" s="33"/>
      <c r="B926" s="33"/>
      <c r="C926" s="34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2"/>
      <c r="Q926" s="32"/>
      <c r="R926" s="32"/>
      <c r="S926" s="32"/>
    </row>
    <row r="927" spans="1:19" ht="15.75" customHeight="1" x14ac:dyDescent="0.25">
      <c r="A927" s="33"/>
      <c r="B927" s="33"/>
      <c r="C927" s="34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2"/>
      <c r="Q927" s="32"/>
      <c r="R927" s="32"/>
      <c r="S927" s="32"/>
    </row>
    <row r="928" spans="1:19" ht="15.75" customHeight="1" x14ac:dyDescent="0.25">
      <c r="A928" s="33"/>
      <c r="B928" s="33"/>
      <c r="C928" s="34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2"/>
      <c r="Q928" s="32"/>
      <c r="R928" s="32"/>
      <c r="S928" s="32"/>
    </row>
    <row r="929" spans="1:19" ht="15.75" customHeight="1" x14ac:dyDescent="0.25">
      <c r="A929" s="33"/>
      <c r="B929" s="33"/>
      <c r="C929" s="34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2"/>
      <c r="Q929" s="32"/>
      <c r="R929" s="32"/>
      <c r="S929" s="32"/>
    </row>
    <row r="930" spans="1:19" ht="15.75" customHeight="1" x14ac:dyDescent="0.25">
      <c r="A930" s="33"/>
      <c r="B930" s="33"/>
      <c r="C930" s="34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2"/>
      <c r="Q930" s="32"/>
      <c r="R930" s="32"/>
      <c r="S930" s="32"/>
    </row>
    <row r="931" spans="1:19" ht="15.75" customHeight="1" x14ac:dyDescent="0.25">
      <c r="A931" s="33"/>
      <c r="B931" s="33"/>
      <c r="C931" s="34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2"/>
      <c r="Q931" s="32"/>
      <c r="R931" s="32"/>
      <c r="S931" s="32"/>
    </row>
    <row r="932" spans="1:19" ht="15.75" customHeight="1" x14ac:dyDescent="0.25">
      <c r="A932" s="33"/>
      <c r="B932" s="33"/>
      <c r="C932" s="34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2"/>
      <c r="Q932" s="32"/>
      <c r="R932" s="32"/>
      <c r="S932" s="32"/>
    </row>
    <row r="933" spans="1:19" ht="15.75" customHeight="1" x14ac:dyDescent="0.25">
      <c r="A933" s="33"/>
      <c r="B933" s="33"/>
      <c r="C933" s="34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2"/>
      <c r="Q933" s="32"/>
      <c r="R933" s="32"/>
      <c r="S933" s="32"/>
    </row>
    <row r="934" spans="1:19" ht="15.75" customHeight="1" x14ac:dyDescent="0.25">
      <c r="A934" s="33"/>
      <c r="B934" s="33"/>
      <c r="C934" s="34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2"/>
      <c r="Q934" s="32"/>
      <c r="R934" s="32"/>
      <c r="S934" s="32"/>
    </row>
    <row r="935" spans="1:19" ht="15.75" customHeight="1" x14ac:dyDescent="0.25">
      <c r="A935" s="33"/>
      <c r="B935" s="33"/>
      <c r="C935" s="34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2"/>
      <c r="Q935" s="32"/>
      <c r="R935" s="32"/>
      <c r="S935" s="32"/>
    </row>
    <row r="936" spans="1:19" ht="15.75" customHeight="1" x14ac:dyDescent="0.25">
      <c r="A936" s="33"/>
      <c r="B936" s="33"/>
      <c r="C936" s="34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2"/>
      <c r="Q936" s="32"/>
      <c r="R936" s="32"/>
      <c r="S936" s="32"/>
    </row>
    <row r="937" spans="1:19" ht="15.75" customHeight="1" x14ac:dyDescent="0.25">
      <c r="A937" s="33"/>
      <c r="B937" s="33"/>
      <c r="C937" s="34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2"/>
      <c r="Q937" s="32"/>
      <c r="R937" s="32"/>
      <c r="S937" s="32"/>
    </row>
    <row r="938" spans="1:19" ht="15.75" customHeight="1" x14ac:dyDescent="0.25">
      <c r="A938" s="33"/>
      <c r="B938" s="33"/>
      <c r="C938" s="34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2"/>
      <c r="Q938" s="32"/>
      <c r="R938" s="32"/>
      <c r="S938" s="32"/>
    </row>
    <row r="939" spans="1:19" ht="15.75" customHeight="1" x14ac:dyDescent="0.25">
      <c r="A939" s="33"/>
      <c r="B939" s="33"/>
      <c r="C939" s="34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2"/>
      <c r="Q939" s="32"/>
      <c r="R939" s="32"/>
      <c r="S939" s="32"/>
    </row>
    <row r="940" spans="1:19" ht="15.75" customHeight="1" x14ac:dyDescent="0.25">
      <c r="A940" s="33"/>
      <c r="B940" s="33"/>
      <c r="C940" s="34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2"/>
      <c r="Q940" s="32"/>
      <c r="R940" s="32"/>
      <c r="S940" s="32"/>
    </row>
    <row r="941" spans="1:19" ht="15.75" customHeight="1" x14ac:dyDescent="0.25">
      <c r="A941" s="33"/>
      <c r="B941" s="33"/>
      <c r="C941" s="34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2"/>
      <c r="Q941" s="32"/>
      <c r="R941" s="32"/>
      <c r="S941" s="32"/>
    </row>
    <row r="942" spans="1:19" ht="15.75" customHeight="1" x14ac:dyDescent="0.25">
      <c r="A942" s="33"/>
      <c r="B942" s="33"/>
      <c r="C942" s="34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2"/>
      <c r="Q942" s="32"/>
      <c r="R942" s="32"/>
      <c r="S942" s="32"/>
    </row>
    <row r="943" spans="1:19" ht="15.75" customHeight="1" x14ac:dyDescent="0.25">
      <c r="A943" s="33"/>
      <c r="B943" s="33"/>
      <c r="C943" s="34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2"/>
      <c r="Q943" s="32"/>
      <c r="R943" s="32"/>
      <c r="S943" s="32"/>
    </row>
    <row r="944" spans="1:19" ht="15.75" customHeight="1" x14ac:dyDescent="0.25">
      <c r="A944" s="33"/>
      <c r="B944" s="33"/>
      <c r="C944" s="34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2"/>
      <c r="Q944" s="32"/>
      <c r="R944" s="32"/>
      <c r="S944" s="32"/>
    </row>
    <row r="945" spans="1:19" ht="15.75" customHeight="1" x14ac:dyDescent="0.25">
      <c r="A945" s="33"/>
      <c r="B945" s="33"/>
      <c r="C945" s="34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2"/>
      <c r="Q945" s="32"/>
      <c r="R945" s="32"/>
      <c r="S945" s="32"/>
    </row>
    <row r="946" spans="1:19" ht="15.75" customHeight="1" x14ac:dyDescent="0.25">
      <c r="A946" s="33"/>
      <c r="B946" s="33"/>
      <c r="C946" s="34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2"/>
      <c r="Q946" s="32"/>
      <c r="R946" s="32"/>
      <c r="S946" s="32"/>
    </row>
    <row r="947" spans="1:19" ht="15.75" customHeight="1" x14ac:dyDescent="0.25">
      <c r="A947" s="33"/>
      <c r="B947" s="33"/>
      <c r="C947" s="34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2"/>
      <c r="Q947" s="32"/>
      <c r="R947" s="32"/>
      <c r="S947" s="32"/>
    </row>
    <row r="948" spans="1:19" ht="15.75" customHeight="1" x14ac:dyDescent="0.25">
      <c r="A948" s="33"/>
      <c r="B948" s="33"/>
      <c r="C948" s="34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2"/>
      <c r="Q948" s="32"/>
      <c r="R948" s="32"/>
      <c r="S948" s="32"/>
    </row>
    <row r="949" spans="1:19" ht="15.75" customHeight="1" x14ac:dyDescent="0.25">
      <c r="A949" s="33"/>
      <c r="B949" s="33"/>
      <c r="C949" s="34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2"/>
      <c r="Q949" s="32"/>
      <c r="R949" s="32"/>
      <c r="S949" s="32"/>
    </row>
    <row r="950" spans="1:19" ht="15.75" customHeight="1" x14ac:dyDescent="0.25">
      <c r="A950" s="33"/>
      <c r="B950" s="33"/>
      <c r="C950" s="34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2"/>
      <c r="Q950" s="32"/>
      <c r="R950" s="32"/>
      <c r="S950" s="32"/>
    </row>
    <row r="951" spans="1:19" ht="15.75" customHeight="1" x14ac:dyDescent="0.25">
      <c r="A951" s="33"/>
      <c r="B951" s="33"/>
      <c r="C951" s="34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2"/>
      <c r="Q951" s="32"/>
      <c r="R951" s="32"/>
      <c r="S951" s="32"/>
    </row>
    <row r="952" spans="1:19" ht="15.75" customHeight="1" x14ac:dyDescent="0.25">
      <c r="A952" s="33"/>
      <c r="B952" s="33"/>
      <c r="C952" s="34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2"/>
      <c r="Q952" s="32"/>
      <c r="R952" s="32"/>
      <c r="S952" s="32"/>
    </row>
    <row r="953" spans="1:19" ht="15.75" customHeight="1" x14ac:dyDescent="0.25">
      <c r="A953" s="33"/>
      <c r="B953" s="33"/>
      <c r="C953" s="34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2"/>
      <c r="Q953" s="32"/>
      <c r="R953" s="32"/>
      <c r="S953" s="32"/>
    </row>
    <row r="954" spans="1:19" ht="15.75" customHeight="1" x14ac:dyDescent="0.25">
      <c r="A954" s="33"/>
      <c r="B954" s="33"/>
      <c r="C954" s="34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2"/>
      <c r="Q954" s="32"/>
      <c r="R954" s="32"/>
      <c r="S954" s="32"/>
    </row>
    <row r="955" spans="1:19" ht="15.75" customHeight="1" x14ac:dyDescent="0.25">
      <c r="A955" s="33"/>
      <c r="B955" s="33"/>
      <c r="C955" s="34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2"/>
      <c r="Q955" s="32"/>
      <c r="R955" s="32"/>
      <c r="S955" s="32"/>
    </row>
    <row r="956" spans="1:19" ht="15.75" customHeight="1" x14ac:dyDescent="0.25">
      <c r="A956" s="33"/>
      <c r="B956" s="33"/>
      <c r="C956" s="34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2"/>
      <c r="Q956" s="32"/>
      <c r="R956" s="32"/>
      <c r="S956" s="32"/>
    </row>
    <row r="957" spans="1:19" ht="15.75" customHeight="1" x14ac:dyDescent="0.25">
      <c r="A957" s="33"/>
      <c r="B957" s="33"/>
      <c r="C957" s="34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2"/>
      <c r="Q957" s="32"/>
      <c r="R957" s="32"/>
      <c r="S957" s="32"/>
    </row>
    <row r="958" spans="1:19" ht="15.75" customHeight="1" x14ac:dyDescent="0.25">
      <c r="A958" s="33"/>
      <c r="B958" s="33"/>
      <c r="C958" s="34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2"/>
      <c r="Q958" s="32"/>
      <c r="R958" s="32"/>
      <c r="S958" s="32"/>
    </row>
    <row r="959" spans="1:19" ht="15.75" customHeight="1" x14ac:dyDescent="0.25">
      <c r="A959" s="33"/>
      <c r="B959" s="33"/>
      <c r="C959" s="34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2"/>
      <c r="Q959" s="32"/>
      <c r="R959" s="32"/>
      <c r="S959" s="32"/>
    </row>
    <row r="960" spans="1:19" ht="15.75" customHeight="1" x14ac:dyDescent="0.25">
      <c r="A960" s="33"/>
      <c r="B960" s="33"/>
      <c r="C960" s="34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2"/>
      <c r="Q960" s="32"/>
      <c r="R960" s="32"/>
      <c r="S960" s="32"/>
    </row>
    <row r="961" spans="1:19" ht="15.75" customHeight="1" x14ac:dyDescent="0.25">
      <c r="A961" s="33"/>
      <c r="B961" s="33"/>
      <c r="C961" s="34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2"/>
      <c r="Q961" s="32"/>
      <c r="R961" s="32"/>
      <c r="S961" s="32"/>
    </row>
    <row r="962" spans="1:19" ht="15.75" customHeight="1" x14ac:dyDescent="0.25">
      <c r="A962" s="33"/>
      <c r="B962" s="33"/>
      <c r="C962" s="34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2"/>
      <c r="Q962" s="32"/>
      <c r="R962" s="32"/>
      <c r="S962" s="32"/>
    </row>
    <row r="963" spans="1:19" ht="15.75" customHeight="1" x14ac:dyDescent="0.25">
      <c r="A963" s="33"/>
      <c r="B963" s="33"/>
      <c r="C963" s="34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2"/>
      <c r="Q963" s="32"/>
      <c r="R963" s="32"/>
      <c r="S963" s="32"/>
    </row>
    <row r="964" spans="1:19" ht="15.75" customHeight="1" x14ac:dyDescent="0.25">
      <c r="A964" s="33"/>
      <c r="B964" s="33"/>
      <c r="C964" s="34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2"/>
      <c r="Q964" s="32"/>
      <c r="R964" s="32"/>
      <c r="S964" s="32"/>
    </row>
    <row r="965" spans="1:19" ht="15.75" customHeight="1" x14ac:dyDescent="0.25">
      <c r="A965" s="33"/>
      <c r="B965" s="33"/>
      <c r="C965" s="34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2"/>
      <c r="Q965" s="32"/>
      <c r="R965" s="32"/>
      <c r="S965" s="32"/>
    </row>
    <row r="966" spans="1:19" ht="15.75" customHeight="1" x14ac:dyDescent="0.25">
      <c r="A966" s="33"/>
      <c r="B966" s="33"/>
      <c r="C966" s="34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2"/>
      <c r="Q966" s="32"/>
      <c r="R966" s="32"/>
      <c r="S966" s="32"/>
    </row>
    <row r="967" spans="1:19" ht="15.75" customHeight="1" x14ac:dyDescent="0.25">
      <c r="A967" s="33"/>
      <c r="B967" s="33"/>
      <c r="C967" s="34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2"/>
      <c r="Q967" s="32"/>
      <c r="R967" s="32"/>
      <c r="S967" s="32"/>
    </row>
    <row r="968" spans="1:19" ht="15.75" customHeight="1" x14ac:dyDescent="0.25">
      <c r="A968" s="33"/>
      <c r="B968" s="33"/>
      <c r="C968" s="34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2"/>
      <c r="Q968" s="32"/>
      <c r="R968" s="32"/>
      <c r="S968" s="32"/>
    </row>
    <row r="969" spans="1:19" ht="15.75" customHeight="1" x14ac:dyDescent="0.25">
      <c r="A969" s="33"/>
      <c r="B969" s="33"/>
      <c r="C969" s="34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2"/>
      <c r="Q969" s="32"/>
      <c r="R969" s="32"/>
      <c r="S969" s="32"/>
    </row>
    <row r="970" spans="1:19" ht="15.75" customHeight="1" x14ac:dyDescent="0.25">
      <c r="A970" s="33"/>
      <c r="B970" s="33"/>
      <c r="C970" s="34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2"/>
      <c r="Q970" s="32"/>
      <c r="R970" s="32"/>
      <c r="S970" s="32"/>
    </row>
    <row r="971" spans="1:19" ht="15.75" customHeight="1" x14ac:dyDescent="0.25">
      <c r="A971" s="33"/>
      <c r="B971" s="33"/>
      <c r="C971" s="34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2"/>
      <c r="Q971" s="32"/>
      <c r="R971" s="32"/>
      <c r="S971" s="32"/>
    </row>
    <row r="972" spans="1:19" ht="15.75" customHeight="1" x14ac:dyDescent="0.25">
      <c r="A972" s="33"/>
      <c r="B972" s="33"/>
      <c r="C972" s="34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2"/>
      <c r="Q972" s="32"/>
      <c r="R972" s="32"/>
      <c r="S972" s="32"/>
    </row>
    <row r="973" spans="1:19" ht="15.75" customHeight="1" x14ac:dyDescent="0.25">
      <c r="A973" s="33"/>
      <c r="B973" s="33"/>
      <c r="C973" s="34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2"/>
      <c r="Q973" s="32"/>
      <c r="R973" s="32"/>
      <c r="S973" s="32"/>
    </row>
    <row r="974" spans="1:19" ht="15.75" customHeight="1" x14ac:dyDescent="0.25">
      <c r="A974" s="33"/>
      <c r="B974" s="33"/>
      <c r="C974" s="34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2"/>
      <c r="Q974" s="32"/>
      <c r="R974" s="32"/>
      <c r="S974" s="32"/>
    </row>
    <row r="975" spans="1:19" ht="15.75" customHeight="1" x14ac:dyDescent="0.25">
      <c r="A975" s="33"/>
      <c r="B975" s="33"/>
      <c r="C975" s="34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2"/>
      <c r="Q975" s="32"/>
      <c r="R975" s="32"/>
      <c r="S975" s="32"/>
    </row>
    <row r="976" spans="1:19" ht="15.75" customHeight="1" x14ac:dyDescent="0.25">
      <c r="A976" s="33"/>
      <c r="B976" s="33"/>
      <c r="C976" s="34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2"/>
      <c r="Q976" s="32"/>
      <c r="R976" s="32"/>
      <c r="S976" s="32"/>
    </row>
    <row r="977" spans="1:19" ht="15.75" customHeight="1" x14ac:dyDescent="0.25">
      <c r="A977" s="33"/>
      <c r="B977" s="33"/>
      <c r="C977" s="34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2"/>
      <c r="Q977" s="32"/>
      <c r="R977" s="32"/>
      <c r="S977" s="32"/>
    </row>
    <row r="978" spans="1:19" ht="15.75" customHeight="1" x14ac:dyDescent="0.25">
      <c r="A978" s="33"/>
      <c r="B978" s="33"/>
      <c r="C978" s="34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2"/>
      <c r="Q978" s="32"/>
      <c r="R978" s="32"/>
      <c r="S978" s="32"/>
    </row>
    <row r="979" spans="1:19" ht="15.75" customHeight="1" x14ac:dyDescent="0.25">
      <c r="A979" s="33"/>
      <c r="B979" s="33"/>
      <c r="C979" s="34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2"/>
      <c r="Q979" s="32"/>
      <c r="R979" s="32"/>
      <c r="S979" s="32"/>
    </row>
    <row r="980" spans="1:19" ht="15.75" customHeight="1" x14ac:dyDescent="0.25">
      <c r="A980" s="33"/>
      <c r="B980" s="33"/>
      <c r="C980" s="34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2"/>
      <c r="Q980" s="32"/>
      <c r="R980" s="32"/>
      <c r="S980" s="32"/>
    </row>
    <row r="981" spans="1:19" ht="15.75" customHeight="1" x14ac:dyDescent="0.25">
      <c r="A981" s="33"/>
      <c r="B981" s="33"/>
      <c r="C981" s="34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2"/>
      <c r="Q981" s="32"/>
      <c r="R981" s="32"/>
      <c r="S981" s="32"/>
    </row>
    <row r="982" spans="1:19" ht="15.75" customHeight="1" x14ac:dyDescent="0.25">
      <c r="A982" s="33"/>
      <c r="B982" s="33"/>
      <c r="C982" s="34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2"/>
      <c r="Q982" s="32"/>
      <c r="R982" s="32"/>
      <c r="S982" s="32"/>
    </row>
    <row r="983" spans="1:19" ht="15.75" customHeight="1" x14ac:dyDescent="0.25">
      <c r="A983" s="33"/>
      <c r="B983" s="33"/>
      <c r="C983" s="34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2"/>
      <c r="Q983" s="32"/>
      <c r="R983" s="32"/>
      <c r="S983" s="32"/>
    </row>
    <row r="984" spans="1:19" ht="15.75" customHeight="1" x14ac:dyDescent="0.25">
      <c r="A984" s="33"/>
      <c r="B984" s="33"/>
      <c r="C984" s="34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2"/>
      <c r="Q984" s="32"/>
      <c r="R984" s="32"/>
      <c r="S984" s="32"/>
    </row>
    <row r="985" spans="1:19" ht="15.75" customHeight="1" x14ac:dyDescent="0.25">
      <c r="A985" s="33"/>
      <c r="B985" s="33"/>
      <c r="C985" s="34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2"/>
      <c r="Q985" s="32"/>
      <c r="R985" s="32"/>
      <c r="S985" s="32"/>
    </row>
    <row r="986" spans="1:19" ht="15.75" customHeight="1" x14ac:dyDescent="0.25">
      <c r="A986" s="33"/>
      <c r="B986" s="33"/>
      <c r="C986" s="34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2"/>
      <c r="Q986" s="32"/>
      <c r="R986" s="32"/>
      <c r="S986" s="32"/>
    </row>
    <row r="987" spans="1:19" ht="15.75" customHeight="1" x14ac:dyDescent="0.25">
      <c r="A987" s="33"/>
      <c r="B987" s="33"/>
      <c r="C987" s="34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2"/>
      <c r="Q987" s="32"/>
      <c r="R987" s="32"/>
      <c r="S987" s="32"/>
    </row>
    <row r="988" spans="1:19" ht="15.75" customHeight="1" x14ac:dyDescent="0.25">
      <c r="A988" s="33"/>
      <c r="B988" s="33"/>
      <c r="C988" s="34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2"/>
      <c r="Q988" s="32"/>
      <c r="R988" s="32"/>
      <c r="S988" s="32"/>
    </row>
    <row r="989" spans="1:19" ht="15.75" customHeight="1" x14ac:dyDescent="0.25">
      <c r="A989" s="33"/>
      <c r="B989" s="33"/>
      <c r="C989" s="34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2"/>
      <c r="Q989" s="32"/>
      <c r="R989" s="32"/>
      <c r="S989" s="32"/>
    </row>
    <row r="990" spans="1:19" ht="15.75" customHeight="1" x14ac:dyDescent="0.25">
      <c r="A990" s="33"/>
      <c r="B990" s="33"/>
      <c r="C990" s="34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2"/>
      <c r="Q990" s="32"/>
      <c r="R990" s="32"/>
      <c r="S990" s="32"/>
    </row>
    <row r="991" spans="1:19" ht="15.75" customHeight="1" x14ac:dyDescent="0.25">
      <c r="A991" s="33"/>
      <c r="B991" s="33"/>
      <c r="C991" s="34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2"/>
      <c r="Q991" s="32"/>
      <c r="R991" s="32"/>
      <c r="S991" s="32"/>
    </row>
    <row r="992" spans="1:19" ht="15.75" customHeight="1" x14ac:dyDescent="0.25">
      <c r="A992" s="33"/>
      <c r="B992" s="33"/>
      <c r="C992" s="34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2"/>
      <c r="Q992" s="32"/>
      <c r="R992" s="32"/>
      <c r="S992" s="32"/>
    </row>
    <row r="993" spans="1:19" ht="15.75" customHeight="1" x14ac:dyDescent="0.25">
      <c r="A993" s="33"/>
      <c r="B993" s="33"/>
      <c r="C993" s="34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2"/>
      <c r="Q993" s="32"/>
      <c r="R993" s="32"/>
      <c r="S993" s="32"/>
    </row>
  </sheetData>
  <pageMargins left="0.31496063000000002" right="0" top="0.25" bottom="0.24803149599999999" header="0" footer="0"/>
  <pageSetup scale="63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6" tint="0.39997558519241921"/>
  </sheetPr>
  <dimension ref="A1:S993"/>
  <sheetViews>
    <sheetView workbookViewId="0">
      <pane xSplit="3" ySplit="3" topLeftCell="D4" activePane="bottomRight" state="frozen"/>
      <selection sqref="A1:XFD1048576"/>
      <selection pane="topRight" sqref="A1:XFD1048576"/>
      <selection pane="bottomLeft" sqref="A1:XFD1048576"/>
      <selection pane="bottomRight" activeCell="D4" sqref="D4:O238"/>
    </sheetView>
  </sheetViews>
  <sheetFormatPr defaultColWidth="14.42578125" defaultRowHeight="15" customHeight="1" x14ac:dyDescent="0.2"/>
  <cols>
    <col min="1" max="1" width="8" style="36" customWidth="1"/>
    <col min="2" max="2" width="9.7109375" style="36" customWidth="1"/>
    <col min="3" max="3" width="25.42578125" style="36" customWidth="1"/>
    <col min="4" max="15" width="14.7109375" style="36" customWidth="1"/>
    <col min="16" max="19" width="9.140625" style="36" customWidth="1"/>
    <col min="20" max="16384" width="14.42578125" style="36"/>
  </cols>
  <sheetData>
    <row r="1" spans="1:19" ht="15.75" x14ac:dyDescent="0.25">
      <c r="A1" s="37" t="s">
        <v>12</v>
      </c>
      <c r="B1" s="37" t="s">
        <v>13</v>
      </c>
      <c r="C1" s="38" t="s">
        <v>14</v>
      </c>
      <c r="D1" s="40">
        <v>44200</v>
      </c>
      <c r="E1" s="40">
        <v>44231</v>
      </c>
      <c r="F1" s="40">
        <v>44259</v>
      </c>
      <c r="G1" s="40">
        <v>44290</v>
      </c>
      <c r="H1" s="40">
        <v>44320</v>
      </c>
      <c r="I1" s="40">
        <v>44351</v>
      </c>
      <c r="J1" s="40">
        <v>44381</v>
      </c>
      <c r="K1" s="40">
        <v>44412</v>
      </c>
      <c r="L1" s="40">
        <v>44443</v>
      </c>
      <c r="M1" s="40">
        <v>44473</v>
      </c>
      <c r="N1" s="40">
        <v>44504</v>
      </c>
      <c r="O1" s="40">
        <v>44534</v>
      </c>
      <c r="P1" s="32"/>
      <c r="Q1" s="32"/>
      <c r="R1" s="32"/>
      <c r="S1" s="32"/>
    </row>
    <row r="2" spans="1:19" ht="15.75" x14ac:dyDescent="0.25">
      <c r="A2" s="41" t="s">
        <v>15</v>
      </c>
      <c r="B2" s="41" t="s">
        <v>16</v>
      </c>
      <c r="C2" s="42"/>
      <c r="D2" s="44" t="s">
        <v>17</v>
      </c>
      <c r="E2" s="44" t="s">
        <v>17</v>
      </c>
      <c r="F2" s="44" t="s">
        <v>17</v>
      </c>
      <c r="G2" s="44" t="s">
        <v>17</v>
      </c>
      <c r="H2" s="44" t="s">
        <v>17</v>
      </c>
      <c r="I2" s="44" t="s">
        <v>17</v>
      </c>
      <c r="J2" s="44" t="s">
        <v>17</v>
      </c>
      <c r="K2" s="44" t="s">
        <v>17</v>
      </c>
      <c r="L2" s="44" t="s">
        <v>17</v>
      </c>
      <c r="M2" s="44" t="s">
        <v>17</v>
      </c>
      <c r="N2" s="44" t="s">
        <v>17</v>
      </c>
      <c r="O2" s="44" t="s">
        <v>17</v>
      </c>
      <c r="P2" s="32"/>
      <c r="Q2" s="32"/>
      <c r="R2" s="32"/>
      <c r="S2" s="32"/>
    </row>
    <row r="3" spans="1:19" x14ac:dyDescent="0.25">
      <c r="A3" s="45">
        <v>2130000</v>
      </c>
      <c r="B3" s="46"/>
      <c r="C3" s="48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32"/>
      <c r="Q3" s="32"/>
      <c r="R3" s="32"/>
      <c r="S3" s="32"/>
    </row>
    <row r="4" spans="1:19" x14ac:dyDescent="0.25">
      <c r="A4" s="50">
        <v>1</v>
      </c>
      <c r="B4" s="51">
        <v>2</v>
      </c>
      <c r="C4" s="52" t="s">
        <v>18</v>
      </c>
      <c r="D4" s="53">
        <v>382000000</v>
      </c>
      <c r="E4" s="53">
        <v>380000000</v>
      </c>
      <c r="F4" s="53">
        <v>345000000</v>
      </c>
      <c r="G4" s="53">
        <v>390000000</v>
      </c>
      <c r="H4" s="53">
        <v>420000000</v>
      </c>
      <c r="I4" s="53">
        <v>435000000</v>
      </c>
      <c r="J4" s="53">
        <v>420000000</v>
      </c>
      <c r="K4" s="53">
        <v>400000000</v>
      </c>
      <c r="L4" s="53">
        <v>390000000</v>
      </c>
      <c r="M4" s="53">
        <v>388000000</v>
      </c>
      <c r="N4" s="53">
        <v>370000000</v>
      </c>
      <c r="O4" s="53">
        <v>365400000</v>
      </c>
      <c r="P4" s="32"/>
      <c r="Q4" s="32"/>
      <c r="R4" s="32"/>
      <c r="S4" s="32"/>
    </row>
    <row r="5" spans="1:19" x14ac:dyDescent="0.25">
      <c r="A5" s="50">
        <v>2</v>
      </c>
      <c r="B5" s="51">
        <v>59</v>
      </c>
      <c r="C5" s="52" t="s">
        <v>19</v>
      </c>
      <c r="D5" s="53">
        <v>24800000</v>
      </c>
      <c r="E5" s="53">
        <v>26400000</v>
      </c>
      <c r="F5" s="53">
        <v>24700000</v>
      </c>
      <c r="G5" s="53">
        <v>23800000</v>
      </c>
      <c r="H5" s="53">
        <v>22600000</v>
      </c>
      <c r="I5" s="53">
        <v>23300000</v>
      </c>
      <c r="J5" s="53">
        <v>24400000</v>
      </c>
      <c r="K5" s="53">
        <v>24800000</v>
      </c>
      <c r="L5" s="53">
        <v>21800000</v>
      </c>
      <c r="M5" s="53">
        <v>21000000</v>
      </c>
      <c r="N5" s="53">
        <v>21400000</v>
      </c>
      <c r="O5" s="53">
        <v>27600000</v>
      </c>
      <c r="P5" s="32"/>
      <c r="Q5" s="32"/>
      <c r="R5" s="32"/>
      <c r="S5" s="32"/>
    </row>
    <row r="6" spans="1:19" x14ac:dyDescent="0.25">
      <c r="A6" s="50">
        <v>3</v>
      </c>
      <c r="B6" s="51">
        <v>76</v>
      </c>
      <c r="C6" s="52" t="s">
        <v>20</v>
      </c>
      <c r="D6" s="53">
        <v>103400000</v>
      </c>
      <c r="E6" s="53">
        <v>103500000</v>
      </c>
      <c r="F6" s="53">
        <v>94200000</v>
      </c>
      <c r="G6" s="53">
        <v>89900000</v>
      </c>
      <c r="H6" s="53">
        <v>94500000</v>
      </c>
      <c r="I6" s="53">
        <v>93600000</v>
      </c>
      <c r="J6" s="53">
        <v>85100000</v>
      </c>
      <c r="K6" s="53">
        <v>91000000</v>
      </c>
      <c r="L6" s="53">
        <v>76700000</v>
      </c>
      <c r="M6" s="53">
        <v>76600000</v>
      </c>
      <c r="N6" s="53">
        <v>75100000</v>
      </c>
      <c r="O6" s="53">
        <v>97200000</v>
      </c>
      <c r="P6" s="32"/>
      <c r="Q6" s="32"/>
      <c r="R6" s="32"/>
      <c r="S6" s="32"/>
    </row>
    <row r="7" spans="1:19" x14ac:dyDescent="0.25">
      <c r="A7" s="55">
        <v>4</v>
      </c>
      <c r="B7" s="56">
        <v>110</v>
      </c>
      <c r="C7" s="57" t="s">
        <v>21</v>
      </c>
      <c r="D7" s="53">
        <v>26800000</v>
      </c>
      <c r="E7" s="53">
        <v>29300000</v>
      </c>
      <c r="F7" s="53">
        <v>28600000</v>
      </c>
      <c r="G7" s="53">
        <v>27600000</v>
      </c>
      <c r="H7" s="53">
        <v>26300000</v>
      </c>
      <c r="I7" s="53">
        <v>27000000</v>
      </c>
      <c r="J7" s="53">
        <v>27300000</v>
      </c>
      <c r="K7" s="53">
        <v>28700000</v>
      </c>
      <c r="L7" s="53">
        <v>27500000</v>
      </c>
      <c r="M7" s="53">
        <v>27000000</v>
      </c>
      <c r="N7" s="53">
        <v>26800000</v>
      </c>
      <c r="O7" s="53">
        <v>27900000</v>
      </c>
      <c r="P7" s="32"/>
      <c r="Q7" s="32"/>
      <c r="R7" s="32"/>
      <c r="S7" s="32"/>
    </row>
    <row r="8" spans="1:19" x14ac:dyDescent="0.25">
      <c r="A8" s="58">
        <v>5</v>
      </c>
      <c r="B8" s="59" t="s">
        <v>22</v>
      </c>
      <c r="C8" s="60" t="s">
        <v>23</v>
      </c>
      <c r="D8" s="62">
        <v>537000000</v>
      </c>
      <c r="E8" s="62">
        <v>539200000</v>
      </c>
      <c r="F8" s="62">
        <v>492500000</v>
      </c>
      <c r="G8" s="62">
        <v>531300000</v>
      </c>
      <c r="H8" s="62">
        <v>563400000</v>
      </c>
      <c r="I8" s="62">
        <v>578900000</v>
      </c>
      <c r="J8" s="62">
        <v>556800000</v>
      </c>
      <c r="K8" s="62">
        <v>544500000</v>
      </c>
      <c r="L8" s="62">
        <v>516000000</v>
      </c>
      <c r="M8" s="62">
        <v>512600000</v>
      </c>
      <c r="N8" s="62">
        <v>493300000</v>
      </c>
      <c r="O8" s="62">
        <v>518100000</v>
      </c>
      <c r="P8" s="32"/>
      <c r="Q8" s="32"/>
      <c r="R8" s="32"/>
      <c r="S8" s="32"/>
    </row>
    <row r="9" spans="1:19" x14ac:dyDescent="0.25">
      <c r="A9" s="63">
        <v>6</v>
      </c>
      <c r="B9" s="64">
        <v>9</v>
      </c>
      <c r="C9" s="65" t="s">
        <v>24</v>
      </c>
      <c r="D9" s="53">
        <v>483500000</v>
      </c>
      <c r="E9" s="53">
        <v>486600000</v>
      </c>
      <c r="F9" s="53">
        <v>491000000</v>
      </c>
      <c r="G9" s="53">
        <v>101500000</v>
      </c>
      <c r="H9" s="53">
        <v>98900000</v>
      </c>
      <c r="I9" s="53">
        <v>99700000</v>
      </c>
      <c r="J9" s="53">
        <v>100100000</v>
      </c>
      <c r="K9" s="53">
        <v>101900000</v>
      </c>
      <c r="L9" s="53">
        <v>105900000</v>
      </c>
      <c r="M9" s="53">
        <v>107900000</v>
      </c>
      <c r="N9" s="53">
        <v>108400000</v>
      </c>
      <c r="O9" s="53">
        <v>108200000</v>
      </c>
      <c r="P9" s="32"/>
      <c r="Q9" s="32"/>
      <c r="R9" s="32"/>
      <c r="S9" s="32"/>
    </row>
    <row r="10" spans="1:19" x14ac:dyDescent="0.25">
      <c r="A10" s="50">
        <v>7</v>
      </c>
      <c r="B10" s="51">
        <v>72</v>
      </c>
      <c r="C10" s="52" t="s">
        <v>25</v>
      </c>
      <c r="D10" s="53">
        <v>22600000</v>
      </c>
      <c r="E10" s="53">
        <v>21800000</v>
      </c>
      <c r="F10" s="53">
        <v>20900000</v>
      </c>
      <c r="G10" s="53">
        <v>20900000</v>
      </c>
      <c r="H10" s="53">
        <v>20800000</v>
      </c>
      <c r="I10" s="53">
        <v>20300000</v>
      </c>
      <c r="J10" s="53">
        <v>21100000</v>
      </c>
      <c r="K10" s="53">
        <v>20900000</v>
      </c>
      <c r="L10" s="53">
        <v>21400000</v>
      </c>
      <c r="M10" s="53">
        <v>21600000</v>
      </c>
      <c r="N10" s="53">
        <v>21700000</v>
      </c>
      <c r="O10" s="53">
        <v>22200000</v>
      </c>
      <c r="P10" s="32"/>
      <c r="Q10" s="32"/>
      <c r="R10" s="32"/>
      <c r="S10" s="32"/>
    </row>
    <row r="11" spans="1:19" x14ac:dyDescent="0.25">
      <c r="A11" s="50">
        <v>8</v>
      </c>
      <c r="B11" s="51">
        <v>74</v>
      </c>
      <c r="C11" s="52" t="s">
        <v>26</v>
      </c>
      <c r="D11" s="53">
        <v>30700000</v>
      </c>
      <c r="E11" s="53">
        <v>29400000</v>
      </c>
      <c r="F11" s="53">
        <v>28100000</v>
      </c>
      <c r="G11" s="53">
        <v>27300000</v>
      </c>
      <c r="H11" s="53">
        <v>27400000</v>
      </c>
      <c r="I11" s="53">
        <v>28400000</v>
      </c>
      <c r="J11" s="53">
        <v>31700000</v>
      </c>
      <c r="K11" s="53">
        <v>32000000</v>
      </c>
      <c r="L11" s="53">
        <v>29200000</v>
      </c>
      <c r="M11" s="53">
        <v>29800000</v>
      </c>
      <c r="N11" s="53">
        <v>30000000</v>
      </c>
      <c r="O11" s="53">
        <v>32600000</v>
      </c>
      <c r="P11" s="32"/>
      <c r="Q11" s="32"/>
      <c r="R11" s="32"/>
      <c r="S11" s="32"/>
    </row>
    <row r="12" spans="1:19" x14ac:dyDescent="0.25">
      <c r="A12" s="50">
        <v>9</v>
      </c>
      <c r="B12" s="51">
        <v>78</v>
      </c>
      <c r="C12" s="52" t="s">
        <v>27</v>
      </c>
      <c r="D12" s="53">
        <v>15300000</v>
      </c>
      <c r="E12" s="53">
        <v>15500000</v>
      </c>
      <c r="F12" s="53">
        <v>15800000</v>
      </c>
      <c r="G12" s="53">
        <v>14300000</v>
      </c>
      <c r="H12" s="53">
        <v>14500000</v>
      </c>
      <c r="I12" s="53">
        <v>14800000</v>
      </c>
      <c r="J12" s="53">
        <v>14800000</v>
      </c>
      <c r="K12" s="53">
        <v>15000000</v>
      </c>
      <c r="L12" s="53">
        <v>15200000</v>
      </c>
      <c r="M12" s="53">
        <v>14200000</v>
      </c>
      <c r="N12" s="53">
        <v>14500000</v>
      </c>
      <c r="O12" s="53">
        <v>14300000</v>
      </c>
      <c r="P12" s="32"/>
      <c r="Q12" s="32"/>
      <c r="R12" s="32"/>
      <c r="S12" s="32"/>
    </row>
    <row r="13" spans="1:19" x14ac:dyDescent="0.25">
      <c r="A13" s="50">
        <v>10</v>
      </c>
      <c r="B13" s="51">
        <v>77</v>
      </c>
      <c r="C13" s="52" t="s">
        <v>28</v>
      </c>
      <c r="D13" s="53">
        <v>22500000</v>
      </c>
      <c r="E13" s="53">
        <v>22800000</v>
      </c>
      <c r="F13" s="53">
        <v>22200000</v>
      </c>
      <c r="G13" s="53">
        <v>22900000</v>
      </c>
      <c r="H13" s="53">
        <v>22400000</v>
      </c>
      <c r="I13" s="53">
        <v>22300000</v>
      </c>
      <c r="J13" s="53">
        <v>22600000</v>
      </c>
      <c r="K13" s="53">
        <v>23100000</v>
      </c>
      <c r="L13" s="53">
        <v>21800000</v>
      </c>
      <c r="M13" s="53">
        <v>22000000</v>
      </c>
      <c r="N13" s="53">
        <v>22300000</v>
      </c>
      <c r="O13" s="53">
        <v>23700000</v>
      </c>
      <c r="P13" s="32"/>
      <c r="Q13" s="32"/>
      <c r="R13" s="32"/>
      <c r="S13" s="32"/>
    </row>
    <row r="14" spans="1:19" ht="15.75" customHeight="1" x14ac:dyDescent="0.25">
      <c r="A14" s="50">
        <v>11</v>
      </c>
      <c r="B14" s="51">
        <v>136</v>
      </c>
      <c r="C14" s="52" t="s">
        <v>29</v>
      </c>
      <c r="D14" s="53">
        <v>12400000</v>
      </c>
      <c r="E14" s="53">
        <v>13100000</v>
      </c>
      <c r="F14" s="53">
        <v>12100000</v>
      </c>
      <c r="G14" s="53">
        <v>12000000</v>
      </c>
      <c r="H14" s="53">
        <v>10900000</v>
      </c>
      <c r="I14" s="53">
        <v>10800000</v>
      </c>
      <c r="J14" s="53">
        <v>11400000</v>
      </c>
      <c r="K14" s="53">
        <v>11500000</v>
      </c>
      <c r="L14" s="53">
        <v>11100000</v>
      </c>
      <c r="M14" s="53">
        <v>11200000</v>
      </c>
      <c r="N14" s="53">
        <v>11300000</v>
      </c>
      <c r="O14" s="53">
        <v>11100000</v>
      </c>
      <c r="P14" s="32"/>
      <c r="Q14" s="32"/>
      <c r="R14" s="32"/>
      <c r="S14" s="32"/>
    </row>
    <row r="15" spans="1:19" ht="15.75" customHeight="1" x14ac:dyDescent="0.25">
      <c r="A15" s="55">
        <v>12</v>
      </c>
      <c r="B15" s="56">
        <v>138</v>
      </c>
      <c r="C15" s="57" t="s">
        <v>30</v>
      </c>
      <c r="D15" s="53">
        <v>51500000</v>
      </c>
      <c r="E15" s="53">
        <v>52500000</v>
      </c>
      <c r="F15" s="53">
        <v>52200000</v>
      </c>
      <c r="G15" s="53">
        <v>50500000</v>
      </c>
      <c r="H15" s="53">
        <v>51000000</v>
      </c>
      <c r="I15" s="53">
        <v>51100000</v>
      </c>
      <c r="J15" s="53">
        <v>48500000</v>
      </c>
      <c r="K15" s="53">
        <v>45200000</v>
      </c>
      <c r="L15" s="53">
        <v>45200000</v>
      </c>
      <c r="M15" s="53">
        <v>45300000</v>
      </c>
      <c r="N15" s="53">
        <v>45700000</v>
      </c>
      <c r="O15" s="53">
        <v>45700000</v>
      </c>
      <c r="P15" s="32"/>
      <c r="Q15" s="32"/>
      <c r="R15" s="32"/>
      <c r="S15" s="32"/>
    </row>
    <row r="16" spans="1:19" ht="15.75" customHeight="1" x14ac:dyDescent="0.25">
      <c r="A16" s="58">
        <v>13</v>
      </c>
      <c r="B16" s="59" t="s">
        <v>31</v>
      </c>
      <c r="C16" s="60" t="s">
        <v>32</v>
      </c>
      <c r="D16" s="62">
        <v>638500000</v>
      </c>
      <c r="E16" s="62">
        <v>641700000</v>
      </c>
      <c r="F16" s="62">
        <v>642300000</v>
      </c>
      <c r="G16" s="62">
        <v>249400000</v>
      </c>
      <c r="H16" s="62">
        <v>245900000</v>
      </c>
      <c r="I16" s="62">
        <v>247400000</v>
      </c>
      <c r="J16" s="62">
        <v>250200000</v>
      </c>
      <c r="K16" s="62">
        <v>249600000</v>
      </c>
      <c r="L16" s="62">
        <v>249800000</v>
      </c>
      <c r="M16" s="62">
        <v>252000000</v>
      </c>
      <c r="N16" s="62">
        <v>253900000</v>
      </c>
      <c r="O16" s="62">
        <v>257800000</v>
      </c>
      <c r="P16" s="32"/>
      <c r="Q16" s="32"/>
      <c r="R16" s="32"/>
      <c r="S16" s="32"/>
    </row>
    <row r="17" spans="1:19" ht="15.75" customHeight="1" x14ac:dyDescent="0.25">
      <c r="A17" s="63">
        <v>14</v>
      </c>
      <c r="B17" s="64">
        <v>10</v>
      </c>
      <c r="C17" s="65" t="s">
        <v>33</v>
      </c>
      <c r="D17" s="53">
        <v>210000000</v>
      </c>
      <c r="E17" s="53">
        <v>210000000</v>
      </c>
      <c r="F17" s="53">
        <v>305000000</v>
      </c>
      <c r="G17" s="53">
        <v>375000000</v>
      </c>
      <c r="H17" s="53">
        <v>395000000</v>
      </c>
      <c r="I17" s="53">
        <v>415000000</v>
      </c>
      <c r="J17" s="53">
        <v>435000000</v>
      </c>
      <c r="K17" s="53">
        <v>455000000</v>
      </c>
      <c r="L17" s="53">
        <v>405000000</v>
      </c>
      <c r="M17" s="53">
        <v>355000000</v>
      </c>
      <c r="N17" s="53">
        <v>255000000</v>
      </c>
      <c r="O17" s="53">
        <v>215300000</v>
      </c>
      <c r="P17" s="32"/>
      <c r="Q17" s="32"/>
      <c r="R17" s="32"/>
      <c r="S17" s="32"/>
    </row>
    <row r="18" spans="1:19" ht="15.75" customHeight="1" x14ac:dyDescent="0.25">
      <c r="A18" s="50">
        <v>15</v>
      </c>
      <c r="B18" s="51">
        <v>63</v>
      </c>
      <c r="C18" s="52" t="s">
        <v>34</v>
      </c>
      <c r="D18" s="53">
        <v>37500000</v>
      </c>
      <c r="E18" s="53">
        <v>37100000</v>
      </c>
      <c r="F18" s="53">
        <v>37000000</v>
      </c>
      <c r="G18" s="53">
        <v>32500000</v>
      </c>
      <c r="H18" s="53">
        <v>28500000</v>
      </c>
      <c r="I18" s="53">
        <v>28700000</v>
      </c>
      <c r="J18" s="53">
        <v>28900000</v>
      </c>
      <c r="K18" s="53">
        <v>30100000</v>
      </c>
      <c r="L18" s="53">
        <v>29200000</v>
      </c>
      <c r="M18" s="53">
        <v>29800000</v>
      </c>
      <c r="N18" s="53">
        <v>30000000</v>
      </c>
      <c r="O18" s="53">
        <v>28100000</v>
      </c>
      <c r="P18" s="32"/>
      <c r="Q18" s="32"/>
      <c r="R18" s="32"/>
      <c r="S18" s="32"/>
    </row>
    <row r="19" spans="1:19" ht="15.75" customHeight="1" x14ac:dyDescent="0.25">
      <c r="A19" s="50">
        <v>16</v>
      </c>
      <c r="B19" s="51">
        <v>103</v>
      </c>
      <c r="C19" s="52" t="s">
        <v>35</v>
      </c>
      <c r="D19" s="53">
        <v>21800000</v>
      </c>
      <c r="E19" s="53">
        <v>21400000</v>
      </c>
      <c r="F19" s="53">
        <v>18100000</v>
      </c>
      <c r="G19" s="53">
        <v>16000000</v>
      </c>
      <c r="H19" s="53">
        <v>15000000</v>
      </c>
      <c r="I19" s="53">
        <v>15100000</v>
      </c>
      <c r="J19" s="53">
        <v>16000000</v>
      </c>
      <c r="K19" s="53">
        <v>16500000</v>
      </c>
      <c r="L19" s="53">
        <v>17800000</v>
      </c>
      <c r="M19" s="53">
        <v>19100000</v>
      </c>
      <c r="N19" s="53">
        <v>19700000</v>
      </c>
      <c r="O19" s="53">
        <v>21900000</v>
      </c>
      <c r="P19" s="32"/>
      <c r="Q19" s="32"/>
      <c r="R19" s="32"/>
      <c r="S19" s="32"/>
    </row>
    <row r="20" spans="1:19" ht="15.75" customHeight="1" x14ac:dyDescent="0.25">
      <c r="A20" s="55">
        <v>17</v>
      </c>
      <c r="B20" s="56">
        <v>166</v>
      </c>
      <c r="C20" s="57" t="s">
        <v>36</v>
      </c>
      <c r="D20" s="53">
        <v>15300000</v>
      </c>
      <c r="E20" s="53">
        <v>15300000</v>
      </c>
      <c r="F20" s="53">
        <v>15100000</v>
      </c>
      <c r="G20" s="53">
        <v>15500000</v>
      </c>
      <c r="H20" s="53">
        <v>16100000</v>
      </c>
      <c r="I20" s="53">
        <v>13500000</v>
      </c>
      <c r="J20" s="53">
        <v>18200000</v>
      </c>
      <c r="K20" s="53">
        <v>18200000</v>
      </c>
      <c r="L20" s="53">
        <v>15800000</v>
      </c>
      <c r="M20" s="53">
        <v>16600000</v>
      </c>
      <c r="N20" s="53">
        <v>17800000</v>
      </c>
      <c r="O20" s="53">
        <v>19500000</v>
      </c>
      <c r="P20" s="32"/>
      <c r="Q20" s="32"/>
      <c r="R20" s="32"/>
      <c r="S20" s="32"/>
    </row>
    <row r="21" spans="1:19" ht="15.75" customHeight="1" x14ac:dyDescent="0.25">
      <c r="A21" s="58">
        <v>18</v>
      </c>
      <c r="B21" s="59" t="s">
        <v>37</v>
      </c>
      <c r="C21" s="60" t="s">
        <v>38</v>
      </c>
      <c r="D21" s="62">
        <v>284600000</v>
      </c>
      <c r="E21" s="62">
        <v>283800000</v>
      </c>
      <c r="F21" s="62">
        <v>375200000</v>
      </c>
      <c r="G21" s="62">
        <v>439000000</v>
      </c>
      <c r="H21" s="62">
        <v>454600000</v>
      </c>
      <c r="I21" s="62">
        <v>472300000</v>
      </c>
      <c r="J21" s="62">
        <v>498100000</v>
      </c>
      <c r="K21" s="62">
        <v>519800000</v>
      </c>
      <c r="L21" s="62">
        <v>467800000</v>
      </c>
      <c r="M21" s="62">
        <v>420500000</v>
      </c>
      <c r="N21" s="62">
        <v>322500000</v>
      </c>
      <c r="O21" s="62">
        <v>284800000</v>
      </c>
      <c r="P21" s="32"/>
      <c r="Q21" s="32"/>
      <c r="R21" s="32"/>
      <c r="S21" s="32"/>
    </row>
    <row r="22" spans="1:19" ht="15.75" customHeight="1" x14ac:dyDescent="0.25">
      <c r="A22" s="63">
        <v>19</v>
      </c>
      <c r="B22" s="64">
        <v>11</v>
      </c>
      <c r="C22" s="65" t="s">
        <v>39</v>
      </c>
      <c r="D22" s="53">
        <v>231000000</v>
      </c>
      <c r="E22" s="53">
        <v>232000000</v>
      </c>
      <c r="F22" s="53">
        <v>234000000</v>
      </c>
      <c r="G22" s="53">
        <v>235000000</v>
      </c>
      <c r="H22" s="53">
        <v>235500000</v>
      </c>
      <c r="I22" s="53">
        <v>236500000</v>
      </c>
      <c r="J22" s="53">
        <v>237500000</v>
      </c>
      <c r="K22" s="53">
        <v>238500000</v>
      </c>
      <c r="L22" s="53">
        <v>239000000</v>
      </c>
      <c r="M22" s="53">
        <v>239500000</v>
      </c>
      <c r="N22" s="53">
        <v>240000000</v>
      </c>
      <c r="O22" s="53">
        <v>141800000</v>
      </c>
      <c r="P22" s="32"/>
      <c r="Q22" s="32"/>
      <c r="R22" s="32"/>
      <c r="S22" s="32"/>
    </row>
    <row r="23" spans="1:19" ht="15.75" customHeight="1" x14ac:dyDescent="0.25">
      <c r="A23" s="50">
        <v>20</v>
      </c>
      <c r="B23" s="51">
        <v>64</v>
      </c>
      <c r="C23" s="52" t="s">
        <v>40</v>
      </c>
      <c r="D23" s="53">
        <v>32000000</v>
      </c>
      <c r="E23" s="53">
        <v>31300000</v>
      </c>
      <c r="F23" s="53">
        <v>31800000</v>
      </c>
      <c r="G23" s="53">
        <v>31500000</v>
      </c>
      <c r="H23" s="53">
        <v>30200000</v>
      </c>
      <c r="I23" s="53">
        <v>32500000</v>
      </c>
      <c r="J23" s="53">
        <v>32000000</v>
      </c>
      <c r="K23" s="53">
        <v>31800000</v>
      </c>
      <c r="L23" s="53">
        <v>31000000</v>
      </c>
      <c r="M23" s="53">
        <v>30500000</v>
      </c>
      <c r="N23" s="53">
        <v>30300000</v>
      </c>
      <c r="O23" s="53">
        <v>35400000</v>
      </c>
      <c r="P23" s="32"/>
      <c r="Q23" s="32"/>
      <c r="R23" s="32"/>
      <c r="S23" s="32"/>
    </row>
    <row r="24" spans="1:19" ht="15.75" customHeight="1" x14ac:dyDescent="0.25">
      <c r="A24" s="50">
        <v>21</v>
      </c>
      <c r="B24" s="51">
        <v>79</v>
      </c>
      <c r="C24" s="52" t="s">
        <v>41</v>
      </c>
      <c r="D24" s="53">
        <v>26800000</v>
      </c>
      <c r="E24" s="53">
        <v>28400000</v>
      </c>
      <c r="F24" s="53">
        <v>27800000</v>
      </c>
      <c r="G24" s="53">
        <v>28300000</v>
      </c>
      <c r="H24" s="53">
        <v>28600000</v>
      </c>
      <c r="I24" s="53">
        <v>27400000</v>
      </c>
      <c r="J24" s="53">
        <v>28100000</v>
      </c>
      <c r="K24" s="53">
        <v>28500000</v>
      </c>
      <c r="L24" s="53">
        <v>25000000</v>
      </c>
      <c r="M24" s="53">
        <v>25000000</v>
      </c>
      <c r="N24" s="53">
        <v>24100000</v>
      </c>
      <c r="O24" s="53">
        <v>29900000</v>
      </c>
      <c r="P24" s="32"/>
      <c r="Q24" s="32"/>
      <c r="R24" s="32"/>
      <c r="S24" s="32"/>
    </row>
    <row r="25" spans="1:19" ht="15.75" customHeight="1" x14ac:dyDescent="0.25">
      <c r="A25" s="50">
        <v>22</v>
      </c>
      <c r="B25" s="51">
        <v>80</v>
      </c>
      <c r="C25" s="52" t="s">
        <v>42</v>
      </c>
      <c r="D25" s="53">
        <v>15000000</v>
      </c>
      <c r="E25" s="53">
        <v>14600000</v>
      </c>
      <c r="F25" s="53">
        <v>16100000</v>
      </c>
      <c r="G25" s="53">
        <v>15500000</v>
      </c>
      <c r="H25" s="53">
        <v>15500000</v>
      </c>
      <c r="I25" s="53">
        <v>14400000</v>
      </c>
      <c r="J25" s="53">
        <v>14500000</v>
      </c>
      <c r="K25" s="53">
        <v>14500000</v>
      </c>
      <c r="L25" s="53">
        <v>13000000</v>
      </c>
      <c r="M25" s="53">
        <v>12400000</v>
      </c>
      <c r="N25" s="53">
        <v>11800000</v>
      </c>
      <c r="O25" s="53">
        <v>14700000</v>
      </c>
      <c r="P25" s="32"/>
      <c r="Q25" s="32"/>
      <c r="R25" s="32"/>
      <c r="S25" s="32"/>
    </row>
    <row r="26" spans="1:19" ht="15.75" customHeight="1" x14ac:dyDescent="0.25">
      <c r="A26" s="50">
        <v>23</v>
      </c>
      <c r="B26" s="51">
        <v>112</v>
      </c>
      <c r="C26" s="52" t="s">
        <v>43</v>
      </c>
      <c r="D26" s="53">
        <v>26900000</v>
      </c>
      <c r="E26" s="53">
        <v>26700000</v>
      </c>
      <c r="F26" s="53">
        <v>30800000</v>
      </c>
      <c r="G26" s="53">
        <v>41900000</v>
      </c>
      <c r="H26" s="53">
        <v>39900000</v>
      </c>
      <c r="I26" s="53">
        <v>40200000</v>
      </c>
      <c r="J26" s="53">
        <v>51400000</v>
      </c>
      <c r="K26" s="53">
        <v>52200000</v>
      </c>
      <c r="L26" s="53">
        <v>29600000</v>
      </c>
      <c r="M26" s="53">
        <v>31000000</v>
      </c>
      <c r="N26" s="53">
        <v>31200000</v>
      </c>
      <c r="O26" s="53">
        <v>37800000</v>
      </c>
      <c r="P26" s="32"/>
      <c r="Q26" s="32"/>
      <c r="R26" s="32"/>
      <c r="S26" s="32"/>
    </row>
    <row r="27" spans="1:19" ht="15.75" customHeight="1" x14ac:dyDescent="0.25">
      <c r="A27" s="55">
        <v>24</v>
      </c>
      <c r="B27" s="56">
        <v>143</v>
      </c>
      <c r="C27" s="57" t="s">
        <v>44</v>
      </c>
      <c r="D27" s="53">
        <v>31500000</v>
      </c>
      <c r="E27" s="53">
        <v>30100000</v>
      </c>
      <c r="F27" s="53">
        <v>30300000</v>
      </c>
      <c r="G27" s="53">
        <v>29400000</v>
      </c>
      <c r="H27" s="53">
        <v>26400000</v>
      </c>
      <c r="I27" s="53">
        <v>25300000</v>
      </c>
      <c r="J27" s="53">
        <v>27400000</v>
      </c>
      <c r="K27" s="53">
        <v>27800000</v>
      </c>
      <c r="L27" s="53">
        <v>22400000</v>
      </c>
      <c r="M27" s="53">
        <v>23000000</v>
      </c>
      <c r="N27" s="53">
        <v>23400000</v>
      </c>
      <c r="O27" s="53">
        <v>30600000</v>
      </c>
      <c r="P27" s="32"/>
      <c r="Q27" s="32"/>
      <c r="R27" s="32"/>
      <c r="S27" s="32"/>
    </row>
    <row r="28" spans="1:19" ht="15.75" customHeight="1" x14ac:dyDescent="0.25">
      <c r="A28" s="58">
        <v>25</v>
      </c>
      <c r="B28" s="59" t="s">
        <v>45</v>
      </c>
      <c r="C28" s="60" t="s">
        <v>46</v>
      </c>
      <c r="D28" s="62">
        <v>363200000</v>
      </c>
      <c r="E28" s="62">
        <v>363100000</v>
      </c>
      <c r="F28" s="62">
        <v>370800000</v>
      </c>
      <c r="G28" s="62">
        <v>381600000</v>
      </c>
      <c r="H28" s="62">
        <v>376100000</v>
      </c>
      <c r="I28" s="62">
        <v>376300000</v>
      </c>
      <c r="J28" s="62">
        <v>390900000</v>
      </c>
      <c r="K28" s="62">
        <v>393300000</v>
      </c>
      <c r="L28" s="62">
        <v>360000000</v>
      </c>
      <c r="M28" s="62">
        <v>361400000</v>
      </c>
      <c r="N28" s="62">
        <v>360800000</v>
      </c>
      <c r="O28" s="62">
        <v>290200000</v>
      </c>
      <c r="P28" s="32"/>
      <c r="Q28" s="32"/>
      <c r="R28" s="32"/>
      <c r="S28" s="32"/>
    </row>
    <row r="29" spans="1:19" ht="15.75" customHeight="1" x14ac:dyDescent="0.25">
      <c r="A29" s="63">
        <v>26</v>
      </c>
      <c r="B29" s="64">
        <v>19</v>
      </c>
      <c r="C29" s="65" t="s">
        <v>47</v>
      </c>
      <c r="D29" s="53">
        <v>102500000</v>
      </c>
      <c r="E29" s="53">
        <v>99900000</v>
      </c>
      <c r="F29" s="53">
        <v>45700000</v>
      </c>
      <c r="G29" s="53">
        <v>46300000</v>
      </c>
      <c r="H29" s="53">
        <v>47700000</v>
      </c>
      <c r="I29" s="53">
        <v>104500000</v>
      </c>
      <c r="J29" s="53">
        <v>104600000</v>
      </c>
      <c r="K29" s="53">
        <v>160500000</v>
      </c>
      <c r="L29" s="53">
        <v>85600000</v>
      </c>
      <c r="M29" s="53">
        <v>85900000</v>
      </c>
      <c r="N29" s="53">
        <v>85600000</v>
      </c>
      <c r="O29" s="53">
        <v>67000000</v>
      </c>
      <c r="P29" s="32"/>
      <c r="Q29" s="32"/>
      <c r="R29" s="32"/>
      <c r="S29" s="32"/>
    </row>
    <row r="30" spans="1:19" ht="15.75" customHeight="1" x14ac:dyDescent="0.25">
      <c r="A30" s="50">
        <v>27</v>
      </c>
      <c r="B30" s="51">
        <v>116</v>
      </c>
      <c r="C30" s="52" t="s">
        <v>48</v>
      </c>
      <c r="D30" s="53">
        <v>24000000</v>
      </c>
      <c r="E30" s="53">
        <v>24500000</v>
      </c>
      <c r="F30" s="53">
        <v>25000000</v>
      </c>
      <c r="G30" s="53">
        <v>25800000</v>
      </c>
      <c r="H30" s="53">
        <v>22200000</v>
      </c>
      <c r="I30" s="53">
        <v>22400000</v>
      </c>
      <c r="J30" s="53">
        <v>23500000</v>
      </c>
      <c r="K30" s="53">
        <v>24300000</v>
      </c>
      <c r="L30" s="53">
        <v>24800000</v>
      </c>
      <c r="M30" s="53">
        <v>25600000</v>
      </c>
      <c r="N30" s="53">
        <v>26400000</v>
      </c>
      <c r="O30" s="53">
        <v>26300000</v>
      </c>
      <c r="P30" s="32"/>
      <c r="Q30" s="32"/>
      <c r="R30" s="32"/>
      <c r="S30" s="32"/>
    </row>
    <row r="31" spans="1:19" ht="15.75" customHeight="1" x14ac:dyDescent="0.25">
      <c r="A31" s="50">
        <v>28</v>
      </c>
      <c r="B31" s="51">
        <v>123</v>
      </c>
      <c r="C31" s="52" t="s">
        <v>49</v>
      </c>
      <c r="D31" s="53">
        <v>29300000</v>
      </c>
      <c r="E31" s="53">
        <v>31500000</v>
      </c>
      <c r="F31" s="53">
        <v>29700000</v>
      </c>
      <c r="G31" s="53">
        <v>28300000</v>
      </c>
      <c r="H31" s="53">
        <v>29800000</v>
      </c>
      <c r="I31" s="53">
        <v>30000000</v>
      </c>
      <c r="J31" s="53">
        <v>30600000</v>
      </c>
      <c r="K31" s="53">
        <v>30700000</v>
      </c>
      <c r="L31" s="53">
        <v>43200000</v>
      </c>
      <c r="M31" s="53">
        <v>48600000</v>
      </c>
      <c r="N31" s="53">
        <v>53600000</v>
      </c>
      <c r="O31" s="53">
        <v>54900000</v>
      </c>
      <c r="P31" s="32"/>
      <c r="Q31" s="32"/>
      <c r="R31" s="32"/>
      <c r="S31" s="32"/>
    </row>
    <row r="32" spans="1:19" ht="15.75" customHeight="1" x14ac:dyDescent="0.25">
      <c r="A32" s="50">
        <v>29</v>
      </c>
      <c r="B32" s="51">
        <v>140</v>
      </c>
      <c r="C32" s="52" t="s">
        <v>50</v>
      </c>
      <c r="D32" s="53">
        <v>11200000</v>
      </c>
      <c r="E32" s="53">
        <v>11300000</v>
      </c>
      <c r="F32" s="53">
        <v>10600000</v>
      </c>
      <c r="G32" s="53">
        <v>9400000</v>
      </c>
      <c r="H32" s="53">
        <v>9700000</v>
      </c>
      <c r="I32" s="53">
        <v>9800000</v>
      </c>
      <c r="J32" s="53">
        <v>9800000</v>
      </c>
      <c r="K32" s="53">
        <v>10100000</v>
      </c>
      <c r="L32" s="53">
        <v>10300000</v>
      </c>
      <c r="M32" s="53">
        <v>10300000</v>
      </c>
      <c r="N32" s="53">
        <v>10300000</v>
      </c>
      <c r="O32" s="53">
        <v>10200000</v>
      </c>
      <c r="P32" s="32"/>
      <c r="Q32" s="32"/>
      <c r="R32" s="32"/>
      <c r="S32" s="32"/>
    </row>
    <row r="33" spans="1:19" ht="15.75" customHeight="1" x14ac:dyDescent="0.25">
      <c r="A33" s="55">
        <v>29</v>
      </c>
      <c r="B33" s="56">
        <v>142</v>
      </c>
      <c r="C33" s="57" t="s">
        <v>51</v>
      </c>
      <c r="D33" s="53">
        <v>8600000</v>
      </c>
      <c r="E33" s="53">
        <v>9000000</v>
      </c>
      <c r="F33" s="53">
        <v>9200000</v>
      </c>
      <c r="G33" s="53">
        <v>8400000</v>
      </c>
      <c r="H33" s="53">
        <v>7300000</v>
      </c>
      <c r="I33" s="53">
        <v>7300000</v>
      </c>
      <c r="J33" s="53">
        <v>7200000</v>
      </c>
      <c r="K33" s="53">
        <v>7400000</v>
      </c>
      <c r="L33" s="53">
        <v>7400000</v>
      </c>
      <c r="M33" s="53">
        <v>7500000</v>
      </c>
      <c r="N33" s="53">
        <v>7500000</v>
      </c>
      <c r="O33" s="53">
        <v>7400000</v>
      </c>
      <c r="P33" s="32"/>
      <c r="Q33" s="32"/>
      <c r="R33" s="32"/>
      <c r="S33" s="32"/>
    </row>
    <row r="34" spans="1:19" ht="15.75" customHeight="1" x14ac:dyDescent="0.25">
      <c r="A34" s="55">
        <v>30</v>
      </c>
      <c r="B34" s="56">
        <v>170</v>
      </c>
      <c r="C34" s="57" t="s">
        <v>52</v>
      </c>
      <c r="D34" s="53">
        <v>7500000</v>
      </c>
      <c r="E34" s="53">
        <v>7600000</v>
      </c>
      <c r="F34" s="53">
        <v>7700000</v>
      </c>
      <c r="G34" s="53">
        <v>7800000</v>
      </c>
      <c r="H34" s="53">
        <v>7900000</v>
      </c>
      <c r="I34" s="53">
        <v>8000000</v>
      </c>
      <c r="J34" s="53">
        <v>8100000</v>
      </c>
      <c r="K34" s="53">
        <v>8200000</v>
      </c>
      <c r="L34" s="53">
        <v>8300000</v>
      </c>
      <c r="M34" s="53">
        <v>8400000</v>
      </c>
      <c r="N34" s="53">
        <v>8500000</v>
      </c>
      <c r="O34" s="53">
        <v>9500000</v>
      </c>
      <c r="P34" s="32"/>
      <c r="Q34" s="32"/>
      <c r="R34" s="32"/>
      <c r="S34" s="32"/>
    </row>
    <row r="35" spans="1:19" ht="15.75" customHeight="1" x14ac:dyDescent="0.25">
      <c r="A35" s="58">
        <v>31</v>
      </c>
      <c r="B35" s="59" t="s">
        <v>53</v>
      </c>
      <c r="C35" s="60" t="s">
        <v>54</v>
      </c>
      <c r="D35" s="62">
        <v>183100000</v>
      </c>
      <c r="E35" s="62">
        <v>183800000</v>
      </c>
      <c r="F35" s="62">
        <v>127900000</v>
      </c>
      <c r="G35" s="62">
        <v>126000000</v>
      </c>
      <c r="H35" s="62">
        <v>124600000</v>
      </c>
      <c r="I35" s="62">
        <v>182000000</v>
      </c>
      <c r="J35" s="62">
        <v>183800000</v>
      </c>
      <c r="K35" s="62">
        <v>241200000</v>
      </c>
      <c r="L35" s="62">
        <v>179600000</v>
      </c>
      <c r="M35" s="62">
        <v>186300000</v>
      </c>
      <c r="N35" s="62">
        <v>191900000</v>
      </c>
      <c r="O35" s="62">
        <v>175300000</v>
      </c>
      <c r="P35" s="32"/>
      <c r="Q35" s="32"/>
      <c r="R35" s="32"/>
      <c r="S35" s="32"/>
    </row>
    <row r="36" spans="1:19" ht="15.75" customHeight="1" x14ac:dyDescent="0.25">
      <c r="A36" s="63">
        <v>32</v>
      </c>
      <c r="B36" s="64">
        <v>26</v>
      </c>
      <c r="C36" s="65" t="s">
        <v>55</v>
      </c>
      <c r="D36" s="53">
        <v>137000000</v>
      </c>
      <c r="E36" s="53">
        <v>142700000</v>
      </c>
      <c r="F36" s="53">
        <v>173800000</v>
      </c>
      <c r="G36" s="53">
        <v>68600000</v>
      </c>
      <c r="H36" s="53">
        <v>113500000</v>
      </c>
      <c r="I36" s="53">
        <v>238700000</v>
      </c>
      <c r="J36" s="53">
        <v>260400000</v>
      </c>
      <c r="K36" s="53">
        <v>222100000</v>
      </c>
      <c r="L36" s="53">
        <v>216100000</v>
      </c>
      <c r="M36" s="53">
        <v>194300000</v>
      </c>
      <c r="N36" s="53">
        <v>173900000</v>
      </c>
      <c r="O36" s="53">
        <v>96200000</v>
      </c>
      <c r="P36" s="32"/>
      <c r="Q36" s="32"/>
      <c r="R36" s="32"/>
      <c r="S36" s="32"/>
    </row>
    <row r="37" spans="1:19" ht="15.75" customHeight="1" x14ac:dyDescent="0.25">
      <c r="A37" s="50">
        <v>33</v>
      </c>
      <c r="B37" s="51">
        <v>81</v>
      </c>
      <c r="C37" s="52" t="s">
        <v>56</v>
      </c>
      <c r="D37" s="53">
        <v>23000000</v>
      </c>
      <c r="E37" s="53">
        <v>21500000</v>
      </c>
      <c r="F37" s="53">
        <v>22300000</v>
      </c>
      <c r="G37" s="53">
        <v>22700000</v>
      </c>
      <c r="H37" s="53">
        <v>23500000</v>
      </c>
      <c r="I37" s="53">
        <v>23400000</v>
      </c>
      <c r="J37" s="53">
        <v>25200000</v>
      </c>
      <c r="K37" s="53">
        <v>24100000</v>
      </c>
      <c r="L37" s="53">
        <v>20700000</v>
      </c>
      <c r="M37" s="53">
        <v>20400000</v>
      </c>
      <c r="N37" s="53">
        <v>20300000</v>
      </c>
      <c r="O37" s="53">
        <v>24800000</v>
      </c>
      <c r="P37" s="32"/>
      <c r="Q37" s="32"/>
      <c r="R37" s="32"/>
      <c r="S37" s="32"/>
    </row>
    <row r="38" spans="1:19" ht="15.75" customHeight="1" x14ac:dyDescent="0.25">
      <c r="A38" s="50">
        <v>34</v>
      </c>
      <c r="B38" s="51">
        <v>82</v>
      </c>
      <c r="C38" s="52" t="s">
        <v>57</v>
      </c>
      <c r="D38" s="53">
        <v>22400000</v>
      </c>
      <c r="E38" s="53">
        <v>22800000</v>
      </c>
      <c r="F38" s="53">
        <v>23000000</v>
      </c>
      <c r="G38" s="53">
        <v>21500000</v>
      </c>
      <c r="H38" s="53">
        <v>25500000</v>
      </c>
      <c r="I38" s="53">
        <v>25600000</v>
      </c>
      <c r="J38" s="53">
        <v>25800000</v>
      </c>
      <c r="K38" s="53">
        <v>25900000</v>
      </c>
      <c r="L38" s="53">
        <v>22700000</v>
      </c>
      <c r="M38" s="53">
        <v>22700000</v>
      </c>
      <c r="N38" s="53">
        <v>21500000</v>
      </c>
      <c r="O38" s="53">
        <v>25600000</v>
      </c>
      <c r="P38" s="32"/>
      <c r="Q38" s="32"/>
      <c r="R38" s="32"/>
      <c r="S38" s="32"/>
    </row>
    <row r="39" spans="1:19" ht="15.75" customHeight="1" x14ac:dyDescent="0.25">
      <c r="A39" s="55">
        <v>35</v>
      </c>
      <c r="B39" s="56">
        <v>117</v>
      </c>
      <c r="C39" s="57" t="s">
        <v>58</v>
      </c>
      <c r="D39" s="53">
        <v>38600000</v>
      </c>
      <c r="E39" s="53">
        <v>38700000</v>
      </c>
      <c r="F39" s="53">
        <v>37700000</v>
      </c>
      <c r="G39" s="53">
        <v>25400000</v>
      </c>
      <c r="H39" s="53">
        <v>25000000</v>
      </c>
      <c r="I39" s="53">
        <v>25100000</v>
      </c>
      <c r="J39" s="53">
        <v>25500000</v>
      </c>
      <c r="K39" s="53">
        <v>26300000</v>
      </c>
      <c r="L39" s="53">
        <v>26500000</v>
      </c>
      <c r="M39" s="53">
        <v>27300000</v>
      </c>
      <c r="N39" s="53">
        <v>27600000</v>
      </c>
      <c r="O39" s="53">
        <v>27300000</v>
      </c>
      <c r="P39" s="32"/>
      <c r="Q39" s="32"/>
      <c r="R39" s="32"/>
      <c r="S39" s="32"/>
    </row>
    <row r="40" spans="1:19" ht="15.75" customHeight="1" x14ac:dyDescent="0.25">
      <c r="A40" s="58">
        <v>36</v>
      </c>
      <c r="B40" s="59" t="s">
        <v>59</v>
      </c>
      <c r="C40" s="60" t="s">
        <v>60</v>
      </c>
      <c r="D40" s="62">
        <v>221000000</v>
      </c>
      <c r="E40" s="62">
        <v>225700000</v>
      </c>
      <c r="F40" s="62">
        <v>256800000</v>
      </c>
      <c r="G40" s="62">
        <v>138200000</v>
      </c>
      <c r="H40" s="62">
        <v>187500000</v>
      </c>
      <c r="I40" s="62">
        <v>312800000</v>
      </c>
      <c r="J40" s="62">
        <v>336900000</v>
      </c>
      <c r="K40" s="62">
        <v>298400000</v>
      </c>
      <c r="L40" s="62">
        <v>286000000</v>
      </c>
      <c r="M40" s="62">
        <v>264700000</v>
      </c>
      <c r="N40" s="62">
        <v>243300000</v>
      </c>
      <c r="O40" s="62">
        <v>173900000</v>
      </c>
      <c r="P40" s="32"/>
      <c r="Q40" s="32"/>
      <c r="R40" s="32"/>
      <c r="S40" s="32"/>
    </row>
    <row r="41" spans="1:19" ht="15.75" customHeight="1" x14ac:dyDescent="0.25">
      <c r="A41" s="63">
        <v>37</v>
      </c>
      <c r="B41" s="64">
        <v>30</v>
      </c>
      <c r="C41" s="65" t="s">
        <v>61</v>
      </c>
      <c r="D41" s="53">
        <v>188900000</v>
      </c>
      <c r="E41" s="53">
        <v>191600000</v>
      </c>
      <c r="F41" s="53">
        <v>193000000</v>
      </c>
      <c r="G41" s="53">
        <v>193000000</v>
      </c>
      <c r="H41" s="53">
        <v>196000000</v>
      </c>
      <c r="I41" s="53">
        <v>198200000</v>
      </c>
      <c r="J41" s="53">
        <v>203100000</v>
      </c>
      <c r="K41" s="53">
        <v>196700000</v>
      </c>
      <c r="L41" s="53">
        <v>197300000</v>
      </c>
      <c r="M41" s="53">
        <v>184200000</v>
      </c>
      <c r="N41" s="53">
        <v>183100000</v>
      </c>
      <c r="O41" s="53">
        <v>200600000</v>
      </c>
      <c r="P41" s="32"/>
      <c r="Q41" s="32"/>
      <c r="R41" s="32"/>
      <c r="S41" s="32"/>
    </row>
    <row r="42" spans="1:19" ht="15.75" customHeight="1" x14ac:dyDescent="0.25">
      <c r="A42" s="50">
        <v>38</v>
      </c>
      <c r="B42" s="51">
        <v>75</v>
      </c>
      <c r="C42" s="52" t="s">
        <v>62</v>
      </c>
      <c r="D42" s="53">
        <v>18300000</v>
      </c>
      <c r="E42" s="53">
        <v>18400000</v>
      </c>
      <c r="F42" s="53">
        <v>24400000</v>
      </c>
      <c r="G42" s="53">
        <v>15200000</v>
      </c>
      <c r="H42" s="53">
        <v>14900000</v>
      </c>
      <c r="I42" s="53">
        <v>15300000</v>
      </c>
      <c r="J42" s="53">
        <v>15900000</v>
      </c>
      <c r="K42" s="53">
        <v>16200000</v>
      </c>
      <c r="L42" s="53">
        <v>15300000</v>
      </c>
      <c r="M42" s="53">
        <v>16400000</v>
      </c>
      <c r="N42" s="53">
        <v>17400000</v>
      </c>
      <c r="O42" s="53">
        <v>17900000</v>
      </c>
      <c r="P42" s="32"/>
      <c r="Q42" s="32"/>
      <c r="R42" s="32"/>
      <c r="S42" s="32"/>
    </row>
    <row r="43" spans="1:19" ht="15.75" customHeight="1" x14ac:dyDescent="0.25">
      <c r="A43" s="50">
        <v>39</v>
      </c>
      <c r="B43" s="51">
        <v>124</v>
      </c>
      <c r="C43" s="52" t="s">
        <v>63</v>
      </c>
      <c r="D43" s="53">
        <v>26500000</v>
      </c>
      <c r="E43" s="53">
        <v>22600000</v>
      </c>
      <c r="F43" s="53">
        <v>22100000</v>
      </c>
      <c r="G43" s="53">
        <v>19800000</v>
      </c>
      <c r="H43" s="53">
        <v>18100000</v>
      </c>
      <c r="I43" s="53">
        <v>18500000</v>
      </c>
      <c r="J43" s="53">
        <v>21200000</v>
      </c>
      <c r="K43" s="53">
        <v>18400000</v>
      </c>
      <c r="L43" s="53">
        <v>19000000</v>
      </c>
      <c r="M43" s="53">
        <v>20500000</v>
      </c>
      <c r="N43" s="53">
        <v>20900000</v>
      </c>
      <c r="O43" s="53">
        <v>22400000</v>
      </c>
      <c r="P43" s="32"/>
      <c r="Q43" s="32"/>
      <c r="R43" s="32"/>
      <c r="S43" s="32"/>
    </row>
    <row r="44" spans="1:19" ht="15.75" customHeight="1" x14ac:dyDescent="0.25">
      <c r="A44" s="50">
        <v>40</v>
      </c>
      <c r="B44" s="51">
        <v>131</v>
      </c>
      <c r="C44" s="52" t="s">
        <v>64</v>
      </c>
      <c r="D44" s="53">
        <v>19600000</v>
      </c>
      <c r="E44" s="53">
        <v>18800000</v>
      </c>
      <c r="F44" s="53">
        <v>17600000</v>
      </c>
      <c r="G44" s="53">
        <v>16700000</v>
      </c>
      <c r="H44" s="53">
        <v>15700000</v>
      </c>
      <c r="I44" s="53">
        <v>14700000</v>
      </c>
      <c r="J44" s="53">
        <v>15100000</v>
      </c>
      <c r="K44" s="53">
        <v>15300000</v>
      </c>
      <c r="L44" s="53">
        <v>14200000</v>
      </c>
      <c r="M44" s="53">
        <v>14500000</v>
      </c>
      <c r="N44" s="53">
        <v>14800000</v>
      </c>
      <c r="O44" s="53">
        <v>14800000</v>
      </c>
      <c r="P44" s="32"/>
      <c r="Q44" s="32"/>
      <c r="R44" s="32"/>
      <c r="S44" s="32"/>
    </row>
    <row r="45" spans="1:19" ht="15.75" customHeight="1" x14ac:dyDescent="0.25">
      <c r="A45" s="55">
        <v>41</v>
      </c>
      <c r="B45" s="56">
        <v>149</v>
      </c>
      <c r="C45" s="57" t="s">
        <v>65</v>
      </c>
      <c r="D45" s="53">
        <v>25000000</v>
      </c>
      <c r="E45" s="53">
        <v>22500000</v>
      </c>
      <c r="F45" s="53">
        <v>21700000</v>
      </c>
      <c r="G45" s="53">
        <v>19000000</v>
      </c>
      <c r="H45" s="53">
        <v>17500000</v>
      </c>
      <c r="I45" s="53">
        <v>14000000</v>
      </c>
      <c r="J45" s="53">
        <v>13800000</v>
      </c>
      <c r="K45" s="53">
        <v>14500000</v>
      </c>
      <c r="L45" s="53">
        <v>15500000</v>
      </c>
      <c r="M45" s="53">
        <v>16000000</v>
      </c>
      <c r="N45" s="53">
        <v>18100000</v>
      </c>
      <c r="O45" s="53">
        <v>23000000</v>
      </c>
      <c r="P45" s="32"/>
      <c r="Q45" s="32"/>
      <c r="R45" s="32"/>
      <c r="S45" s="32"/>
    </row>
    <row r="46" spans="1:19" ht="15.75" customHeight="1" x14ac:dyDescent="0.25">
      <c r="A46" s="50">
        <v>42</v>
      </c>
      <c r="B46" s="51">
        <v>174</v>
      </c>
      <c r="C46" s="52" t="s">
        <v>66</v>
      </c>
      <c r="D46" s="53">
        <v>5600000</v>
      </c>
      <c r="E46" s="53">
        <v>6400000</v>
      </c>
      <c r="F46" s="53">
        <v>6800000</v>
      </c>
      <c r="G46" s="53">
        <v>6000000</v>
      </c>
      <c r="H46" s="53">
        <v>6000000</v>
      </c>
      <c r="I46" s="53">
        <v>5900000</v>
      </c>
      <c r="J46" s="53">
        <v>4900000</v>
      </c>
      <c r="K46" s="53">
        <v>6200000</v>
      </c>
      <c r="L46" s="53">
        <v>6400000</v>
      </c>
      <c r="M46" s="53">
        <v>6700000</v>
      </c>
      <c r="N46" s="53">
        <v>6900000</v>
      </c>
      <c r="O46" s="53">
        <v>8700000</v>
      </c>
      <c r="P46" s="32"/>
      <c r="Q46" s="32"/>
      <c r="R46" s="32"/>
      <c r="S46" s="32"/>
    </row>
    <row r="47" spans="1:19" ht="15.75" customHeight="1" x14ac:dyDescent="0.25">
      <c r="A47" s="58">
        <v>43</v>
      </c>
      <c r="B47" s="59" t="s">
        <v>67</v>
      </c>
      <c r="C47" s="60" t="s">
        <v>68</v>
      </c>
      <c r="D47" s="62">
        <v>283900000</v>
      </c>
      <c r="E47" s="62">
        <v>280300000</v>
      </c>
      <c r="F47" s="62">
        <v>285600000</v>
      </c>
      <c r="G47" s="62">
        <v>269700000</v>
      </c>
      <c r="H47" s="62">
        <v>268200000</v>
      </c>
      <c r="I47" s="62">
        <v>266600000</v>
      </c>
      <c r="J47" s="62">
        <v>274000000</v>
      </c>
      <c r="K47" s="62">
        <v>267300000</v>
      </c>
      <c r="L47" s="62">
        <v>267700000</v>
      </c>
      <c r="M47" s="62">
        <v>258300000</v>
      </c>
      <c r="N47" s="62">
        <v>261200000</v>
      </c>
      <c r="O47" s="62">
        <v>287400000</v>
      </c>
      <c r="P47" s="32"/>
      <c r="Q47" s="32"/>
      <c r="R47" s="32"/>
      <c r="S47" s="32"/>
    </row>
    <row r="48" spans="1:19" ht="15.75" customHeight="1" x14ac:dyDescent="0.25">
      <c r="A48" s="66">
        <v>44</v>
      </c>
      <c r="B48" s="67"/>
      <c r="C48" s="68" t="s">
        <v>69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  <c r="P48" s="32"/>
      <c r="Q48" s="32"/>
      <c r="R48" s="32"/>
      <c r="S48" s="32"/>
    </row>
    <row r="49" spans="1:19" ht="15.75" customHeight="1" x14ac:dyDescent="0.25">
      <c r="A49" s="58">
        <v>45</v>
      </c>
      <c r="B49" s="59" t="s">
        <v>70</v>
      </c>
      <c r="C49" s="60" t="s">
        <v>69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  <c r="P49" s="32"/>
      <c r="Q49" s="32"/>
      <c r="R49" s="32"/>
      <c r="S49" s="32"/>
    </row>
    <row r="50" spans="1:19" ht="15.75" customHeight="1" x14ac:dyDescent="0.25">
      <c r="A50" s="70">
        <v>46</v>
      </c>
      <c r="B50" s="71" t="s">
        <v>71</v>
      </c>
      <c r="C50" s="72" t="s">
        <v>72</v>
      </c>
      <c r="D50" s="73">
        <v>2511300000</v>
      </c>
      <c r="E50" s="73">
        <v>2517600000</v>
      </c>
      <c r="F50" s="73">
        <v>2551100000</v>
      </c>
      <c r="G50" s="73">
        <v>2135200000</v>
      </c>
      <c r="H50" s="73">
        <v>2220300000</v>
      </c>
      <c r="I50" s="73">
        <v>2436300000</v>
      </c>
      <c r="J50" s="73">
        <v>2490700000</v>
      </c>
      <c r="K50" s="73">
        <v>2514100000</v>
      </c>
      <c r="L50" s="73">
        <v>2326900000</v>
      </c>
      <c r="M50" s="73">
        <v>2255800000</v>
      </c>
      <c r="N50" s="73">
        <v>2126900000</v>
      </c>
      <c r="O50" s="73">
        <v>1987500000</v>
      </c>
      <c r="P50" s="32"/>
      <c r="Q50" s="32"/>
      <c r="R50" s="32"/>
      <c r="S50" s="32"/>
    </row>
    <row r="51" spans="1:19" ht="15.75" customHeight="1" x14ac:dyDescent="0.25">
      <c r="A51" s="63">
        <v>47</v>
      </c>
      <c r="B51" s="64">
        <v>3</v>
      </c>
      <c r="C51" s="65" t="s">
        <v>73</v>
      </c>
      <c r="D51" s="53">
        <v>175900000</v>
      </c>
      <c r="E51" s="53">
        <v>176600000</v>
      </c>
      <c r="F51" s="53">
        <v>199600000</v>
      </c>
      <c r="G51" s="53">
        <v>226500000</v>
      </c>
      <c r="H51" s="53">
        <v>235600000</v>
      </c>
      <c r="I51" s="53">
        <v>232100000</v>
      </c>
      <c r="J51" s="53">
        <v>234100000</v>
      </c>
      <c r="K51" s="53">
        <v>236300000</v>
      </c>
      <c r="L51" s="53">
        <v>286300000</v>
      </c>
      <c r="M51" s="53">
        <v>254200000</v>
      </c>
      <c r="N51" s="53">
        <v>237000000</v>
      </c>
      <c r="O51" s="53">
        <v>177800000</v>
      </c>
      <c r="P51" s="32"/>
      <c r="Q51" s="32"/>
      <c r="R51" s="32"/>
      <c r="S51" s="32"/>
    </row>
    <row r="52" spans="1:19" ht="15.75" customHeight="1" x14ac:dyDescent="0.25">
      <c r="A52" s="50">
        <v>48</v>
      </c>
      <c r="B52" s="51">
        <v>86</v>
      </c>
      <c r="C52" s="52" t="s">
        <v>74</v>
      </c>
      <c r="D52" s="53">
        <v>82300000</v>
      </c>
      <c r="E52" s="53">
        <v>82300000</v>
      </c>
      <c r="F52" s="53">
        <v>80600000</v>
      </c>
      <c r="G52" s="53">
        <v>79700000</v>
      </c>
      <c r="H52" s="53">
        <v>76200000</v>
      </c>
      <c r="I52" s="53">
        <v>75500000</v>
      </c>
      <c r="J52" s="53">
        <v>74200000</v>
      </c>
      <c r="K52" s="53">
        <v>75300000</v>
      </c>
      <c r="L52" s="53">
        <v>76000000</v>
      </c>
      <c r="M52" s="53">
        <v>76500000</v>
      </c>
      <c r="N52" s="53">
        <v>75400000</v>
      </c>
      <c r="O52" s="53">
        <v>73700000</v>
      </c>
      <c r="P52" s="32"/>
      <c r="Q52" s="32"/>
      <c r="R52" s="32"/>
      <c r="S52" s="32"/>
    </row>
    <row r="53" spans="1:19" ht="15.75" customHeight="1" x14ac:dyDescent="0.25">
      <c r="A53" s="50">
        <v>49</v>
      </c>
      <c r="B53" s="51">
        <v>113</v>
      </c>
      <c r="C53" s="52" t="s">
        <v>75</v>
      </c>
      <c r="D53" s="53">
        <v>15700000</v>
      </c>
      <c r="E53" s="53">
        <v>15600000</v>
      </c>
      <c r="F53" s="53">
        <v>15500000</v>
      </c>
      <c r="G53" s="53">
        <v>14800000</v>
      </c>
      <c r="H53" s="53">
        <v>15300000</v>
      </c>
      <c r="I53" s="53">
        <v>14800000</v>
      </c>
      <c r="J53" s="53">
        <v>14300000</v>
      </c>
      <c r="K53" s="53">
        <v>18500000</v>
      </c>
      <c r="L53" s="53">
        <v>15200000</v>
      </c>
      <c r="M53" s="53">
        <v>15400000</v>
      </c>
      <c r="N53" s="53">
        <v>15600000</v>
      </c>
      <c r="O53" s="53">
        <v>22900000</v>
      </c>
      <c r="P53" s="32"/>
      <c r="Q53" s="32"/>
      <c r="R53" s="32"/>
      <c r="S53" s="32"/>
    </row>
    <row r="54" spans="1:19" ht="15.75" customHeight="1" x14ac:dyDescent="0.25">
      <c r="A54" s="50">
        <v>50</v>
      </c>
      <c r="B54" s="51">
        <v>120</v>
      </c>
      <c r="C54" s="52" t="s">
        <v>76</v>
      </c>
      <c r="D54" s="53">
        <v>25200000</v>
      </c>
      <c r="E54" s="53">
        <v>25200000</v>
      </c>
      <c r="F54" s="53">
        <v>24800000</v>
      </c>
      <c r="G54" s="53">
        <v>24700000</v>
      </c>
      <c r="H54" s="53">
        <v>23800000</v>
      </c>
      <c r="I54" s="53">
        <v>24200000</v>
      </c>
      <c r="J54" s="53">
        <v>24200000</v>
      </c>
      <c r="K54" s="53">
        <v>24300000</v>
      </c>
      <c r="L54" s="53">
        <v>24500000</v>
      </c>
      <c r="M54" s="53">
        <v>24700000</v>
      </c>
      <c r="N54" s="53">
        <v>23500000</v>
      </c>
      <c r="O54" s="53">
        <v>27600000</v>
      </c>
      <c r="P54" s="32"/>
      <c r="Q54" s="32"/>
      <c r="R54" s="32"/>
      <c r="S54" s="32"/>
    </row>
    <row r="55" spans="1:19" ht="15.75" customHeight="1" x14ac:dyDescent="0.25">
      <c r="A55" s="50">
        <v>51</v>
      </c>
      <c r="B55" s="51">
        <v>144</v>
      </c>
      <c r="C55" s="52" t="s">
        <v>77</v>
      </c>
      <c r="D55" s="53">
        <v>12300000</v>
      </c>
      <c r="E55" s="53">
        <v>12200000</v>
      </c>
      <c r="F55" s="53">
        <v>11600000</v>
      </c>
      <c r="G55" s="53">
        <v>10900000</v>
      </c>
      <c r="H55" s="53">
        <v>10300000</v>
      </c>
      <c r="I55" s="53">
        <v>10300000</v>
      </c>
      <c r="J55" s="53">
        <v>11000000</v>
      </c>
      <c r="K55" s="53">
        <v>11500000</v>
      </c>
      <c r="L55" s="53">
        <v>11600000</v>
      </c>
      <c r="M55" s="53">
        <v>12100000</v>
      </c>
      <c r="N55" s="53">
        <v>12500000</v>
      </c>
      <c r="O55" s="53">
        <v>12900000</v>
      </c>
      <c r="P55" s="32"/>
      <c r="Q55" s="32"/>
      <c r="R55" s="32"/>
      <c r="S55" s="32"/>
    </row>
    <row r="56" spans="1:19" ht="15.75" customHeight="1" x14ac:dyDescent="0.25">
      <c r="A56" s="55">
        <v>52</v>
      </c>
      <c r="B56" s="56">
        <v>148</v>
      </c>
      <c r="C56" s="57" t="s">
        <v>78</v>
      </c>
      <c r="D56" s="53">
        <v>20800000</v>
      </c>
      <c r="E56" s="53">
        <v>21000000</v>
      </c>
      <c r="F56" s="53">
        <v>24600000</v>
      </c>
      <c r="G56" s="53">
        <v>23500000</v>
      </c>
      <c r="H56" s="53">
        <v>23800000</v>
      </c>
      <c r="I56" s="53">
        <v>24200000</v>
      </c>
      <c r="J56" s="53">
        <v>27400000</v>
      </c>
      <c r="K56" s="53">
        <v>30500000</v>
      </c>
      <c r="L56" s="53">
        <v>19600000</v>
      </c>
      <c r="M56" s="53">
        <v>20200000</v>
      </c>
      <c r="N56" s="53">
        <v>20200000</v>
      </c>
      <c r="O56" s="53">
        <v>22100000</v>
      </c>
      <c r="P56" s="32"/>
      <c r="Q56" s="32"/>
      <c r="R56" s="32"/>
      <c r="S56" s="32"/>
    </row>
    <row r="57" spans="1:19" ht="15.75" customHeight="1" x14ac:dyDescent="0.25">
      <c r="A57" s="58">
        <v>53</v>
      </c>
      <c r="B57" s="59" t="s">
        <v>79</v>
      </c>
      <c r="C57" s="60" t="s">
        <v>80</v>
      </c>
      <c r="D57" s="62">
        <v>332200000</v>
      </c>
      <c r="E57" s="62">
        <v>332900000</v>
      </c>
      <c r="F57" s="62">
        <v>356700000</v>
      </c>
      <c r="G57" s="62">
        <v>380100000</v>
      </c>
      <c r="H57" s="62">
        <v>385000000</v>
      </c>
      <c r="I57" s="62">
        <v>381100000</v>
      </c>
      <c r="J57" s="62">
        <v>385200000</v>
      </c>
      <c r="K57" s="62">
        <v>396400000</v>
      </c>
      <c r="L57" s="62">
        <v>433200000</v>
      </c>
      <c r="M57" s="62">
        <v>403100000</v>
      </c>
      <c r="N57" s="62">
        <v>384200000</v>
      </c>
      <c r="O57" s="62">
        <v>337000000</v>
      </c>
      <c r="P57" s="32"/>
      <c r="Q57" s="32"/>
      <c r="R57" s="32"/>
      <c r="S57" s="32"/>
    </row>
    <row r="58" spans="1:19" ht="15.75" customHeight="1" x14ac:dyDescent="0.25">
      <c r="A58" s="63">
        <v>54</v>
      </c>
      <c r="B58" s="64">
        <v>12</v>
      </c>
      <c r="C58" s="65" t="s">
        <v>81</v>
      </c>
      <c r="D58" s="53">
        <v>340500000</v>
      </c>
      <c r="E58" s="53">
        <v>472200000</v>
      </c>
      <c r="F58" s="53">
        <v>476300000</v>
      </c>
      <c r="G58" s="53">
        <v>476700000</v>
      </c>
      <c r="H58" s="53">
        <v>477400000</v>
      </c>
      <c r="I58" s="53">
        <v>477400000</v>
      </c>
      <c r="J58" s="53">
        <v>478700000</v>
      </c>
      <c r="K58" s="53">
        <v>588000000</v>
      </c>
      <c r="L58" s="53">
        <v>577700000</v>
      </c>
      <c r="M58" s="53">
        <v>574400000</v>
      </c>
      <c r="N58" s="53">
        <v>572300000</v>
      </c>
      <c r="O58" s="53">
        <v>241500000</v>
      </c>
      <c r="P58" s="32"/>
      <c r="Q58" s="32"/>
      <c r="R58" s="32"/>
      <c r="S58" s="32"/>
    </row>
    <row r="59" spans="1:19" ht="15.75" customHeight="1" x14ac:dyDescent="0.25">
      <c r="A59" s="50">
        <v>55</v>
      </c>
      <c r="B59" s="51">
        <v>65</v>
      </c>
      <c r="C59" s="52" t="s">
        <v>82</v>
      </c>
      <c r="D59" s="53">
        <v>21700000</v>
      </c>
      <c r="E59" s="53">
        <v>21700000</v>
      </c>
      <c r="F59" s="53">
        <v>20400000</v>
      </c>
      <c r="G59" s="53">
        <v>19300000</v>
      </c>
      <c r="H59" s="53">
        <v>18400000</v>
      </c>
      <c r="I59" s="53">
        <v>18500000</v>
      </c>
      <c r="J59" s="53">
        <v>18200000</v>
      </c>
      <c r="K59" s="53">
        <v>18100000</v>
      </c>
      <c r="L59" s="53">
        <v>20700000</v>
      </c>
      <c r="M59" s="53">
        <v>20700000</v>
      </c>
      <c r="N59" s="53">
        <v>20900000</v>
      </c>
      <c r="O59" s="53">
        <v>18900000</v>
      </c>
      <c r="P59" s="32"/>
      <c r="Q59" s="32"/>
      <c r="R59" s="32"/>
      <c r="S59" s="32"/>
    </row>
    <row r="60" spans="1:19" ht="15.75" customHeight="1" x14ac:dyDescent="0.25">
      <c r="A60" s="50">
        <v>56</v>
      </c>
      <c r="B60" s="51">
        <v>132</v>
      </c>
      <c r="C60" s="52" t="s">
        <v>83</v>
      </c>
      <c r="D60" s="53">
        <v>25500000</v>
      </c>
      <c r="E60" s="53">
        <v>25300000</v>
      </c>
      <c r="F60" s="53">
        <v>25700000</v>
      </c>
      <c r="G60" s="53">
        <v>26000000</v>
      </c>
      <c r="H60" s="53">
        <v>25600000</v>
      </c>
      <c r="I60" s="53">
        <v>25900000</v>
      </c>
      <c r="J60" s="53">
        <v>26000000</v>
      </c>
      <c r="K60" s="53">
        <v>24700000</v>
      </c>
      <c r="L60" s="53">
        <v>24300000</v>
      </c>
      <c r="M60" s="53">
        <v>24600000</v>
      </c>
      <c r="N60" s="53">
        <v>24900000</v>
      </c>
      <c r="O60" s="53">
        <v>24700000</v>
      </c>
      <c r="P60" s="32"/>
      <c r="Q60" s="32"/>
      <c r="R60" s="32"/>
      <c r="S60" s="32"/>
    </row>
    <row r="61" spans="1:19" ht="15.75" customHeight="1" x14ac:dyDescent="0.25">
      <c r="A61" s="50">
        <v>57</v>
      </c>
      <c r="B61" s="51">
        <v>121</v>
      </c>
      <c r="C61" s="52" t="s">
        <v>84</v>
      </c>
      <c r="D61" s="53">
        <v>31100000</v>
      </c>
      <c r="E61" s="53">
        <v>31300000</v>
      </c>
      <c r="F61" s="53">
        <v>33300000</v>
      </c>
      <c r="G61" s="53">
        <v>33500000</v>
      </c>
      <c r="H61" s="53">
        <v>32100000</v>
      </c>
      <c r="I61" s="53">
        <v>32000000</v>
      </c>
      <c r="J61" s="53">
        <v>39800000</v>
      </c>
      <c r="K61" s="53">
        <v>36000000</v>
      </c>
      <c r="L61" s="53">
        <v>34900000</v>
      </c>
      <c r="M61" s="53">
        <v>33200000</v>
      </c>
      <c r="N61" s="53">
        <v>32700000</v>
      </c>
      <c r="O61" s="53">
        <v>31700000</v>
      </c>
      <c r="P61" s="32"/>
      <c r="Q61" s="32"/>
      <c r="R61" s="32"/>
      <c r="S61" s="32"/>
    </row>
    <row r="62" spans="1:19" ht="15.75" customHeight="1" x14ac:dyDescent="0.25">
      <c r="A62" s="55">
        <v>58</v>
      </c>
      <c r="B62" s="56">
        <v>137</v>
      </c>
      <c r="C62" s="57" t="s">
        <v>85</v>
      </c>
      <c r="D62" s="53">
        <v>19000000</v>
      </c>
      <c r="E62" s="53">
        <v>19000000</v>
      </c>
      <c r="F62" s="53">
        <v>17700000</v>
      </c>
      <c r="G62" s="53">
        <v>18000000</v>
      </c>
      <c r="H62" s="53">
        <v>17000000</v>
      </c>
      <c r="I62" s="53">
        <v>17200000</v>
      </c>
      <c r="J62" s="53">
        <v>17100000</v>
      </c>
      <c r="K62" s="53">
        <v>17200000</v>
      </c>
      <c r="L62" s="53">
        <v>17400000</v>
      </c>
      <c r="M62" s="53">
        <v>17400000</v>
      </c>
      <c r="N62" s="53">
        <v>18000000</v>
      </c>
      <c r="O62" s="53">
        <v>17300000</v>
      </c>
      <c r="P62" s="32"/>
      <c r="Q62" s="32"/>
      <c r="R62" s="32"/>
      <c r="S62" s="32"/>
    </row>
    <row r="63" spans="1:19" ht="15.75" customHeight="1" x14ac:dyDescent="0.25">
      <c r="A63" s="58">
        <v>59</v>
      </c>
      <c r="B63" s="59" t="s">
        <v>86</v>
      </c>
      <c r="C63" s="60" t="s">
        <v>87</v>
      </c>
      <c r="D63" s="62">
        <v>437800000</v>
      </c>
      <c r="E63" s="62">
        <v>569500000</v>
      </c>
      <c r="F63" s="62">
        <v>573400000</v>
      </c>
      <c r="G63" s="62">
        <v>573500000</v>
      </c>
      <c r="H63" s="62">
        <v>570500000</v>
      </c>
      <c r="I63" s="62">
        <v>571000000</v>
      </c>
      <c r="J63" s="62">
        <v>579800000</v>
      </c>
      <c r="K63" s="62">
        <v>684000000</v>
      </c>
      <c r="L63" s="62">
        <v>675000000</v>
      </c>
      <c r="M63" s="62">
        <v>670300000</v>
      </c>
      <c r="N63" s="62">
        <v>668800000</v>
      </c>
      <c r="O63" s="62">
        <v>334100000</v>
      </c>
      <c r="P63" s="32"/>
      <c r="Q63" s="32"/>
      <c r="R63" s="32"/>
      <c r="S63" s="32"/>
    </row>
    <row r="64" spans="1:19" ht="15.75" customHeight="1" x14ac:dyDescent="0.25">
      <c r="A64" s="63">
        <v>60</v>
      </c>
      <c r="B64" s="64">
        <v>13</v>
      </c>
      <c r="C64" s="65" t="s">
        <v>88</v>
      </c>
      <c r="D64" s="53">
        <v>119000000</v>
      </c>
      <c r="E64" s="53">
        <v>126000000</v>
      </c>
      <c r="F64" s="53">
        <v>127200000</v>
      </c>
      <c r="G64" s="53">
        <v>176000000</v>
      </c>
      <c r="H64" s="53">
        <v>93500000</v>
      </c>
      <c r="I64" s="53">
        <v>95000000</v>
      </c>
      <c r="J64" s="53">
        <v>122000000</v>
      </c>
      <c r="K64" s="53">
        <v>122500000</v>
      </c>
      <c r="L64" s="53">
        <v>122100000</v>
      </c>
      <c r="M64" s="53">
        <v>123000000</v>
      </c>
      <c r="N64" s="53">
        <v>67600000</v>
      </c>
      <c r="O64" s="53">
        <v>64600000</v>
      </c>
      <c r="P64" s="32"/>
      <c r="Q64" s="32"/>
      <c r="R64" s="32"/>
      <c r="S64" s="32"/>
    </row>
    <row r="65" spans="1:19" ht="15.75" customHeight="1" x14ac:dyDescent="0.25">
      <c r="A65" s="50">
        <v>61</v>
      </c>
      <c r="B65" s="51">
        <v>106</v>
      </c>
      <c r="C65" s="52" t="s">
        <v>89</v>
      </c>
      <c r="D65" s="53">
        <v>21200000</v>
      </c>
      <c r="E65" s="53">
        <v>21100000</v>
      </c>
      <c r="F65" s="53">
        <v>18700000</v>
      </c>
      <c r="G65" s="53">
        <v>18300000</v>
      </c>
      <c r="H65" s="53">
        <v>18400000</v>
      </c>
      <c r="I65" s="53">
        <v>18700000</v>
      </c>
      <c r="J65" s="53">
        <v>19800000</v>
      </c>
      <c r="K65" s="53">
        <v>21200000</v>
      </c>
      <c r="L65" s="53">
        <v>19100000</v>
      </c>
      <c r="M65" s="53">
        <v>19300000</v>
      </c>
      <c r="N65" s="53">
        <v>19400000</v>
      </c>
      <c r="O65" s="53">
        <v>18900000</v>
      </c>
      <c r="P65" s="32"/>
      <c r="Q65" s="32"/>
      <c r="R65" s="32"/>
      <c r="S65" s="32"/>
    </row>
    <row r="66" spans="1:19" ht="15.75" customHeight="1" x14ac:dyDescent="0.25">
      <c r="A66" s="50">
        <v>62</v>
      </c>
      <c r="B66" s="51">
        <v>141</v>
      </c>
      <c r="C66" s="52" t="s">
        <v>90</v>
      </c>
      <c r="D66" s="53">
        <v>6900000</v>
      </c>
      <c r="E66" s="53">
        <v>7100000</v>
      </c>
      <c r="F66" s="53">
        <v>6300000</v>
      </c>
      <c r="G66" s="53">
        <v>6500000</v>
      </c>
      <c r="H66" s="53">
        <v>4800000</v>
      </c>
      <c r="I66" s="53">
        <v>5600000</v>
      </c>
      <c r="J66" s="53">
        <v>5500000</v>
      </c>
      <c r="K66" s="53">
        <v>5700000</v>
      </c>
      <c r="L66" s="53">
        <v>6400000</v>
      </c>
      <c r="M66" s="53">
        <v>6300000</v>
      </c>
      <c r="N66" s="53">
        <v>6100000</v>
      </c>
      <c r="O66" s="53">
        <v>5800000</v>
      </c>
      <c r="P66" s="32"/>
      <c r="Q66" s="32"/>
      <c r="R66" s="32"/>
      <c r="S66" s="32"/>
    </row>
    <row r="67" spans="1:19" ht="15.75" customHeight="1" x14ac:dyDescent="0.25">
      <c r="A67" s="55">
        <v>63</v>
      </c>
      <c r="B67" s="56">
        <v>163</v>
      </c>
      <c r="C67" s="57" t="s">
        <v>91</v>
      </c>
      <c r="D67" s="53">
        <v>3100000</v>
      </c>
      <c r="E67" s="53">
        <v>3000000</v>
      </c>
      <c r="F67" s="53">
        <v>3100000</v>
      </c>
      <c r="G67" s="53">
        <v>3200000</v>
      </c>
      <c r="H67" s="53">
        <v>2300000</v>
      </c>
      <c r="I67" s="53">
        <v>2700000</v>
      </c>
      <c r="J67" s="53">
        <v>2900000</v>
      </c>
      <c r="K67" s="53">
        <v>2800000</v>
      </c>
      <c r="L67" s="53">
        <v>2800000</v>
      </c>
      <c r="M67" s="53">
        <v>2900000</v>
      </c>
      <c r="N67" s="53">
        <v>2900000</v>
      </c>
      <c r="O67" s="53">
        <v>3300000</v>
      </c>
      <c r="P67" s="32"/>
      <c r="Q67" s="32"/>
      <c r="R67" s="32"/>
      <c r="S67" s="32"/>
    </row>
    <row r="68" spans="1:19" ht="15.75" customHeight="1" x14ac:dyDescent="0.25">
      <c r="A68" s="58">
        <v>64</v>
      </c>
      <c r="B68" s="59" t="s">
        <v>92</v>
      </c>
      <c r="C68" s="60" t="s">
        <v>93</v>
      </c>
      <c r="D68" s="62">
        <v>150200000</v>
      </c>
      <c r="E68" s="62">
        <v>157200000</v>
      </c>
      <c r="F68" s="62">
        <v>155300000</v>
      </c>
      <c r="G68" s="62">
        <v>204000000</v>
      </c>
      <c r="H68" s="62">
        <v>119000000</v>
      </c>
      <c r="I68" s="62">
        <v>122000000</v>
      </c>
      <c r="J68" s="62">
        <v>150200000</v>
      </c>
      <c r="K68" s="62">
        <v>152200000</v>
      </c>
      <c r="L68" s="62">
        <v>150400000</v>
      </c>
      <c r="M68" s="62">
        <v>151500000</v>
      </c>
      <c r="N68" s="62">
        <v>96000000</v>
      </c>
      <c r="O68" s="62">
        <v>92600000</v>
      </c>
      <c r="P68" s="32"/>
      <c r="Q68" s="32"/>
      <c r="R68" s="32"/>
      <c r="S68" s="32"/>
    </row>
    <row r="69" spans="1:19" ht="15.75" customHeight="1" x14ac:dyDescent="0.25">
      <c r="A69" s="63">
        <v>65</v>
      </c>
      <c r="B69" s="64">
        <v>27</v>
      </c>
      <c r="C69" s="65" t="s">
        <v>94</v>
      </c>
      <c r="D69" s="53">
        <v>215600000</v>
      </c>
      <c r="E69" s="53">
        <v>212800000</v>
      </c>
      <c r="F69" s="53">
        <v>254000000</v>
      </c>
      <c r="G69" s="53">
        <v>308200000</v>
      </c>
      <c r="H69" s="53">
        <v>231100000</v>
      </c>
      <c r="I69" s="53">
        <v>262900000</v>
      </c>
      <c r="J69" s="53">
        <v>207700000</v>
      </c>
      <c r="K69" s="53">
        <v>209200000</v>
      </c>
      <c r="L69" s="53">
        <v>292400000</v>
      </c>
      <c r="M69" s="53">
        <v>305200000</v>
      </c>
      <c r="N69" s="53">
        <v>306900000</v>
      </c>
      <c r="O69" s="53">
        <v>184000000</v>
      </c>
      <c r="P69" s="32"/>
      <c r="Q69" s="32"/>
      <c r="R69" s="32"/>
      <c r="S69" s="32"/>
    </row>
    <row r="70" spans="1:19" ht="15.75" customHeight="1" x14ac:dyDescent="0.25">
      <c r="A70" s="50">
        <v>66</v>
      </c>
      <c r="B70" s="51">
        <v>122</v>
      </c>
      <c r="C70" s="52" t="s">
        <v>95</v>
      </c>
      <c r="D70" s="53">
        <v>24500000</v>
      </c>
      <c r="E70" s="53">
        <v>25300000</v>
      </c>
      <c r="F70" s="53">
        <v>26000000</v>
      </c>
      <c r="G70" s="53">
        <v>28000000</v>
      </c>
      <c r="H70" s="53">
        <v>32000000</v>
      </c>
      <c r="I70" s="53">
        <v>34500000</v>
      </c>
      <c r="J70" s="53">
        <v>34100000</v>
      </c>
      <c r="K70" s="53">
        <v>35600000</v>
      </c>
      <c r="L70" s="53">
        <v>27000000</v>
      </c>
      <c r="M70" s="53">
        <v>24800000</v>
      </c>
      <c r="N70" s="53">
        <v>24100000</v>
      </c>
      <c r="O70" s="53">
        <v>27300000</v>
      </c>
      <c r="P70" s="32"/>
      <c r="Q70" s="32"/>
      <c r="R70" s="32"/>
      <c r="S70" s="32"/>
    </row>
    <row r="71" spans="1:19" ht="15.75" customHeight="1" x14ac:dyDescent="0.25">
      <c r="A71" s="55">
        <v>67</v>
      </c>
      <c r="B71" s="56">
        <v>125</v>
      </c>
      <c r="C71" s="57" t="s">
        <v>96</v>
      </c>
      <c r="D71" s="53">
        <v>31000000</v>
      </c>
      <c r="E71" s="53">
        <v>30000000</v>
      </c>
      <c r="F71" s="53">
        <v>30200000</v>
      </c>
      <c r="G71" s="53">
        <v>30600000</v>
      </c>
      <c r="H71" s="53">
        <v>30400000</v>
      </c>
      <c r="I71" s="53">
        <v>31000000</v>
      </c>
      <c r="J71" s="53">
        <v>31800000</v>
      </c>
      <c r="K71" s="53">
        <v>33900000</v>
      </c>
      <c r="L71" s="53">
        <v>34000000</v>
      </c>
      <c r="M71" s="53">
        <v>34000000</v>
      </c>
      <c r="N71" s="53">
        <v>32700000</v>
      </c>
      <c r="O71" s="53">
        <v>36800000</v>
      </c>
      <c r="P71" s="32"/>
      <c r="Q71" s="32"/>
      <c r="R71" s="32"/>
      <c r="S71" s="32"/>
    </row>
    <row r="72" spans="1:19" ht="15.75" customHeight="1" x14ac:dyDescent="0.25">
      <c r="A72" s="58">
        <v>68</v>
      </c>
      <c r="B72" s="59" t="s">
        <v>97</v>
      </c>
      <c r="C72" s="60" t="s">
        <v>98</v>
      </c>
      <c r="D72" s="62">
        <v>271100000</v>
      </c>
      <c r="E72" s="62">
        <v>268100000</v>
      </c>
      <c r="F72" s="62">
        <v>310200000</v>
      </c>
      <c r="G72" s="62">
        <v>366800000</v>
      </c>
      <c r="H72" s="62">
        <v>293500000</v>
      </c>
      <c r="I72" s="62">
        <v>328400000</v>
      </c>
      <c r="J72" s="62">
        <v>273600000</v>
      </c>
      <c r="K72" s="62">
        <v>278700000</v>
      </c>
      <c r="L72" s="62">
        <v>353400000</v>
      </c>
      <c r="M72" s="62">
        <v>364000000</v>
      </c>
      <c r="N72" s="62">
        <v>363700000</v>
      </c>
      <c r="O72" s="62">
        <v>248100000</v>
      </c>
      <c r="P72" s="32"/>
      <c r="Q72" s="32"/>
      <c r="R72" s="32"/>
      <c r="S72" s="32"/>
    </row>
    <row r="73" spans="1:19" ht="15.75" customHeight="1" x14ac:dyDescent="0.25">
      <c r="A73" s="70">
        <v>69</v>
      </c>
      <c r="B73" s="71" t="s">
        <v>99</v>
      </c>
      <c r="C73" s="72" t="s">
        <v>100</v>
      </c>
      <c r="D73" s="73">
        <v>1191300000</v>
      </c>
      <c r="E73" s="73">
        <v>1327700000</v>
      </c>
      <c r="F73" s="73">
        <v>1395600000</v>
      </c>
      <c r="G73" s="73">
        <v>1524400000</v>
      </c>
      <c r="H73" s="73">
        <v>1368000000</v>
      </c>
      <c r="I73" s="73">
        <v>1402500000</v>
      </c>
      <c r="J73" s="73">
        <v>1388800000</v>
      </c>
      <c r="K73" s="73">
        <v>1511300000</v>
      </c>
      <c r="L73" s="73">
        <v>1612000000</v>
      </c>
      <c r="M73" s="73">
        <v>1588900000</v>
      </c>
      <c r="N73" s="73">
        <v>1512700000</v>
      </c>
      <c r="O73" s="73">
        <v>1011800000</v>
      </c>
      <c r="P73" s="32"/>
      <c r="Q73" s="32"/>
      <c r="R73" s="32"/>
      <c r="S73" s="32"/>
    </row>
    <row r="74" spans="1:19" ht="15.75" customHeight="1" x14ac:dyDescent="0.25">
      <c r="A74" s="63">
        <v>70</v>
      </c>
      <c r="B74" s="64">
        <v>4</v>
      </c>
      <c r="C74" s="65" t="s">
        <v>101</v>
      </c>
      <c r="D74" s="53">
        <v>308000000</v>
      </c>
      <c r="E74" s="53">
        <v>327000000</v>
      </c>
      <c r="F74" s="53">
        <v>300000000</v>
      </c>
      <c r="G74" s="53">
        <v>343000000</v>
      </c>
      <c r="H74" s="53">
        <v>382000000</v>
      </c>
      <c r="I74" s="53">
        <v>395000000</v>
      </c>
      <c r="J74" s="53">
        <v>403000000</v>
      </c>
      <c r="K74" s="53">
        <v>425000000</v>
      </c>
      <c r="L74" s="53">
        <v>430000000</v>
      </c>
      <c r="M74" s="53">
        <v>382000000</v>
      </c>
      <c r="N74" s="53">
        <v>375000000</v>
      </c>
      <c r="O74" s="53">
        <v>315000000</v>
      </c>
      <c r="P74" s="32"/>
      <c r="Q74" s="32"/>
      <c r="R74" s="32"/>
      <c r="S74" s="32"/>
    </row>
    <row r="75" spans="1:19" ht="15.75" customHeight="1" x14ac:dyDescent="0.25">
      <c r="A75" s="50">
        <v>71</v>
      </c>
      <c r="B75" s="51">
        <v>105</v>
      </c>
      <c r="C75" s="52" t="s">
        <v>102</v>
      </c>
      <c r="D75" s="53">
        <v>28500000</v>
      </c>
      <c r="E75" s="53">
        <v>27500000</v>
      </c>
      <c r="F75" s="53">
        <v>27700000</v>
      </c>
      <c r="G75" s="53">
        <v>29000000</v>
      </c>
      <c r="H75" s="53">
        <v>27600000</v>
      </c>
      <c r="I75" s="53">
        <v>28100000</v>
      </c>
      <c r="J75" s="53">
        <v>29500000</v>
      </c>
      <c r="K75" s="53">
        <v>31000000</v>
      </c>
      <c r="L75" s="53">
        <v>31000000</v>
      </c>
      <c r="M75" s="53">
        <v>29000000</v>
      </c>
      <c r="N75" s="53">
        <v>29100000</v>
      </c>
      <c r="O75" s="53">
        <v>33600000</v>
      </c>
      <c r="P75" s="32"/>
      <c r="Q75" s="32"/>
      <c r="R75" s="32"/>
      <c r="S75" s="32"/>
    </row>
    <row r="76" spans="1:19" ht="15.75" customHeight="1" x14ac:dyDescent="0.25">
      <c r="A76" s="55">
        <v>72</v>
      </c>
      <c r="B76" s="56">
        <v>158</v>
      </c>
      <c r="C76" s="57" t="s">
        <v>103</v>
      </c>
      <c r="D76" s="53">
        <v>20200000</v>
      </c>
      <c r="E76" s="53">
        <v>30500000</v>
      </c>
      <c r="F76" s="53">
        <v>32000000</v>
      </c>
      <c r="G76" s="53">
        <v>24800000</v>
      </c>
      <c r="H76" s="53">
        <v>25200000</v>
      </c>
      <c r="I76" s="53">
        <v>22000000</v>
      </c>
      <c r="J76" s="53">
        <v>17400000</v>
      </c>
      <c r="K76" s="53">
        <v>13000000</v>
      </c>
      <c r="L76" s="53">
        <v>19300000</v>
      </c>
      <c r="M76" s="53">
        <v>19800000</v>
      </c>
      <c r="N76" s="53">
        <v>19900000</v>
      </c>
      <c r="O76" s="53">
        <v>22100000</v>
      </c>
      <c r="P76" s="32"/>
      <c r="Q76" s="32"/>
      <c r="R76" s="32"/>
      <c r="S76" s="32"/>
    </row>
    <row r="77" spans="1:19" ht="15.75" customHeight="1" x14ac:dyDescent="0.25">
      <c r="A77" s="58">
        <v>73</v>
      </c>
      <c r="B77" s="59" t="s">
        <v>104</v>
      </c>
      <c r="C77" s="60" t="s">
        <v>105</v>
      </c>
      <c r="D77" s="62">
        <v>356700000</v>
      </c>
      <c r="E77" s="62">
        <v>385000000</v>
      </c>
      <c r="F77" s="62">
        <v>359700000</v>
      </c>
      <c r="G77" s="62">
        <v>396800000</v>
      </c>
      <c r="H77" s="62">
        <v>434800000</v>
      </c>
      <c r="I77" s="62">
        <v>445100000</v>
      </c>
      <c r="J77" s="62">
        <v>449900000</v>
      </c>
      <c r="K77" s="62">
        <v>469000000</v>
      </c>
      <c r="L77" s="62">
        <v>480300000</v>
      </c>
      <c r="M77" s="62">
        <v>430800000</v>
      </c>
      <c r="N77" s="62">
        <v>424000000</v>
      </c>
      <c r="O77" s="62">
        <v>370700000</v>
      </c>
      <c r="P77" s="32"/>
      <c r="Q77" s="32"/>
      <c r="R77" s="32"/>
      <c r="S77" s="32"/>
    </row>
    <row r="78" spans="1:19" ht="15.75" customHeight="1" x14ac:dyDescent="0.25">
      <c r="A78" s="74">
        <v>74</v>
      </c>
      <c r="B78" s="75">
        <v>7</v>
      </c>
      <c r="C78" s="76" t="s">
        <v>106</v>
      </c>
      <c r="D78" s="53">
        <v>512000000</v>
      </c>
      <c r="E78" s="53">
        <v>506500000</v>
      </c>
      <c r="F78" s="53">
        <v>496000000</v>
      </c>
      <c r="G78" s="53">
        <v>495500000</v>
      </c>
      <c r="H78" s="53">
        <v>493500000</v>
      </c>
      <c r="I78" s="53">
        <v>496500000</v>
      </c>
      <c r="J78" s="53">
        <v>488500000</v>
      </c>
      <c r="K78" s="53">
        <v>489500000</v>
      </c>
      <c r="L78" s="53">
        <v>516400000</v>
      </c>
      <c r="M78" s="53">
        <v>406800000</v>
      </c>
      <c r="N78" s="53">
        <v>353300000</v>
      </c>
      <c r="O78" s="53">
        <v>294000000</v>
      </c>
      <c r="P78" s="32"/>
      <c r="Q78" s="32"/>
      <c r="R78" s="32"/>
      <c r="S78" s="32"/>
    </row>
    <row r="79" spans="1:19" ht="15.75" customHeight="1" x14ac:dyDescent="0.25">
      <c r="A79" s="58">
        <v>75</v>
      </c>
      <c r="B79" s="59" t="s">
        <v>107</v>
      </c>
      <c r="C79" s="60" t="s">
        <v>108</v>
      </c>
      <c r="D79" s="62">
        <v>512000000</v>
      </c>
      <c r="E79" s="62">
        <v>506500000</v>
      </c>
      <c r="F79" s="62">
        <v>496000000</v>
      </c>
      <c r="G79" s="62">
        <v>495500000</v>
      </c>
      <c r="H79" s="62">
        <v>493500000</v>
      </c>
      <c r="I79" s="62">
        <v>496500000</v>
      </c>
      <c r="J79" s="62">
        <v>488500000</v>
      </c>
      <c r="K79" s="62">
        <v>489500000</v>
      </c>
      <c r="L79" s="62">
        <v>516400000</v>
      </c>
      <c r="M79" s="62">
        <v>406800000</v>
      </c>
      <c r="N79" s="62">
        <v>353300000</v>
      </c>
      <c r="O79" s="62">
        <v>294000000</v>
      </c>
      <c r="P79" s="32"/>
      <c r="Q79" s="32"/>
      <c r="R79" s="32"/>
      <c r="S79" s="32"/>
    </row>
    <row r="80" spans="1:19" ht="15.75" customHeight="1" x14ac:dyDescent="0.25">
      <c r="A80" s="63">
        <v>76</v>
      </c>
      <c r="B80" s="64">
        <v>25</v>
      </c>
      <c r="C80" s="65" t="s">
        <v>109</v>
      </c>
      <c r="D80" s="53">
        <v>77100000</v>
      </c>
      <c r="E80" s="53">
        <v>102000000</v>
      </c>
      <c r="F80" s="53">
        <v>105000000</v>
      </c>
      <c r="G80" s="53">
        <v>105200000</v>
      </c>
      <c r="H80" s="53">
        <v>53000000</v>
      </c>
      <c r="I80" s="53">
        <v>53000000</v>
      </c>
      <c r="J80" s="53">
        <v>52500000</v>
      </c>
      <c r="K80" s="53">
        <v>53600000</v>
      </c>
      <c r="L80" s="53">
        <v>69600000</v>
      </c>
      <c r="M80" s="53">
        <v>64200000</v>
      </c>
      <c r="N80" s="53">
        <v>53500000</v>
      </c>
      <c r="O80" s="53">
        <v>23100000</v>
      </c>
      <c r="P80" s="32"/>
      <c r="Q80" s="32"/>
      <c r="R80" s="32"/>
      <c r="S80" s="32"/>
    </row>
    <row r="81" spans="1:19" ht="15.75" customHeight="1" x14ac:dyDescent="0.25">
      <c r="A81" s="50">
        <v>77</v>
      </c>
      <c r="B81" s="51">
        <v>133</v>
      </c>
      <c r="C81" s="52" t="s">
        <v>110</v>
      </c>
      <c r="D81" s="53">
        <v>44500000</v>
      </c>
      <c r="E81" s="53">
        <v>51900000</v>
      </c>
      <c r="F81" s="53">
        <v>50600000</v>
      </c>
      <c r="G81" s="53">
        <v>50900000</v>
      </c>
      <c r="H81" s="53">
        <v>47800000</v>
      </c>
      <c r="I81" s="53">
        <v>47900000</v>
      </c>
      <c r="J81" s="53">
        <v>48000000</v>
      </c>
      <c r="K81" s="53">
        <v>48700000</v>
      </c>
      <c r="L81" s="53">
        <v>48000000</v>
      </c>
      <c r="M81" s="53">
        <v>48300000</v>
      </c>
      <c r="N81" s="53">
        <v>48400000</v>
      </c>
      <c r="O81" s="53">
        <v>46200000</v>
      </c>
      <c r="P81" s="32"/>
      <c r="Q81" s="32"/>
      <c r="R81" s="32"/>
      <c r="S81" s="32"/>
    </row>
    <row r="82" spans="1:19" ht="15.75" customHeight="1" x14ac:dyDescent="0.25">
      <c r="A82" s="50">
        <v>78</v>
      </c>
      <c r="B82" s="51">
        <v>111</v>
      </c>
      <c r="C82" s="52" t="s">
        <v>111</v>
      </c>
      <c r="D82" s="53">
        <v>18100000</v>
      </c>
      <c r="E82" s="53">
        <v>20000000</v>
      </c>
      <c r="F82" s="53">
        <v>21000000</v>
      </c>
      <c r="G82" s="53">
        <v>25500000</v>
      </c>
      <c r="H82" s="53">
        <v>22900000</v>
      </c>
      <c r="I82" s="53">
        <v>23000000</v>
      </c>
      <c r="J82" s="53">
        <v>23400000</v>
      </c>
      <c r="K82" s="53">
        <v>24200000</v>
      </c>
      <c r="L82" s="53">
        <v>10300000</v>
      </c>
      <c r="M82" s="53">
        <v>10800000</v>
      </c>
      <c r="N82" s="53">
        <v>11300000</v>
      </c>
      <c r="O82" s="53">
        <v>20900000</v>
      </c>
      <c r="P82" s="32"/>
      <c r="Q82" s="32"/>
      <c r="R82" s="32"/>
      <c r="S82" s="32"/>
    </row>
    <row r="83" spans="1:19" ht="15.75" customHeight="1" x14ac:dyDescent="0.25">
      <c r="A83" s="50">
        <v>79</v>
      </c>
      <c r="B83" s="51">
        <v>134</v>
      </c>
      <c r="C83" s="52" t="s">
        <v>112</v>
      </c>
      <c r="D83" s="53">
        <v>27200000</v>
      </c>
      <c r="E83" s="53">
        <v>33900000</v>
      </c>
      <c r="F83" s="53">
        <v>34000000</v>
      </c>
      <c r="G83" s="53">
        <v>32900000</v>
      </c>
      <c r="H83" s="53">
        <v>31700000</v>
      </c>
      <c r="I83" s="53">
        <v>33100000</v>
      </c>
      <c r="J83" s="53">
        <v>33600000</v>
      </c>
      <c r="K83" s="53">
        <v>30500000</v>
      </c>
      <c r="L83" s="53">
        <v>32700000</v>
      </c>
      <c r="M83" s="53">
        <v>31600000</v>
      </c>
      <c r="N83" s="53">
        <v>30600000</v>
      </c>
      <c r="O83" s="53">
        <v>28400000</v>
      </c>
      <c r="P83" s="32"/>
      <c r="Q83" s="32"/>
      <c r="R83" s="32"/>
      <c r="S83" s="32"/>
    </row>
    <row r="84" spans="1:19" ht="15.75" customHeight="1" x14ac:dyDescent="0.25">
      <c r="A84" s="55">
        <v>80</v>
      </c>
      <c r="B84" s="56">
        <v>154</v>
      </c>
      <c r="C84" s="57" t="s">
        <v>113</v>
      </c>
      <c r="D84" s="53">
        <v>5600000</v>
      </c>
      <c r="E84" s="53">
        <v>15100000</v>
      </c>
      <c r="F84" s="53">
        <v>14400000</v>
      </c>
      <c r="G84" s="53">
        <v>14700000</v>
      </c>
      <c r="H84" s="53">
        <v>12100000</v>
      </c>
      <c r="I84" s="53">
        <v>12200000</v>
      </c>
      <c r="J84" s="53">
        <v>12000000</v>
      </c>
      <c r="K84" s="53">
        <v>12400000</v>
      </c>
      <c r="L84" s="53">
        <v>12200000</v>
      </c>
      <c r="M84" s="53">
        <v>11700000</v>
      </c>
      <c r="N84" s="53">
        <v>11100000</v>
      </c>
      <c r="O84" s="53">
        <v>11100000</v>
      </c>
      <c r="P84" s="32"/>
      <c r="Q84" s="32"/>
      <c r="R84" s="32"/>
      <c r="S84" s="32"/>
    </row>
    <row r="85" spans="1:19" ht="15.75" customHeight="1" x14ac:dyDescent="0.25">
      <c r="A85" s="58">
        <v>81</v>
      </c>
      <c r="B85" s="59" t="s">
        <v>114</v>
      </c>
      <c r="C85" s="60" t="s">
        <v>115</v>
      </c>
      <c r="D85" s="62">
        <v>172500000</v>
      </c>
      <c r="E85" s="62">
        <v>222900000</v>
      </c>
      <c r="F85" s="62">
        <v>225000000</v>
      </c>
      <c r="G85" s="62">
        <v>229200000</v>
      </c>
      <c r="H85" s="62">
        <v>167500000</v>
      </c>
      <c r="I85" s="62">
        <v>169200000</v>
      </c>
      <c r="J85" s="62">
        <v>169500000</v>
      </c>
      <c r="K85" s="62">
        <v>169400000</v>
      </c>
      <c r="L85" s="62">
        <v>172800000</v>
      </c>
      <c r="M85" s="62">
        <v>166600000</v>
      </c>
      <c r="N85" s="62">
        <v>154900000</v>
      </c>
      <c r="O85" s="62">
        <v>129700000</v>
      </c>
      <c r="P85" s="32"/>
      <c r="Q85" s="32"/>
      <c r="R85" s="32"/>
      <c r="S85" s="32"/>
    </row>
    <row r="86" spans="1:19" ht="15.75" customHeight="1" x14ac:dyDescent="0.25">
      <c r="A86" s="63">
        <v>82</v>
      </c>
      <c r="B86" s="64">
        <v>28</v>
      </c>
      <c r="C86" s="65" t="s">
        <v>116</v>
      </c>
      <c r="D86" s="53">
        <v>35100000</v>
      </c>
      <c r="E86" s="53">
        <v>32100000</v>
      </c>
      <c r="F86" s="53">
        <v>32400000</v>
      </c>
      <c r="G86" s="53">
        <v>167100000</v>
      </c>
      <c r="H86" s="53">
        <v>166900000</v>
      </c>
      <c r="I86" s="53">
        <v>167300000</v>
      </c>
      <c r="J86" s="53">
        <v>168300000</v>
      </c>
      <c r="K86" s="53">
        <v>169000000</v>
      </c>
      <c r="L86" s="53">
        <v>169200000</v>
      </c>
      <c r="M86" s="53">
        <v>115600000</v>
      </c>
      <c r="N86" s="53">
        <v>89900000</v>
      </c>
      <c r="O86" s="53">
        <v>42000000</v>
      </c>
      <c r="P86" s="32"/>
      <c r="Q86" s="32"/>
      <c r="R86" s="32"/>
      <c r="S86" s="32"/>
    </row>
    <row r="87" spans="1:19" ht="15.75" customHeight="1" x14ac:dyDescent="0.25">
      <c r="A87" s="50">
        <v>83</v>
      </c>
      <c r="B87" s="51">
        <v>126</v>
      </c>
      <c r="C87" s="52" t="s">
        <v>117</v>
      </c>
      <c r="D87" s="53">
        <v>28800000</v>
      </c>
      <c r="E87" s="53">
        <v>28100000</v>
      </c>
      <c r="F87" s="53">
        <v>22100000</v>
      </c>
      <c r="G87" s="53">
        <v>20800000</v>
      </c>
      <c r="H87" s="53">
        <v>20400000</v>
      </c>
      <c r="I87" s="53">
        <v>20700000</v>
      </c>
      <c r="J87" s="53">
        <v>19200000</v>
      </c>
      <c r="K87" s="53">
        <v>19900000</v>
      </c>
      <c r="L87" s="53">
        <v>20100000</v>
      </c>
      <c r="M87" s="53">
        <v>23300000</v>
      </c>
      <c r="N87" s="53">
        <v>23200000</v>
      </c>
      <c r="O87" s="53">
        <v>27800000</v>
      </c>
      <c r="P87" s="32"/>
      <c r="Q87" s="32"/>
      <c r="R87" s="32"/>
      <c r="S87" s="32"/>
    </row>
    <row r="88" spans="1:19" ht="15.75" customHeight="1" x14ac:dyDescent="0.25">
      <c r="A88" s="50">
        <v>84</v>
      </c>
      <c r="B88" s="51">
        <v>70</v>
      </c>
      <c r="C88" s="52" t="s">
        <v>118</v>
      </c>
      <c r="D88" s="53">
        <v>14200000</v>
      </c>
      <c r="E88" s="53">
        <v>14900000</v>
      </c>
      <c r="F88" s="53">
        <v>14900000</v>
      </c>
      <c r="G88" s="53">
        <v>12600000</v>
      </c>
      <c r="H88" s="53">
        <v>10300000</v>
      </c>
      <c r="I88" s="53">
        <v>10600000</v>
      </c>
      <c r="J88" s="53">
        <v>10900000</v>
      </c>
      <c r="K88" s="53">
        <v>10900000</v>
      </c>
      <c r="L88" s="53">
        <v>11200000</v>
      </c>
      <c r="M88" s="53">
        <v>11400000</v>
      </c>
      <c r="N88" s="53">
        <v>12000000</v>
      </c>
      <c r="O88" s="53">
        <v>13500000</v>
      </c>
      <c r="P88" s="32"/>
      <c r="Q88" s="32"/>
      <c r="R88" s="32"/>
      <c r="S88" s="32"/>
    </row>
    <row r="89" spans="1:19" ht="15.75" customHeight="1" x14ac:dyDescent="0.25">
      <c r="A89" s="55">
        <v>85</v>
      </c>
      <c r="B89" s="56">
        <v>160</v>
      </c>
      <c r="C89" s="57" t="s">
        <v>119</v>
      </c>
      <c r="D89" s="53">
        <v>12400000</v>
      </c>
      <c r="E89" s="53">
        <v>13600000</v>
      </c>
      <c r="F89" s="53">
        <v>13600000</v>
      </c>
      <c r="G89" s="53">
        <v>13200000</v>
      </c>
      <c r="H89" s="53">
        <v>13300000</v>
      </c>
      <c r="I89" s="53">
        <v>13400000</v>
      </c>
      <c r="J89" s="53">
        <v>12800000</v>
      </c>
      <c r="K89" s="53">
        <v>12800000</v>
      </c>
      <c r="L89" s="53">
        <v>13500000</v>
      </c>
      <c r="M89" s="53">
        <v>14100000</v>
      </c>
      <c r="N89" s="53">
        <v>14200000</v>
      </c>
      <c r="O89" s="53">
        <v>12000000</v>
      </c>
      <c r="P89" s="32"/>
      <c r="Q89" s="32"/>
      <c r="R89" s="32"/>
      <c r="S89" s="32"/>
    </row>
    <row r="90" spans="1:19" ht="15.75" customHeight="1" x14ac:dyDescent="0.25">
      <c r="A90" s="58">
        <v>86</v>
      </c>
      <c r="B90" s="59" t="s">
        <v>120</v>
      </c>
      <c r="C90" s="60" t="s">
        <v>121</v>
      </c>
      <c r="D90" s="62">
        <v>90500000</v>
      </c>
      <c r="E90" s="62">
        <v>88700000</v>
      </c>
      <c r="F90" s="62">
        <v>83000000</v>
      </c>
      <c r="G90" s="62">
        <v>213700000</v>
      </c>
      <c r="H90" s="62">
        <v>210900000</v>
      </c>
      <c r="I90" s="62">
        <v>212000000</v>
      </c>
      <c r="J90" s="62">
        <v>211200000</v>
      </c>
      <c r="K90" s="62">
        <v>212600000</v>
      </c>
      <c r="L90" s="62">
        <v>214000000</v>
      </c>
      <c r="M90" s="62">
        <v>164400000</v>
      </c>
      <c r="N90" s="62">
        <v>139300000</v>
      </c>
      <c r="O90" s="62">
        <v>95300000</v>
      </c>
      <c r="P90" s="32"/>
      <c r="Q90" s="32"/>
      <c r="R90" s="32"/>
      <c r="S90" s="32"/>
    </row>
    <row r="91" spans="1:19" ht="15.75" customHeight="1" x14ac:dyDescent="0.25">
      <c r="A91" s="63">
        <v>87</v>
      </c>
      <c r="B91" s="64">
        <v>32</v>
      </c>
      <c r="C91" s="65" t="s">
        <v>122</v>
      </c>
      <c r="D91" s="53">
        <v>84800000</v>
      </c>
      <c r="E91" s="53">
        <v>84900000</v>
      </c>
      <c r="F91" s="53">
        <v>194200000</v>
      </c>
      <c r="G91" s="53">
        <v>189800000</v>
      </c>
      <c r="H91" s="53">
        <v>147600000</v>
      </c>
      <c r="I91" s="53">
        <v>137200000</v>
      </c>
      <c r="J91" s="53">
        <v>135600000</v>
      </c>
      <c r="K91" s="53">
        <v>178300000</v>
      </c>
      <c r="L91" s="53">
        <v>191900000</v>
      </c>
      <c r="M91" s="53">
        <v>192800000</v>
      </c>
      <c r="N91" s="53">
        <v>193300000</v>
      </c>
      <c r="O91" s="53">
        <v>52000000</v>
      </c>
      <c r="P91" s="32"/>
      <c r="Q91" s="32"/>
      <c r="R91" s="32"/>
      <c r="S91" s="32"/>
    </row>
    <row r="92" spans="1:19" ht="15.75" customHeight="1" x14ac:dyDescent="0.25">
      <c r="A92" s="50">
        <v>88</v>
      </c>
      <c r="B92" s="51">
        <v>84</v>
      </c>
      <c r="C92" s="52" t="s">
        <v>123</v>
      </c>
      <c r="D92" s="53">
        <v>19300000</v>
      </c>
      <c r="E92" s="53">
        <v>19300000</v>
      </c>
      <c r="F92" s="53">
        <v>18000000</v>
      </c>
      <c r="G92" s="53">
        <v>15500000</v>
      </c>
      <c r="H92" s="53">
        <v>13300000</v>
      </c>
      <c r="I92" s="53">
        <v>13500000</v>
      </c>
      <c r="J92" s="53">
        <v>14500000</v>
      </c>
      <c r="K92" s="53">
        <v>14000000</v>
      </c>
      <c r="L92" s="53">
        <v>12500000</v>
      </c>
      <c r="M92" s="53">
        <v>12800000</v>
      </c>
      <c r="N92" s="53">
        <v>13000000</v>
      </c>
      <c r="O92" s="53">
        <v>10500000</v>
      </c>
      <c r="P92" s="32"/>
      <c r="Q92" s="32"/>
      <c r="R92" s="32"/>
      <c r="S92" s="32"/>
    </row>
    <row r="93" spans="1:19" ht="15.75" customHeight="1" x14ac:dyDescent="0.25">
      <c r="A93" s="50">
        <v>89</v>
      </c>
      <c r="B93" s="51">
        <v>83</v>
      </c>
      <c r="C93" s="52" t="s">
        <v>124</v>
      </c>
      <c r="D93" s="53">
        <v>48500000</v>
      </c>
      <c r="E93" s="53">
        <v>51500000</v>
      </c>
      <c r="F93" s="53">
        <v>52000000</v>
      </c>
      <c r="G93" s="53">
        <v>57000000</v>
      </c>
      <c r="H93" s="53">
        <v>56500000</v>
      </c>
      <c r="I93" s="53">
        <v>56000000</v>
      </c>
      <c r="J93" s="53">
        <v>56000000</v>
      </c>
      <c r="K93" s="53">
        <v>57000000</v>
      </c>
      <c r="L93" s="53">
        <v>60000000</v>
      </c>
      <c r="M93" s="53">
        <v>53500000</v>
      </c>
      <c r="N93" s="53">
        <v>59000000</v>
      </c>
      <c r="O93" s="53">
        <v>54100000</v>
      </c>
      <c r="P93" s="32"/>
      <c r="Q93" s="32"/>
      <c r="R93" s="32"/>
      <c r="S93" s="32"/>
    </row>
    <row r="94" spans="1:19" ht="15.75" customHeight="1" x14ac:dyDescent="0.25">
      <c r="A94" s="55">
        <v>90</v>
      </c>
      <c r="B94" s="56">
        <v>145</v>
      </c>
      <c r="C94" s="57" t="s">
        <v>125</v>
      </c>
      <c r="D94" s="53">
        <v>32100000</v>
      </c>
      <c r="E94" s="53">
        <v>32300000</v>
      </c>
      <c r="F94" s="53">
        <v>35500000</v>
      </c>
      <c r="G94" s="53">
        <v>33800000</v>
      </c>
      <c r="H94" s="53">
        <v>34100000</v>
      </c>
      <c r="I94" s="53">
        <v>31900000</v>
      </c>
      <c r="J94" s="53">
        <v>31900000</v>
      </c>
      <c r="K94" s="53">
        <v>32000000</v>
      </c>
      <c r="L94" s="53">
        <v>30400000</v>
      </c>
      <c r="M94" s="53">
        <v>30400000</v>
      </c>
      <c r="N94" s="53">
        <v>22500000</v>
      </c>
      <c r="O94" s="53">
        <v>31500000</v>
      </c>
      <c r="P94" s="32"/>
      <c r="Q94" s="32"/>
      <c r="R94" s="32"/>
      <c r="S94" s="32"/>
    </row>
    <row r="95" spans="1:19" ht="15.75" customHeight="1" x14ac:dyDescent="0.25">
      <c r="A95" s="58">
        <v>91</v>
      </c>
      <c r="B95" s="59" t="s">
        <v>126</v>
      </c>
      <c r="C95" s="60" t="s">
        <v>127</v>
      </c>
      <c r="D95" s="62">
        <v>184700000</v>
      </c>
      <c r="E95" s="62">
        <v>188000000</v>
      </c>
      <c r="F95" s="62">
        <v>299700000</v>
      </c>
      <c r="G95" s="62">
        <v>296100000</v>
      </c>
      <c r="H95" s="62">
        <v>251500000</v>
      </c>
      <c r="I95" s="62">
        <v>238600000</v>
      </c>
      <c r="J95" s="62">
        <v>238000000</v>
      </c>
      <c r="K95" s="62">
        <v>281300000</v>
      </c>
      <c r="L95" s="62">
        <v>294800000</v>
      </c>
      <c r="M95" s="62">
        <v>289500000</v>
      </c>
      <c r="N95" s="62">
        <v>287800000</v>
      </c>
      <c r="O95" s="62">
        <v>148100000</v>
      </c>
      <c r="P95" s="32"/>
      <c r="Q95" s="32"/>
      <c r="R95" s="32"/>
      <c r="S95" s="32"/>
    </row>
    <row r="96" spans="1:19" ht="15.75" customHeight="1" x14ac:dyDescent="0.25">
      <c r="A96" s="63">
        <v>92</v>
      </c>
      <c r="B96" s="64">
        <v>35</v>
      </c>
      <c r="C96" s="65" t="s">
        <v>128</v>
      </c>
      <c r="D96" s="53">
        <v>122000000</v>
      </c>
      <c r="E96" s="53">
        <v>125500000</v>
      </c>
      <c r="F96" s="53">
        <v>233000000</v>
      </c>
      <c r="G96" s="53">
        <v>285000000</v>
      </c>
      <c r="H96" s="53">
        <v>222000000</v>
      </c>
      <c r="I96" s="53">
        <v>224000000</v>
      </c>
      <c r="J96" s="53">
        <v>330000000</v>
      </c>
      <c r="K96" s="53">
        <v>266000000</v>
      </c>
      <c r="L96" s="53">
        <v>227000000</v>
      </c>
      <c r="M96" s="53">
        <v>230000000</v>
      </c>
      <c r="N96" s="53">
        <v>195000000</v>
      </c>
      <c r="O96" s="53">
        <v>74600000</v>
      </c>
      <c r="P96" s="32"/>
      <c r="Q96" s="32"/>
      <c r="R96" s="32"/>
      <c r="S96" s="32"/>
    </row>
    <row r="97" spans="1:19" ht="15.75" customHeight="1" x14ac:dyDescent="0.25">
      <c r="A97" s="55">
        <v>93</v>
      </c>
      <c r="B97" s="56">
        <v>157</v>
      </c>
      <c r="C97" s="57" t="s">
        <v>129</v>
      </c>
      <c r="D97" s="53">
        <v>26100000</v>
      </c>
      <c r="E97" s="53">
        <v>25100000</v>
      </c>
      <c r="F97" s="53">
        <v>30000000</v>
      </c>
      <c r="G97" s="53">
        <v>25500000</v>
      </c>
      <c r="H97" s="53">
        <v>21400000</v>
      </c>
      <c r="I97" s="53">
        <v>29300000</v>
      </c>
      <c r="J97" s="53">
        <v>26700000</v>
      </c>
      <c r="K97" s="53">
        <v>28700000</v>
      </c>
      <c r="L97" s="53">
        <v>20600000</v>
      </c>
      <c r="M97" s="53">
        <v>20500000</v>
      </c>
      <c r="N97" s="53">
        <v>22300000</v>
      </c>
      <c r="O97" s="53">
        <v>30400000</v>
      </c>
      <c r="P97" s="32"/>
      <c r="Q97" s="32"/>
      <c r="R97" s="32"/>
      <c r="S97" s="32"/>
    </row>
    <row r="98" spans="1:19" ht="15.75" customHeight="1" x14ac:dyDescent="0.25">
      <c r="A98" s="55">
        <v>93</v>
      </c>
      <c r="B98" s="56">
        <v>114</v>
      </c>
      <c r="C98" s="57" t="s">
        <v>130</v>
      </c>
      <c r="D98" s="53">
        <v>106900000</v>
      </c>
      <c r="E98" s="53">
        <v>106500000</v>
      </c>
      <c r="F98" s="53">
        <v>106400000</v>
      </c>
      <c r="G98" s="53">
        <v>104800000</v>
      </c>
      <c r="H98" s="53">
        <v>104200000</v>
      </c>
      <c r="I98" s="53">
        <v>104000000</v>
      </c>
      <c r="J98" s="53">
        <v>103200000</v>
      </c>
      <c r="K98" s="53">
        <v>100100000</v>
      </c>
      <c r="L98" s="53">
        <v>97200000</v>
      </c>
      <c r="M98" s="53">
        <v>98100000</v>
      </c>
      <c r="N98" s="53">
        <v>98600000</v>
      </c>
      <c r="O98" s="53">
        <v>95600000</v>
      </c>
      <c r="P98" s="32"/>
      <c r="Q98" s="32"/>
      <c r="R98" s="32"/>
      <c r="S98" s="32"/>
    </row>
    <row r="99" spans="1:19" ht="15.75" customHeight="1" x14ac:dyDescent="0.25">
      <c r="A99" s="50">
        <v>94</v>
      </c>
      <c r="B99" s="51">
        <v>175</v>
      </c>
      <c r="C99" s="52" t="s">
        <v>131</v>
      </c>
      <c r="D99" s="53">
        <v>16500000</v>
      </c>
      <c r="E99" s="53">
        <v>17200000</v>
      </c>
      <c r="F99" s="53">
        <v>16500000</v>
      </c>
      <c r="G99" s="53">
        <v>11500000</v>
      </c>
      <c r="H99" s="53">
        <v>11400000</v>
      </c>
      <c r="I99" s="53">
        <v>12100000</v>
      </c>
      <c r="J99" s="53">
        <v>13300000</v>
      </c>
      <c r="K99" s="53">
        <v>13200000</v>
      </c>
      <c r="L99" s="53">
        <v>14000000</v>
      </c>
      <c r="M99" s="53">
        <v>14600000</v>
      </c>
      <c r="N99" s="53">
        <v>15000000</v>
      </c>
      <c r="O99" s="53">
        <v>15800000</v>
      </c>
      <c r="P99" s="32"/>
      <c r="Q99" s="32"/>
      <c r="R99" s="32"/>
      <c r="S99" s="32"/>
    </row>
    <row r="100" spans="1:19" ht="15.75" customHeight="1" x14ac:dyDescent="0.25">
      <c r="A100" s="58">
        <v>95</v>
      </c>
      <c r="B100" s="59" t="s">
        <v>132</v>
      </c>
      <c r="C100" s="60" t="s">
        <v>133</v>
      </c>
      <c r="D100" s="62">
        <v>271500000</v>
      </c>
      <c r="E100" s="62">
        <v>274300000</v>
      </c>
      <c r="F100" s="62">
        <v>385900000</v>
      </c>
      <c r="G100" s="62">
        <v>426800000</v>
      </c>
      <c r="H100" s="62">
        <v>359000000</v>
      </c>
      <c r="I100" s="62">
        <v>369400000</v>
      </c>
      <c r="J100" s="62">
        <v>473200000</v>
      </c>
      <c r="K100" s="62">
        <v>408000000</v>
      </c>
      <c r="L100" s="62">
        <v>358800000</v>
      </c>
      <c r="M100" s="62">
        <v>363200000</v>
      </c>
      <c r="N100" s="62">
        <v>330900000</v>
      </c>
      <c r="O100" s="62">
        <v>216400000</v>
      </c>
      <c r="P100" s="32"/>
      <c r="Q100" s="32"/>
      <c r="R100" s="32"/>
      <c r="S100" s="32"/>
    </row>
    <row r="101" spans="1:19" ht="15.75" customHeight="1" x14ac:dyDescent="0.25">
      <c r="A101" s="63">
        <v>96</v>
      </c>
      <c r="B101" s="64">
        <v>109</v>
      </c>
      <c r="C101" s="65" t="s">
        <v>134</v>
      </c>
      <c r="D101" s="53">
        <v>490000000</v>
      </c>
      <c r="E101" s="53">
        <v>505000000</v>
      </c>
      <c r="F101" s="53">
        <v>580000000</v>
      </c>
      <c r="G101" s="53">
        <v>585000000</v>
      </c>
      <c r="H101" s="53">
        <v>525000000</v>
      </c>
      <c r="I101" s="53">
        <v>525000000</v>
      </c>
      <c r="J101" s="53">
        <v>817000000</v>
      </c>
      <c r="K101" s="53">
        <v>775000000</v>
      </c>
      <c r="L101" s="53">
        <v>514000000</v>
      </c>
      <c r="M101" s="53">
        <v>482000000</v>
      </c>
      <c r="N101" s="53">
        <v>450000000</v>
      </c>
      <c r="O101" s="53">
        <v>420000000</v>
      </c>
      <c r="P101" s="32"/>
      <c r="Q101" s="32"/>
      <c r="R101" s="32"/>
      <c r="S101" s="32"/>
    </row>
    <row r="102" spans="1:19" ht="15.75" customHeight="1" x14ac:dyDescent="0.25">
      <c r="A102" s="50">
        <v>97</v>
      </c>
      <c r="B102" s="51">
        <v>147</v>
      </c>
      <c r="C102" s="52" t="s">
        <v>135</v>
      </c>
      <c r="D102" s="53">
        <v>28100000</v>
      </c>
      <c r="E102" s="53">
        <v>16900000</v>
      </c>
      <c r="F102" s="53">
        <v>17700000</v>
      </c>
      <c r="G102" s="53">
        <v>16800000</v>
      </c>
      <c r="H102" s="53">
        <v>16600000</v>
      </c>
      <c r="I102" s="53">
        <v>16300000</v>
      </c>
      <c r="J102" s="53">
        <v>15800000</v>
      </c>
      <c r="K102" s="53">
        <v>15800000</v>
      </c>
      <c r="L102" s="53">
        <v>18900000</v>
      </c>
      <c r="M102" s="53">
        <v>20000000</v>
      </c>
      <c r="N102" s="53">
        <v>20900000</v>
      </c>
      <c r="O102" s="53">
        <v>21000000</v>
      </c>
      <c r="P102" s="32"/>
      <c r="Q102" s="32"/>
      <c r="R102" s="32"/>
      <c r="S102" s="32"/>
    </row>
    <row r="103" spans="1:19" ht="15.75" customHeight="1" x14ac:dyDescent="0.25">
      <c r="A103" s="50">
        <v>98</v>
      </c>
      <c r="B103" s="51">
        <v>87</v>
      </c>
      <c r="C103" s="52" t="s">
        <v>136</v>
      </c>
      <c r="D103" s="53">
        <v>22600000</v>
      </c>
      <c r="E103" s="53">
        <v>24600000</v>
      </c>
      <c r="F103" s="53">
        <v>24700000</v>
      </c>
      <c r="G103" s="53">
        <v>24300000</v>
      </c>
      <c r="H103" s="53">
        <v>22600000</v>
      </c>
      <c r="I103" s="53">
        <v>22700000</v>
      </c>
      <c r="J103" s="53">
        <v>23200000</v>
      </c>
      <c r="K103" s="53">
        <v>23200000</v>
      </c>
      <c r="L103" s="53">
        <v>23200000</v>
      </c>
      <c r="M103" s="53">
        <v>23500000</v>
      </c>
      <c r="N103" s="53">
        <v>23500000</v>
      </c>
      <c r="O103" s="53">
        <v>25200000</v>
      </c>
      <c r="P103" s="32"/>
      <c r="Q103" s="32"/>
      <c r="R103" s="32"/>
      <c r="S103" s="32"/>
    </row>
    <row r="104" spans="1:19" ht="15.75" customHeight="1" x14ac:dyDescent="0.25">
      <c r="A104" s="55">
        <v>99</v>
      </c>
      <c r="B104" s="56">
        <v>164</v>
      </c>
      <c r="C104" s="57" t="s">
        <v>137</v>
      </c>
      <c r="D104" s="53">
        <v>11600000</v>
      </c>
      <c r="E104" s="53">
        <v>11600000</v>
      </c>
      <c r="F104" s="53">
        <v>10800000</v>
      </c>
      <c r="G104" s="53">
        <v>7600000</v>
      </c>
      <c r="H104" s="53">
        <v>7600000</v>
      </c>
      <c r="I104" s="53">
        <v>7600000</v>
      </c>
      <c r="J104" s="53">
        <v>7700000</v>
      </c>
      <c r="K104" s="53">
        <v>8600000</v>
      </c>
      <c r="L104" s="53">
        <v>10600000</v>
      </c>
      <c r="M104" s="53">
        <v>13200000</v>
      </c>
      <c r="N104" s="53">
        <v>16300000</v>
      </c>
      <c r="O104" s="53">
        <v>19300000</v>
      </c>
      <c r="P104" s="32"/>
      <c r="Q104" s="32"/>
      <c r="R104" s="32"/>
      <c r="S104" s="32"/>
    </row>
    <row r="105" spans="1:19" ht="15.75" customHeight="1" x14ac:dyDescent="0.25">
      <c r="A105" s="77">
        <v>100</v>
      </c>
      <c r="B105" s="59" t="s">
        <v>138</v>
      </c>
      <c r="C105" s="60" t="s">
        <v>139</v>
      </c>
      <c r="D105" s="62">
        <v>552300000</v>
      </c>
      <c r="E105" s="62">
        <v>558100000</v>
      </c>
      <c r="F105" s="62">
        <v>633200000</v>
      </c>
      <c r="G105" s="62">
        <v>633700000</v>
      </c>
      <c r="H105" s="62">
        <v>571800000</v>
      </c>
      <c r="I105" s="62">
        <v>571600000</v>
      </c>
      <c r="J105" s="62">
        <v>863700000</v>
      </c>
      <c r="K105" s="62">
        <v>822600000</v>
      </c>
      <c r="L105" s="62">
        <v>566700000</v>
      </c>
      <c r="M105" s="62">
        <v>538700000</v>
      </c>
      <c r="N105" s="62">
        <v>510700000</v>
      </c>
      <c r="O105" s="62">
        <v>485500000</v>
      </c>
      <c r="P105" s="32"/>
      <c r="Q105" s="32"/>
      <c r="R105" s="32"/>
      <c r="S105" s="32"/>
    </row>
    <row r="106" spans="1:19" ht="15.75" customHeight="1" x14ac:dyDescent="0.25">
      <c r="A106" s="70">
        <v>101</v>
      </c>
      <c r="B106" s="71" t="s">
        <v>140</v>
      </c>
      <c r="C106" s="72" t="s">
        <v>141</v>
      </c>
      <c r="D106" s="73">
        <v>2140200000</v>
      </c>
      <c r="E106" s="73">
        <v>2223500000</v>
      </c>
      <c r="F106" s="73">
        <v>2482500000</v>
      </c>
      <c r="G106" s="73">
        <v>2691800000</v>
      </c>
      <c r="H106" s="73">
        <v>2489000000</v>
      </c>
      <c r="I106" s="73">
        <v>2502400000</v>
      </c>
      <c r="J106" s="73">
        <v>2894000000</v>
      </c>
      <c r="K106" s="73">
        <v>2852400000</v>
      </c>
      <c r="L106" s="73">
        <v>2603800000</v>
      </c>
      <c r="M106" s="73">
        <v>2360000000</v>
      </c>
      <c r="N106" s="73">
        <v>2200900000</v>
      </c>
      <c r="O106" s="73">
        <v>1739700000</v>
      </c>
      <c r="P106" s="32"/>
      <c r="Q106" s="32"/>
      <c r="R106" s="32"/>
      <c r="S106" s="32"/>
    </row>
    <row r="107" spans="1:19" ht="15.75" customHeight="1" x14ac:dyDescent="0.25">
      <c r="A107" s="63">
        <v>102</v>
      </c>
      <c r="B107" s="64">
        <v>5</v>
      </c>
      <c r="C107" s="65" t="s">
        <v>142</v>
      </c>
      <c r="D107" s="53">
        <v>506000000</v>
      </c>
      <c r="E107" s="53">
        <v>523000000</v>
      </c>
      <c r="F107" s="53">
        <v>356500000</v>
      </c>
      <c r="G107" s="53">
        <v>352800000</v>
      </c>
      <c r="H107" s="53">
        <v>348000000</v>
      </c>
      <c r="I107" s="53">
        <v>315700000</v>
      </c>
      <c r="J107" s="53">
        <v>374200000</v>
      </c>
      <c r="K107" s="53">
        <v>348200000</v>
      </c>
      <c r="L107" s="53">
        <v>442000000</v>
      </c>
      <c r="M107" s="53">
        <v>503400000</v>
      </c>
      <c r="N107" s="53">
        <v>517500000</v>
      </c>
      <c r="O107" s="53">
        <v>367500000</v>
      </c>
      <c r="P107" s="32"/>
      <c r="Q107" s="32"/>
      <c r="R107" s="32"/>
      <c r="S107" s="32"/>
    </row>
    <row r="108" spans="1:19" ht="15.75" customHeight="1" x14ac:dyDescent="0.25">
      <c r="A108" s="50">
        <v>103</v>
      </c>
      <c r="B108" s="51">
        <v>62</v>
      </c>
      <c r="C108" s="52" t="s">
        <v>143</v>
      </c>
      <c r="D108" s="53">
        <v>61200000</v>
      </c>
      <c r="E108" s="53">
        <v>59100000</v>
      </c>
      <c r="F108" s="53">
        <v>58400000</v>
      </c>
      <c r="G108" s="53">
        <v>46500000</v>
      </c>
      <c r="H108" s="53">
        <v>46400000</v>
      </c>
      <c r="I108" s="53">
        <v>46700000</v>
      </c>
      <c r="J108" s="53">
        <v>46800000</v>
      </c>
      <c r="K108" s="53">
        <v>47500000</v>
      </c>
      <c r="L108" s="53">
        <v>45800000</v>
      </c>
      <c r="M108" s="53">
        <v>48000000</v>
      </c>
      <c r="N108" s="53">
        <v>48100000</v>
      </c>
      <c r="O108" s="53">
        <v>47300000</v>
      </c>
      <c r="P108" s="32"/>
      <c r="Q108" s="32"/>
      <c r="R108" s="32"/>
      <c r="S108" s="32"/>
    </row>
    <row r="109" spans="1:19" ht="15.75" customHeight="1" x14ac:dyDescent="0.25">
      <c r="A109" s="50">
        <v>104</v>
      </c>
      <c r="B109" s="51">
        <v>96</v>
      </c>
      <c r="C109" s="52" t="s">
        <v>144</v>
      </c>
      <c r="D109" s="53">
        <v>10200000</v>
      </c>
      <c r="E109" s="53">
        <v>10100000</v>
      </c>
      <c r="F109" s="53">
        <v>10300000</v>
      </c>
      <c r="G109" s="53">
        <v>9800000</v>
      </c>
      <c r="H109" s="53">
        <v>8800000</v>
      </c>
      <c r="I109" s="53">
        <v>8800000</v>
      </c>
      <c r="J109" s="53">
        <v>9100000</v>
      </c>
      <c r="K109" s="53">
        <v>9100000</v>
      </c>
      <c r="L109" s="53">
        <v>10300000</v>
      </c>
      <c r="M109" s="53">
        <v>10800000</v>
      </c>
      <c r="N109" s="53">
        <v>11300000</v>
      </c>
      <c r="O109" s="53">
        <v>11600000</v>
      </c>
      <c r="P109" s="32"/>
      <c r="Q109" s="32"/>
      <c r="R109" s="32"/>
      <c r="S109" s="32"/>
    </row>
    <row r="110" spans="1:19" ht="15.75" customHeight="1" x14ac:dyDescent="0.25">
      <c r="A110" s="50">
        <v>105</v>
      </c>
      <c r="B110" s="51">
        <v>108</v>
      </c>
      <c r="C110" s="52" t="s">
        <v>145</v>
      </c>
      <c r="D110" s="53">
        <v>55300000</v>
      </c>
      <c r="E110" s="53">
        <v>55900000</v>
      </c>
      <c r="F110" s="53">
        <v>55700000</v>
      </c>
      <c r="G110" s="53">
        <v>39400000</v>
      </c>
      <c r="H110" s="53">
        <v>36300000</v>
      </c>
      <c r="I110" s="53">
        <v>32700000</v>
      </c>
      <c r="J110" s="53">
        <v>32700000</v>
      </c>
      <c r="K110" s="53">
        <v>67400000</v>
      </c>
      <c r="L110" s="53">
        <v>36000000</v>
      </c>
      <c r="M110" s="53">
        <v>36000000</v>
      </c>
      <c r="N110" s="53">
        <v>37100000</v>
      </c>
      <c r="O110" s="53">
        <v>48300000</v>
      </c>
      <c r="P110" s="32"/>
      <c r="Q110" s="32"/>
      <c r="R110" s="32"/>
      <c r="S110" s="32"/>
    </row>
    <row r="111" spans="1:19" ht="15.75" customHeight="1" x14ac:dyDescent="0.25">
      <c r="A111" s="50">
        <v>106</v>
      </c>
      <c r="B111" s="51">
        <v>135</v>
      </c>
      <c r="C111" s="52" t="s">
        <v>146</v>
      </c>
      <c r="D111" s="53">
        <v>30000000</v>
      </c>
      <c r="E111" s="53">
        <v>32000000</v>
      </c>
      <c r="F111" s="53">
        <v>31000000</v>
      </c>
      <c r="G111" s="53">
        <v>29500000</v>
      </c>
      <c r="H111" s="53">
        <v>28700000</v>
      </c>
      <c r="I111" s="53">
        <v>28600000</v>
      </c>
      <c r="J111" s="53">
        <v>31500000</v>
      </c>
      <c r="K111" s="53">
        <v>33000000</v>
      </c>
      <c r="L111" s="53">
        <v>33300000</v>
      </c>
      <c r="M111" s="53">
        <v>35000000</v>
      </c>
      <c r="N111" s="53">
        <v>39500000</v>
      </c>
      <c r="O111" s="53">
        <v>47300000</v>
      </c>
      <c r="P111" s="32"/>
      <c r="Q111" s="32"/>
      <c r="R111" s="32"/>
      <c r="S111" s="32"/>
    </row>
    <row r="112" spans="1:19" ht="15.75" customHeight="1" x14ac:dyDescent="0.25">
      <c r="A112" s="50">
        <v>107</v>
      </c>
      <c r="B112" s="51">
        <v>97</v>
      </c>
      <c r="C112" s="52" t="s">
        <v>147</v>
      </c>
      <c r="D112" s="53">
        <v>50000000</v>
      </c>
      <c r="E112" s="53">
        <v>48000000</v>
      </c>
      <c r="F112" s="53">
        <v>47300000</v>
      </c>
      <c r="G112" s="53">
        <v>46200000</v>
      </c>
      <c r="H112" s="53">
        <v>46200000</v>
      </c>
      <c r="I112" s="53">
        <v>46100000</v>
      </c>
      <c r="J112" s="53">
        <v>46000000</v>
      </c>
      <c r="K112" s="53">
        <v>49100000</v>
      </c>
      <c r="L112" s="53">
        <v>50200000</v>
      </c>
      <c r="M112" s="53">
        <v>51200000</v>
      </c>
      <c r="N112" s="53">
        <v>51500000</v>
      </c>
      <c r="O112" s="53">
        <v>55700000</v>
      </c>
      <c r="P112" s="32"/>
      <c r="Q112" s="32"/>
      <c r="R112" s="32"/>
      <c r="S112" s="32"/>
    </row>
    <row r="113" spans="1:19" ht="15.75" customHeight="1" x14ac:dyDescent="0.25">
      <c r="A113" s="50">
        <v>108</v>
      </c>
      <c r="B113" s="51">
        <v>162</v>
      </c>
      <c r="C113" s="52" t="s">
        <v>148</v>
      </c>
      <c r="D113" s="53">
        <v>27500000</v>
      </c>
      <c r="E113" s="53">
        <v>26400000</v>
      </c>
      <c r="F113" s="53">
        <v>29000000</v>
      </c>
      <c r="G113" s="53">
        <v>13000000</v>
      </c>
      <c r="H113" s="53">
        <v>8300000</v>
      </c>
      <c r="I113" s="53">
        <v>8300000</v>
      </c>
      <c r="J113" s="53">
        <v>9000000</v>
      </c>
      <c r="K113" s="53">
        <v>11600000</v>
      </c>
      <c r="L113" s="53">
        <v>9300000</v>
      </c>
      <c r="M113" s="53">
        <v>9400000</v>
      </c>
      <c r="N113" s="53">
        <v>9700000</v>
      </c>
      <c r="O113" s="53">
        <v>10300000</v>
      </c>
      <c r="P113" s="32"/>
      <c r="Q113" s="32"/>
      <c r="R113" s="32"/>
      <c r="S113" s="32"/>
    </row>
    <row r="114" spans="1:19" ht="15.75" customHeight="1" x14ac:dyDescent="0.25">
      <c r="A114" s="55">
        <v>109</v>
      </c>
      <c r="B114" s="56">
        <v>165</v>
      </c>
      <c r="C114" s="57" t="s">
        <v>149</v>
      </c>
      <c r="D114" s="53">
        <v>34000000</v>
      </c>
      <c r="E114" s="53">
        <v>38500000</v>
      </c>
      <c r="F114" s="53">
        <v>39100000</v>
      </c>
      <c r="G114" s="53">
        <v>33800000</v>
      </c>
      <c r="H114" s="53">
        <v>30400000</v>
      </c>
      <c r="I114" s="53">
        <v>24100000</v>
      </c>
      <c r="J114" s="53">
        <v>24000000</v>
      </c>
      <c r="K114" s="53">
        <v>27800000</v>
      </c>
      <c r="L114" s="53">
        <v>25400000</v>
      </c>
      <c r="M114" s="53">
        <v>26400000</v>
      </c>
      <c r="N114" s="53">
        <v>26800000</v>
      </c>
      <c r="O114" s="53">
        <v>27300000</v>
      </c>
      <c r="P114" s="32"/>
      <c r="Q114" s="32"/>
      <c r="R114" s="32"/>
      <c r="S114" s="32"/>
    </row>
    <row r="115" spans="1:19" ht="15.75" customHeight="1" x14ac:dyDescent="0.25">
      <c r="A115" s="55">
        <v>110</v>
      </c>
      <c r="B115" s="56">
        <v>172</v>
      </c>
      <c r="C115" s="57" t="s">
        <v>150</v>
      </c>
      <c r="D115" s="53">
        <v>15000000</v>
      </c>
      <c r="E115" s="53">
        <v>16700000</v>
      </c>
      <c r="F115" s="53">
        <v>17800000</v>
      </c>
      <c r="G115" s="53">
        <v>18000000</v>
      </c>
      <c r="H115" s="53">
        <v>15000000</v>
      </c>
      <c r="I115" s="53">
        <v>15200000</v>
      </c>
      <c r="J115" s="53">
        <v>15400000</v>
      </c>
      <c r="K115" s="53">
        <v>15500000</v>
      </c>
      <c r="L115" s="53">
        <v>16500000</v>
      </c>
      <c r="M115" s="53">
        <v>16700000</v>
      </c>
      <c r="N115" s="53">
        <v>17000000</v>
      </c>
      <c r="O115" s="53">
        <v>16800000</v>
      </c>
      <c r="P115" s="32"/>
      <c r="Q115" s="32"/>
      <c r="R115" s="32"/>
      <c r="S115" s="32"/>
    </row>
    <row r="116" spans="1:19" ht="15.75" customHeight="1" x14ac:dyDescent="0.25">
      <c r="A116" s="58">
        <v>111</v>
      </c>
      <c r="B116" s="59" t="s">
        <v>151</v>
      </c>
      <c r="C116" s="60" t="s">
        <v>152</v>
      </c>
      <c r="D116" s="62">
        <v>789200000</v>
      </c>
      <c r="E116" s="62">
        <v>809700000</v>
      </c>
      <c r="F116" s="62">
        <v>645100000</v>
      </c>
      <c r="G116" s="62">
        <v>589000000</v>
      </c>
      <c r="H116" s="62">
        <v>568100000</v>
      </c>
      <c r="I116" s="62">
        <v>526200000</v>
      </c>
      <c r="J116" s="62">
        <v>588700000</v>
      </c>
      <c r="K116" s="62">
        <v>609200000</v>
      </c>
      <c r="L116" s="62">
        <v>668800000</v>
      </c>
      <c r="M116" s="62">
        <v>736900000</v>
      </c>
      <c r="N116" s="62">
        <v>758500000</v>
      </c>
      <c r="O116" s="62">
        <v>632100000</v>
      </c>
      <c r="P116" s="32"/>
      <c r="Q116" s="32"/>
      <c r="R116" s="32"/>
      <c r="S116" s="32"/>
    </row>
    <row r="117" spans="1:19" ht="15.75" customHeight="1" x14ac:dyDescent="0.25">
      <c r="A117" s="63">
        <v>112</v>
      </c>
      <c r="B117" s="64">
        <v>8</v>
      </c>
      <c r="C117" s="65" t="s">
        <v>153</v>
      </c>
      <c r="D117" s="53">
        <v>236900000</v>
      </c>
      <c r="E117" s="53">
        <v>297300000</v>
      </c>
      <c r="F117" s="53">
        <v>290000000</v>
      </c>
      <c r="G117" s="53">
        <v>352200000</v>
      </c>
      <c r="H117" s="53">
        <v>352400000</v>
      </c>
      <c r="I117" s="53">
        <v>362400000</v>
      </c>
      <c r="J117" s="53">
        <v>372100000</v>
      </c>
      <c r="K117" s="53">
        <v>379800000</v>
      </c>
      <c r="L117" s="53">
        <v>388200000</v>
      </c>
      <c r="M117" s="53">
        <v>310200000</v>
      </c>
      <c r="N117" s="53">
        <v>182600000</v>
      </c>
      <c r="O117" s="53">
        <v>135500000</v>
      </c>
      <c r="P117" s="32"/>
      <c r="Q117" s="32"/>
      <c r="R117" s="32"/>
      <c r="S117" s="32"/>
    </row>
    <row r="118" spans="1:19" ht="15.75" customHeight="1" x14ac:dyDescent="0.25">
      <c r="A118" s="50">
        <v>113</v>
      </c>
      <c r="B118" s="51">
        <v>100</v>
      </c>
      <c r="C118" s="52" t="s">
        <v>154</v>
      </c>
      <c r="D118" s="53">
        <v>21200000</v>
      </c>
      <c r="E118" s="53">
        <v>21200000</v>
      </c>
      <c r="F118" s="53">
        <v>20800000</v>
      </c>
      <c r="G118" s="53">
        <v>20500000</v>
      </c>
      <c r="H118" s="53">
        <v>18100000</v>
      </c>
      <c r="I118" s="53">
        <v>17800000</v>
      </c>
      <c r="J118" s="53">
        <v>18500000</v>
      </c>
      <c r="K118" s="53">
        <v>18400000</v>
      </c>
      <c r="L118" s="53">
        <v>17100000</v>
      </c>
      <c r="M118" s="53">
        <v>16800000</v>
      </c>
      <c r="N118" s="53">
        <v>16700000</v>
      </c>
      <c r="O118" s="53">
        <v>18900000</v>
      </c>
      <c r="P118" s="32"/>
      <c r="Q118" s="32"/>
      <c r="R118" s="32"/>
      <c r="S118" s="32"/>
    </row>
    <row r="119" spans="1:19" ht="15.75" customHeight="1" x14ac:dyDescent="0.25">
      <c r="A119" s="50">
        <v>114</v>
      </c>
      <c r="B119" s="51">
        <v>66</v>
      </c>
      <c r="C119" s="52" t="s">
        <v>155</v>
      </c>
      <c r="D119" s="53">
        <v>44700000</v>
      </c>
      <c r="E119" s="53">
        <v>46100000</v>
      </c>
      <c r="F119" s="53">
        <v>45800000</v>
      </c>
      <c r="G119" s="53">
        <v>47300000</v>
      </c>
      <c r="H119" s="53">
        <v>41800000</v>
      </c>
      <c r="I119" s="53">
        <v>41700000</v>
      </c>
      <c r="J119" s="53">
        <v>42100000</v>
      </c>
      <c r="K119" s="53">
        <v>36800000</v>
      </c>
      <c r="L119" s="53">
        <v>36900000</v>
      </c>
      <c r="M119" s="53">
        <v>38200000</v>
      </c>
      <c r="N119" s="53">
        <v>38500000</v>
      </c>
      <c r="O119" s="53">
        <v>38900000</v>
      </c>
      <c r="P119" s="32"/>
      <c r="Q119" s="32"/>
      <c r="R119" s="32"/>
      <c r="S119" s="32"/>
    </row>
    <row r="120" spans="1:19" ht="15.75" customHeight="1" x14ac:dyDescent="0.25">
      <c r="A120" s="50">
        <v>115</v>
      </c>
      <c r="B120" s="51">
        <v>71</v>
      </c>
      <c r="C120" s="52" t="s">
        <v>156</v>
      </c>
      <c r="D120" s="53">
        <v>21500000</v>
      </c>
      <c r="E120" s="53">
        <v>21600000</v>
      </c>
      <c r="F120" s="53">
        <v>21800000</v>
      </c>
      <c r="G120" s="53">
        <v>22200000</v>
      </c>
      <c r="H120" s="53">
        <v>22300000</v>
      </c>
      <c r="I120" s="53">
        <v>22400000</v>
      </c>
      <c r="J120" s="53">
        <v>21800000</v>
      </c>
      <c r="K120" s="53">
        <v>22000000</v>
      </c>
      <c r="L120" s="53">
        <v>23500000</v>
      </c>
      <c r="M120" s="53">
        <v>24100000</v>
      </c>
      <c r="N120" s="53">
        <v>24600000</v>
      </c>
      <c r="O120" s="53">
        <v>24700000</v>
      </c>
      <c r="P120" s="32"/>
      <c r="Q120" s="32"/>
      <c r="R120" s="32"/>
      <c r="S120" s="32"/>
    </row>
    <row r="121" spans="1:19" ht="15.75" customHeight="1" x14ac:dyDescent="0.25">
      <c r="A121" s="50">
        <v>116</v>
      </c>
      <c r="B121" s="56">
        <v>115</v>
      </c>
      <c r="C121" s="57" t="s">
        <v>157</v>
      </c>
      <c r="D121" s="53">
        <v>13000000</v>
      </c>
      <c r="E121" s="53">
        <v>13000000</v>
      </c>
      <c r="F121" s="53">
        <v>13200000</v>
      </c>
      <c r="G121" s="53">
        <v>13800000</v>
      </c>
      <c r="H121" s="53">
        <v>13200000</v>
      </c>
      <c r="I121" s="53">
        <v>13000000</v>
      </c>
      <c r="J121" s="53">
        <v>13000000</v>
      </c>
      <c r="K121" s="53">
        <v>12000000</v>
      </c>
      <c r="L121" s="53">
        <v>12500000</v>
      </c>
      <c r="M121" s="53">
        <v>12800000</v>
      </c>
      <c r="N121" s="53">
        <v>13000000</v>
      </c>
      <c r="O121" s="53">
        <v>12600000</v>
      </c>
      <c r="P121" s="32"/>
      <c r="Q121" s="32"/>
      <c r="R121" s="32"/>
      <c r="S121" s="32"/>
    </row>
    <row r="122" spans="1:19" ht="15.75" customHeight="1" x14ac:dyDescent="0.25">
      <c r="A122" s="50">
        <v>117</v>
      </c>
      <c r="B122" s="56">
        <v>176</v>
      </c>
      <c r="C122" s="57" t="s">
        <v>158</v>
      </c>
      <c r="D122" s="53">
        <v>3900000</v>
      </c>
      <c r="E122" s="53">
        <v>3900000</v>
      </c>
      <c r="F122" s="53">
        <v>4300000</v>
      </c>
      <c r="G122" s="53">
        <v>4100000</v>
      </c>
      <c r="H122" s="53">
        <v>4100000</v>
      </c>
      <c r="I122" s="53">
        <v>4000000</v>
      </c>
      <c r="J122" s="53">
        <v>4600000</v>
      </c>
      <c r="K122" s="53">
        <v>5100000</v>
      </c>
      <c r="L122" s="53">
        <v>4900000</v>
      </c>
      <c r="M122" s="53">
        <v>4800000</v>
      </c>
      <c r="N122" s="53">
        <v>4700000</v>
      </c>
      <c r="O122" s="53">
        <v>6300000</v>
      </c>
      <c r="P122" s="32"/>
      <c r="Q122" s="32"/>
      <c r="R122" s="32"/>
      <c r="S122" s="32"/>
    </row>
    <row r="123" spans="1:19" ht="15.75" customHeight="1" x14ac:dyDescent="0.25">
      <c r="A123" s="50">
        <v>118</v>
      </c>
      <c r="B123" s="56">
        <v>0</v>
      </c>
      <c r="C123" s="57" t="s">
        <v>159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32"/>
      <c r="Q123" s="32"/>
      <c r="R123" s="32"/>
      <c r="S123" s="32"/>
    </row>
    <row r="124" spans="1:19" ht="15.75" customHeight="1" x14ac:dyDescent="0.25">
      <c r="A124" s="58">
        <v>119</v>
      </c>
      <c r="B124" s="59" t="s">
        <v>160</v>
      </c>
      <c r="C124" s="60" t="s">
        <v>161</v>
      </c>
      <c r="D124" s="62">
        <v>341200000</v>
      </c>
      <c r="E124" s="62">
        <v>403100000</v>
      </c>
      <c r="F124" s="62">
        <v>395900000</v>
      </c>
      <c r="G124" s="62">
        <v>460100000</v>
      </c>
      <c r="H124" s="62">
        <v>451900000</v>
      </c>
      <c r="I124" s="62">
        <v>461300000</v>
      </c>
      <c r="J124" s="62">
        <v>472100000</v>
      </c>
      <c r="K124" s="62">
        <v>474100000</v>
      </c>
      <c r="L124" s="62">
        <v>483100000</v>
      </c>
      <c r="M124" s="62">
        <v>406900000</v>
      </c>
      <c r="N124" s="62">
        <v>280100000</v>
      </c>
      <c r="O124" s="62">
        <v>236900000</v>
      </c>
      <c r="P124" s="32"/>
      <c r="Q124" s="32"/>
      <c r="R124" s="32"/>
      <c r="S124" s="32"/>
    </row>
    <row r="125" spans="1:19" ht="15.75" customHeight="1" x14ac:dyDescent="0.25">
      <c r="A125" s="63">
        <v>120</v>
      </c>
      <c r="B125" s="64">
        <v>20</v>
      </c>
      <c r="C125" s="65" t="s">
        <v>162</v>
      </c>
      <c r="D125" s="53">
        <v>223500000</v>
      </c>
      <c r="E125" s="53">
        <v>222100000</v>
      </c>
      <c r="F125" s="53">
        <v>277600000</v>
      </c>
      <c r="G125" s="53">
        <v>305900000</v>
      </c>
      <c r="H125" s="53">
        <v>332000000</v>
      </c>
      <c r="I125" s="53">
        <v>380700000</v>
      </c>
      <c r="J125" s="53">
        <v>299300000</v>
      </c>
      <c r="K125" s="53">
        <v>300200000</v>
      </c>
      <c r="L125" s="53">
        <v>272500000</v>
      </c>
      <c r="M125" s="53">
        <v>283400000</v>
      </c>
      <c r="N125" s="53">
        <v>288900000</v>
      </c>
      <c r="O125" s="53">
        <v>141800000</v>
      </c>
      <c r="P125" s="32"/>
      <c r="Q125" s="32"/>
      <c r="R125" s="32"/>
      <c r="S125" s="32"/>
    </row>
    <row r="126" spans="1:19" ht="15.75" customHeight="1" x14ac:dyDescent="0.25">
      <c r="A126" s="50">
        <v>121</v>
      </c>
      <c r="B126" s="51">
        <v>107</v>
      </c>
      <c r="C126" s="52" t="s">
        <v>163</v>
      </c>
      <c r="D126" s="53">
        <v>24000000</v>
      </c>
      <c r="E126" s="53">
        <v>24400000</v>
      </c>
      <c r="F126" s="53">
        <v>24800000</v>
      </c>
      <c r="G126" s="53">
        <v>25200000</v>
      </c>
      <c r="H126" s="53">
        <v>25600000</v>
      </c>
      <c r="I126" s="53">
        <v>26000000</v>
      </c>
      <c r="J126" s="53">
        <v>26400000</v>
      </c>
      <c r="K126" s="53">
        <v>26500000</v>
      </c>
      <c r="L126" s="53">
        <v>26800000</v>
      </c>
      <c r="M126" s="53">
        <v>27000000</v>
      </c>
      <c r="N126" s="53">
        <v>27200000</v>
      </c>
      <c r="O126" s="53">
        <v>26300000</v>
      </c>
      <c r="P126" s="32"/>
      <c r="Q126" s="32"/>
      <c r="R126" s="32"/>
      <c r="S126" s="32"/>
    </row>
    <row r="127" spans="1:19" ht="15.75" customHeight="1" x14ac:dyDescent="0.25">
      <c r="A127" s="50">
        <v>122</v>
      </c>
      <c r="B127" s="51">
        <v>98</v>
      </c>
      <c r="C127" s="52" t="s">
        <v>164</v>
      </c>
      <c r="D127" s="53">
        <v>74500000</v>
      </c>
      <c r="E127" s="53">
        <v>74000000</v>
      </c>
      <c r="F127" s="53">
        <v>70000000</v>
      </c>
      <c r="G127" s="53">
        <v>71000000</v>
      </c>
      <c r="H127" s="53">
        <v>66000000</v>
      </c>
      <c r="I127" s="53">
        <v>67000000</v>
      </c>
      <c r="J127" s="53">
        <v>67000000</v>
      </c>
      <c r="K127" s="53">
        <v>67500000</v>
      </c>
      <c r="L127" s="53">
        <v>65000000</v>
      </c>
      <c r="M127" s="53">
        <v>65500000</v>
      </c>
      <c r="N127" s="53">
        <v>65000000</v>
      </c>
      <c r="O127" s="53">
        <v>68600000</v>
      </c>
      <c r="P127" s="32"/>
      <c r="Q127" s="32"/>
      <c r="R127" s="32"/>
      <c r="S127" s="32"/>
    </row>
    <row r="128" spans="1:19" ht="15.75" customHeight="1" x14ac:dyDescent="0.25">
      <c r="A128" s="55">
        <v>123</v>
      </c>
      <c r="B128" s="56">
        <v>161</v>
      </c>
      <c r="C128" s="57" t="s">
        <v>165</v>
      </c>
      <c r="D128" s="53">
        <v>23800000</v>
      </c>
      <c r="E128" s="53">
        <v>22900000</v>
      </c>
      <c r="F128" s="53">
        <v>21800000</v>
      </c>
      <c r="G128" s="53">
        <v>14100000</v>
      </c>
      <c r="H128" s="53">
        <v>14200000</v>
      </c>
      <c r="I128" s="53">
        <v>14800000</v>
      </c>
      <c r="J128" s="53">
        <v>14500000</v>
      </c>
      <c r="K128" s="53">
        <v>11800000</v>
      </c>
      <c r="L128" s="53">
        <v>12000000</v>
      </c>
      <c r="M128" s="53">
        <v>12200000</v>
      </c>
      <c r="N128" s="53">
        <v>12400000</v>
      </c>
      <c r="O128" s="53">
        <v>12200000</v>
      </c>
      <c r="P128" s="32"/>
      <c r="Q128" s="32"/>
      <c r="R128" s="32"/>
      <c r="S128" s="32"/>
    </row>
    <row r="129" spans="1:19" ht="15.75" customHeight="1" x14ac:dyDescent="0.25">
      <c r="A129" s="58">
        <v>124</v>
      </c>
      <c r="B129" s="59" t="s">
        <v>166</v>
      </c>
      <c r="C129" s="60" t="s">
        <v>167</v>
      </c>
      <c r="D129" s="62">
        <v>345800000</v>
      </c>
      <c r="E129" s="62">
        <v>343400000</v>
      </c>
      <c r="F129" s="62">
        <v>394200000</v>
      </c>
      <c r="G129" s="62">
        <v>416200000</v>
      </c>
      <c r="H129" s="62">
        <v>437800000</v>
      </c>
      <c r="I129" s="62">
        <v>488500000</v>
      </c>
      <c r="J129" s="62">
        <v>407200000</v>
      </c>
      <c r="K129" s="62">
        <v>406000000</v>
      </c>
      <c r="L129" s="62">
        <v>376300000</v>
      </c>
      <c r="M129" s="62">
        <v>388100000</v>
      </c>
      <c r="N129" s="62">
        <v>393500000</v>
      </c>
      <c r="O129" s="62">
        <v>248900000</v>
      </c>
      <c r="P129" s="32"/>
      <c r="Q129" s="32"/>
      <c r="R129" s="32"/>
      <c r="S129" s="32"/>
    </row>
    <row r="130" spans="1:19" ht="15.75" customHeight="1" x14ac:dyDescent="0.25">
      <c r="A130" s="63">
        <v>125</v>
      </c>
      <c r="B130" s="64">
        <v>14</v>
      </c>
      <c r="C130" s="65" t="s">
        <v>168</v>
      </c>
      <c r="D130" s="53">
        <v>172500000</v>
      </c>
      <c r="E130" s="53">
        <v>159000000</v>
      </c>
      <c r="F130" s="53">
        <v>155000000</v>
      </c>
      <c r="G130" s="53">
        <v>56000000</v>
      </c>
      <c r="H130" s="53">
        <v>56000000</v>
      </c>
      <c r="I130" s="53">
        <v>68500000</v>
      </c>
      <c r="J130" s="53">
        <v>73500000</v>
      </c>
      <c r="K130" s="53">
        <v>152000000</v>
      </c>
      <c r="L130" s="53">
        <v>85000000</v>
      </c>
      <c r="M130" s="53">
        <v>90000000</v>
      </c>
      <c r="N130" s="53">
        <v>97500000</v>
      </c>
      <c r="O130" s="53">
        <v>105400000</v>
      </c>
      <c r="P130" s="32"/>
      <c r="Q130" s="32"/>
      <c r="R130" s="32"/>
      <c r="S130" s="32"/>
    </row>
    <row r="131" spans="1:19" ht="15.75" customHeight="1" x14ac:dyDescent="0.25">
      <c r="A131" s="50">
        <v>126</v>
      </c>
      <c r="B131" s="51">
        <v>67</v>
      </c>
      <c r="C131" s="52" t="s">
        <v>169</v>
      </c>
      <c r="D131" s="53">
        <v>34600000</v>
      </c>
      <c r="E131" s="53">
        <v>38600000</v>
      </c>
      <c r="F131" s="53">
        <v>42700000</v>
      </c>
      <c r="G131" s="53">
        <v>36300000</v>
      </c>
      <c r="H131" s="53">
        <v>36100000</v>
      </c>
      <c r="I131" s="53">
        <v>36300000</v>
      </c>
      <c r="J131" s="53">
        <v>36800000</v>
      </c>
      <c r="K131" s="53">
        <v>37500000</v>
      </c>
      <c r="L131" s="53">
        <v>30500000</v>
      </c>
      <c r="M131" s="53">
        <v>31600000</v>
      </c>
      <c r="N131" s="53">
        <v>32200000</v>
      </c>
      <c r="O131" s="53">
        <v>34200000</v>
      </c>
      <c r="P131" s="32"/>
      <c r="Q131" s="32"/>
      <c r="R131" s="32"/>
      <c r="S131" s="32"/>
    </row>
    <row r="132" spans="1:19" ht="15.75" customHeight="1" x14ac:dyDescent="0.25">
      <c r="A132" s="55">
        <v>127</v>
      </c>
      <c r="B132" s="56">
        <v>102</v>
      </c>
      <c r="C132" s="57" t="s">
        <v>170</v>
      </c>
      <c r="D132" s="53">
        <v>13800000</v>
      </c>
      <c r="E132" s="53">
        <v>14000000</v>
      </c>
      <c r="F132" s="53">
        <v>14500000</v>
      </c>
      <c r="G132" s="53">
        <v>15700000</v>
      </c>
      <c r="H132" s="53">
        <v>16000000</v>
      </c>
      <c r="I132" s="53">
        <v>16000000</v>
      </c>
      <c r="J132" s="53">
        <v>15000000</v>
      </c>
      <c r="K132" s="53">
        <v>15000000</v>
      </c>
      <c r="L132" s="53">
        <v>15000000</v>
      </c>
      <c r="M132" s="53">
        <v>15000000</v>
      </c>
      <c r="N132" s="53">
        <v>15000000</v>
      </c>
      <c r="O132" s="53">
        <v>14200000</v>
      </c>
      <c r="P132" s="32"/>
      <c r="Q132" s="32"/>
      <c r="R132" s="32"/>
      <c r="S132" s="32"/>
    </row>
    <row r="133" spans="1:19" ht="15.75" customHeight="1" x14ac:dyDescent="0.25">
      <c r="A133" s="55">
        <v>128</v>
      </c>
      <c r="B133" s="56">
        <v>168</v>
      </c>
      <c r="C133" s="57" t="s">
        <v>171</v>
      </c>
      <c r="D133" s="53">
        <v>5000000</v>
      </c>
      <c r="E133" s="53">
        <v>5200000</v>
      </c>
      <c r="F133" s="53">
        <v>5400000</v>
      </c>
      <c r="G133" s="53">
        <v>5600000</v>
      </c>
      <c r="H133" s="53">
        <v>5800000</v>
      </c>
      <c r="I133" s="53">
        <v>6000000</v>
      </c>
      <c r="J133" s="53">
        <v>6200000</v>
      </c>
      <c r="K133" s="53">
        <v>6500000</v>
      </c>
      <c r="L133" s="53">
        <v>6700000</v>
      </c>
      <c r="M133" s="53">
        <v>6900000</v>
      </c>
      <c r="N133" s="53">
        <v>7300000</v>
      </c>
      <c r="O133" s="53">
        <v>7100000</v>
      </c>
      <c r="P133" s="32"/>
      <c r="Q133" s="32"/>
      <c r="R133" s="32"/>
      <c r="S133" s="32"/>
    </row>
    <row r="134" spans="1:19" ht="15.75" customHeight="1" x14ac:dyDescent="0.25">
      <c r="A134" s="58">
        <v>129</v>
      </c>
      <c r="B134" s="59" t="s">
        <v>172</v>
      </c>
      <c r="C134" s="60" t="s">
        <v>173</v>
      </c>
      <c r="D134" s="62">
        <v>225900000</v>
      </c>
      <c r="E134" s="62">
        <v>216800000</v>
      </c>
      <c r="F134" s="62">
        <v>217600000</v>
      </c>
      <c r="G134" s="62">
        <v>113600000</v>
      </c>
      <c r="H134" s="62">
        <v>113900000</v>
      </c>
      <c r="I134" s="62">
        <v>126800000</v>
      </c>
      <c r="J134" s="62">
        <v>131500000</v>
      </c>
      <c r="K134" s="62">
        <v>211000000</v>
      </c>
      <c r="L134" s="62">
        <v>137200000</v>
      </c>
      <c r="M134" s="62">
        <v>143500000</v>
      </c>
      <c r="N134" s="62">
        <v>152000000</v>
      </c>
      <c r="O134" s="62">
        <v>160900000</v>
      </c>
      <c r="P134" s="32"/>
      <c r="Q134" s="32"/>
      <c r="R134" s="32"/>
      <c r="S134" s="32"/>
    </row>
    <row r="135" spans="1:19" ht="15.75" customHeight="1" x14ac:dyDescent="0.25">
      <c r="A135" s="63">
        <v>130</v>
      </c>
      <c r="B135" s="64">
        <v>23</v>
      </c>
      <c r="C135" s="65" t="s">
        <v>174</v>
      </c>
      <c r="D135" s="53">
        <v>89400000</v>
      </c>
      <c r="E135" s="53">
        <v>128400000</v>
      </c>
      <c r="F135" s="53">
        <v>153300000</v>
      </c>
      <c r="G135" s="53">
        <v>154000000</v>
      </c>
      <c r="H135" s="53">
        <v>155700000</v>
      </c>
      <c r="I135" s="53">
        <v>160300000</v>
      </c>
      <c r="J135" s="53">
        <v>195100000</v>
      </c>
      <c r="K135" s="53">
        <v>215600000</v>
      </c>
      <c r="L135" s="53">
        <v>271000000</v>
      </c>
      <c r="M135" s="53">
        <v>271100000</v>
      </c>
      <c r="N135" s="53">
        <v>270000000</v>
      </c>
      <c r="O135" s="53">
        <v>67700000</v>
      </c>
      <c r="P135" s="32"/>
      <c r="Q135" s="32"/>
      <c r="R135" s="32"/>
      <c r="S135" s="32"/>
    </row>
    <row r="136" spans="1:19" ht="15.75" customHeight="1" x14ac:dyDescent="0.25">
      <c r="A136" s="50">
        <v>131</v>
      </c>
      <c r="B136" s="51">
        <v>104</v>
      </c>
      <c r="C136" s="52" t="s">
        <v>175</v>
      </c>
      <c r="D136" s="53">
        <v>6700000</v>
      </c>
      <c r="E136" s="53">
        <v>6200000</v>
      </c>
      <c r="F136" s="53">
        <v>6000000</v>
      </c>
      <c r="G136" s="53">
        <v>5900000</v>
      </c>
      <c r="H136" s="53">
        <v>5800000</v>
      </c>
      <c r="I136" s="53">
        <v>6300000</v>
      </c>
      <c r="J136" s="53">
        <v>6400000</v>
      </c>
      <c r="K136" s="53">
        <v>6500000</v>
      </c>
      <c r="L136" s="53">
        <v>6500000</v>
      </c>
      <c r="M136" s="53">
        <v>6800000</v>
      </c>
      <c r="N136" s="53">
        <v>7000000</v>
      </c>
      <c r="O136" s="53">
        <v>6900000</v>
      </c>
      <c r="P136" s="32"/>
      <c r="Q136" s="32"/>
      <c r="R136" s="32"/>
      <c r="S136" s="32"/>
    </row>
    <row r="137" spans="1:19" ht="15.75" customHeight="1" x14ac:dyDescent="0.25">
      <c r="A137" s="50">
        <v>132</v>
      </c>
      <c r="B137" s="56">
        <v>155</v>
      </c>
      <c r="C137" s="57" t="s">
        <v>176</v>
      </c>
      <c r="D137" s="53">
        <v>17300000</v>
      </c>
      <c r="E137" s="53">
        <v>16000000</v>
      </c>
      <c r="F137" s="53">
        <v>15600000</v>
      </c>
      <c r="G137" s="53">
        <v>4800000</v>
      </c>
      <c r="H137" s="53">
        <v>4900000</v>
      </c>
      <c r="I137" s="53">
        <v>5000000</v>
      </c>
      <c r="J137" s="53">
        <v>5700000</v>
      </c>
      <c r="K137" s="53">
        <v>6100000</v>
      </c>
      <c r="L137" s="53">
        <v>7600000</v>
      </c>
      <c r="M137" s="53">
        <v>8600000</v>
      </c>
      <c r="N137" s="53">
        <v>10200000</v>
      </c>
      <c r="O137" s="53">
        <v>11000000</v>
      </c>
      <c r="P137" s="32"/>
      <c r="Q137" s="32"/>
      <c r="R137" s="32"/>
      <c r="S137" s="32"/>
    </row>
    <row r="138" spans="1:19" ht="15.75" customHeight="1" x14ac:dyDescent="0.25">
      <c r="A138" s="50">
        <v>133</v>
      </c>
      <c r="B138" s="56">
        <v>171</v>
      </c>
      <c r="C138" s="57" t="s">
        <v>177</v>
      </c>
      <c r="D138" s="53">
        <v>5500000</v>
      </c>
      <c r="E138" s="53">
        <v>5400000</v>
      </c>
      <c r="F138" s="53">
        <v>5500000</v>
      </c>
      <c r="G138" s="53">
        <v>7200000</v>
      </c>
      <c r="H138" s="53">
        <v>6400000</v>
      </c>
      <c r="I138" s="53">
        <v>7900000</v>
      </c>
      <c r="J138" s="53">
        <v>8000000</v>
      </c>
      <c r="K138" s="53">
        <v>8100000</v>
      </c>
      <c r="L138" s="53">
        <v>8300000</v>
      </c>
      <c r="M138" s="53">
        <v>8900000</v>
      </c>
      <c r="N138" s="53">
        <v>9400000</v>
      </c>
      <c r="O138" s="53">
        <v>9500000</v>
      </c>
      <c r="P138" s="32"/>
      <c r="Q138" s="32"/>
      <c r="R138" s="32"/>
      <c r="S138" s="32"/>
    </row>
    <row r="139" spans="1:19" ht="15.75" customHeight="1" x14ac:dyDescent="0.25">
      <c r="A139" s="58">
        <v>134</v>
      </c>
      <c r="B139" s="59" t="s">
        <v>178</v>
      </c>
      <c r="C139" s="60" t="s">
        <v>179</v>
      </c>
      <c r="D139" s="62">
        <v>118900000</v>
      </c>
      <c r="E139" s="62">
        <v>156000000</v>
      </c>
      <c r="F139" s="62">
        <v>180400000</v>
      </c>
      <c r="G139" s="62">
        <v>171900000</v>
      </c>
      <c r="H139" s="62">
        <v>172800000</v>
      </c>
      <c r="I139" s="62">
        <v>179500000</v>
      </c>
      <c r="J139" s="62">
        <v>215200000</v>
      </c>
      <c r="K139" s="62">
        <v>236300000</v>
      </c>
      <c r="L139" s="62">
        <v>293400000</v>
      </c>
      <c r="M139" s="62">
        <v>295400000</v>
      </c>
      <c r="N139" s="62">
        <v>296600000</v>
      </c>
      <c r="O139" s="62">
        <v>95100000</v>
      </c>
      <c r="P139" s="32"/>
      <c r="Q139" s="32"/>
      <c r="R139" s="32"/>
      <c r="S139" s="32"/>
    </row>
    <row r="140" spans="1:19" ht="15.75" customHeight="1" x14ac:dyDescent="0.25">
      <c r="A140" s="50">
        <v>135</v>
      </c>
      <c r="B140" s="56">
        <v>38</v>
      </c>
      <c r="C140" s="57" t="s">
        <v>180</v>
      </c>
      <c r="D140" s="53">
        <v>175000000</v>
      </c>
      <c r="E140" s="53">
        <v>225000000</v>
      </c>
      <c r="F140" s="53">
        <v>237000000</v>
      </c>
      <c r="G140" s="53">
        <v>241000000</v>
      </c>
      <c r="H140" s="53">
        <v>555000000</v>
      </c>
      <c r="I140" s="53">
        <v>250000000</v>
      </c>
      <c r="J140" s="53">
        <v>191900000</v>
      </c>
      <c r="K140" s="53">
        <v>567100000</v>
      </c>
      <c r="L140" s="53">
        <v>218000000</v>
      </c>
      <c r="M140" s="53">
        <v>236200000</v>
      </c>
      <c r="N140" s="53">
        <v>254400000</v>
      </c>
      <c r="O140" s="53">
        <v>262500000</v>
      </c>
      <c r="P140" s="32"/>
      <c r="Q140" s="32"/>
      <c r="R140" s="32"/>
      <c r="S140" s="32"/>
    </row>
    <row r="141" spans="1:19" ht="15.75" customHeight="1" x14ac:dyDescent="0.25">
      <c r="A141" s="58">
        <v>136</v>
      </c>
      <c r="B141" s="59" t="s">
        <v>181</v>
      </c>
      <c r="C141" s="60" t="s">
        <v>182</v>
      </c>
      <c r="D141" s="62">
        <v>175000000</v>
      </c>
      <c r="E141" s="62">
        <v>225000000</v>
      </c>
      <c r="F141" s="62">
        <v>237000000</v>
      </c>
      <c r="G141" s="62">
        <v>241000000</v>
      </c>
      <c r="H141" s="62">
        <v>555000000</v>
      </c>
      <c r="I141" s="62">
        <v>250000000</v>
      </c>
      <c r="J141" s="62">
        <v>191900000</v>
      </c>
      <c r="K141" s="62">
        <v>567100000</v>
      </c>
      <c r="L141" s="62">
        <v>218000000</v>
      </c>
      <c r="M141" s="62">
        <v>236200000</v>
      </c>
      <c r="N141" s="62">
        <v>254400000</v>
      </c>
      <c r="O141" s="62">
        <v>262500000</v>
      </c>
      <c r="P141" s="32"/>
      <c r="Q141" s="32"/>
      <c r="R141" s="32"/>
      <c r="S141" s="32"/>
    </row>
    <row r="142" spans="1:19" ht="15.75" customHeight="1" x14ac:dyDescent="0.25">
      <c r="A142" s="70">
        <v>137</v>
      </c>
      <c r="B142" s="71" t="s">
        <v>183</v>
      </c>
      <c r="C142" s="72" t="s">
        <v>184</v>
      </c>
      <c r="D142" s="73">
        <v>1996000000</v>
      </c>
      <c r="E142" s="73">
        <v>2154000000</v>
      </c>
      <c r="F142" s="73">
        <v>2070200000</v>
      </c>
      <c r="G142" s="73">
        <v>1991800000</v>
      </c>
      <c r="H142" s="73">
        <v>2299500000</v>
      </c>
      <c r="I142" s="73">
        <v>2032300000</v>
      </c>
      <c r="J142" s="73">
        <v>2006600000</v>
      </c>
      <c r="K142" s="73">
        <v>2503700000</v>
      </c>
      <c r="L142" s="73">
        <v>2176800000</v>
      </c>
      <c r="M142" s="73">
        <v>2207000000</v>
      </c>
      <c r="N142" s="73">
        <v>2135100000</v>
      </c>
      <c r="O142" s="73">
        <v>1636400000</v>
      </c>
      <c r="P142" s="32"/>
      <c r="Q142" s="32"/>
      <c r="R142" s="32"/>
      <c r="S142" s="32"/>
    </row>
    <row r="143" spans="1:19" ht="15.75" customHeight="1" x14ac:dyDescent="0.25">
      <c r="A143" s="63">
        <v>138</v>
      </c>
      <c r="B143" s="64">
        <v>6</v>
      </c>
      <c r="C143" s="65" t="s">
        <v>185</v>
      </c>
      <c r="D143" s="53">
        <v>360500000</v>
      </c>
      <c r="E143" s="53">
        <v>412800000</v>
      </c>
      <c r="F143" s="53">
        <v>412400000</v>
      </c>
      <c r="G143" s="53">
        <v>424500000</v>
      </c>
      <c r="H143" s="53">
        <v>389500000</v>
      </c>
      <c r="I143" s="53">
        <v>372100000</v>
      </c>
      <c r="J143" s="53">
        <v>339600000</v>
      </c>
      <c r="K143" s="53">
        <v>302900000</v>
      </c>
      <c r="L143" s="53">
        <v>272500000</v>
      </c>
      <c r="M143" s="53">
        <v>275200000</v>
      </c>
      <c r="N143" s="53">
        <v>278000000</v>
      </c>
      <c r="O143" s="53">
        <v>167300000</v>
      </c>
      <c r="P143" s="32"/>
      <c r="Q143" s="32"/>
      <c r="R143" s="32"/>
      <c r="S143" s="32"/>
    </row>
    <row r="144" spans="1:19" ht="15.75" customHeight="1" x14ac:dyDescent="0.25">
      <c r="A144" s="50">
        <v>139</v>
      </c>
      <c r="B144" s="51">
        <v>92</v>
      </c>
      <c r="C144" s="52" t="s">
        <v>186</v>
      </c>
      <c r="D144" s="53">
        <v>45000000</v>
      </c>
      <c r="E144" s="53">
        <v>42700000</v>
      </c>
      <c r="F144" s="53">
        <v>41700000</v>
      </c>
      <c r="G144" s="53">
        <v>41300000</v>
      </c>
      <c r="H144" s="53">
        <v>39300000</v>
      </c>
      <c r="I144" s="53">
        <v>39700000</v>
      </c>
      <c r="J144" s="53">
        <v>40600000</v>
      </c>
      <c r="K144" s="53">
        <v>37200000</v>
      </c>
      <c r="L144" s="53">
        <v>37400000</v>
      </c>
      <c r="M144" s="53">
        <v>37600000</v>
      </c>
      <c r="N144" s="53">
        <v>37800000</v>
      </c>
      <c r="O144" s="53">
        <v>38700000</v>
      </c>
      <c r="P144" s="32"/>
      <c r="Q144" s="32"/>
      <c r="R144" s="32"/>
      <c r="S144" s="32"/>
    </row>
    <row r="145" spans="1:19" ht="15.75" customHeight="1" x14ac:dyDescent="0.25">
      <c r="A145" s="50">
        <v>140</v>
      </c>
      <c r="B145" s="51">
        <v>139</v>
      </c>
      <c r="C145" s="52" t="s">
        <v>187</v>
      </c>
      <c r="D145" s="53">
        <v>22500000</v>
      </c>
      <c r="E145" s="53">
        <v>23300000</v>
      </c>
      <c r="F145" s="53">
        <v>25000000</v>
      </c>
      <c r="G145" s="53">
        <v>24600000</v>
      </c>
      <c r="H145" s="53">
        <v>22500000</v>
      </c>
      <c r="I145" s="53">
        <v>22800000</v>
      </c>
      <c r="J145" s="53">
        <v>23000000</v>
      </c>
      <c r="K145" s="53">
        <v>24000000</v>
      </c>
      <c r="L145" s="53">
        <v>23500000</v>
      </c>
      <c r="M145" s="53">
        <v>23500000</v>
      </c>
      <c r="N145" s="53">
        <v>23000000</v>
      </c>
      <c r="O145" s="53">
        <v>21000000</v>
      </c>
      <c r="P145" s="32"/>
      <c r="Q145" s="32"/>
      <c r="R145" s="32"/>
      <c r="S145" s="32"/>
    </row>
    <row r="146" spans="1:19" ht="15.75" customHeight="1" x14ac:dyDescent="0.25">
      <c r="A146" s="55">
        <v>141</v>
      </c>
      <c r="B146" s="56">
        <v>153</v>
      </c>
      <c r="C146" s="57" t="s">
        <v>188</v>
      </c>
      <c r="D146" s="53">
        <v>16500000</v>
      </c>
      <c r="E146" s="53">
        <v>16500000</v>
      </c>
      <c r="F146" s="53">
        <v>20000000</v>
      </c>
      <c r="G146" s="53">
        <v>21500000</v>
      </c>
      <c r="H146" s="53">
        <v>21700000</v>
      </c>
      <c r="I146" s="53">
        <v>22000000</v>
      </c>
      <c r="J146" s="53">
        <v>22500000</v>
      </c>
      <c r="K146" s="53">
        <v>23000000</v>
      </c>
      <c r="L146" s="53">
        <v>23200000</v>
      </c>
      <c r="M146" s="53">
        <v>23400000</v>
      </c>
      <c r="N146" s="53">
        <v>23500000</v>
      </c>
      <c r="O146" s="53">
        <v>15800000</v>
      </c>
      <c r="P146" s="32"/>
      <c r="Q146" s="32"/>
      <c r="R146" s="32"/>
      <c r="S146" s="32"/>
    </row>
    <row r="147" spans="1:19" ht="15.75" customHeight="1" x14ac:dyDescent="0.25">
      <c r="A147" s="58">
        <v>142</v>
      </c>
      <c r="B147" s="59" t="s">
        <v>189</v>
      </c>
      <c r="C147" s="60" t="s">
        <v>190</v>
      </c>
      <c r="D147" s="62">
        <v>444500000</v>
      </c>
      <c r="E147" s="62">
        <v>495300000</v>
      </c>
      <c r="F147" s="62">
        <v>499100000</v>
      </c>
      <c r="G147" s="62">
        <v>511900000</v>
      </c>
      <c r="H147" s="62">
        <v>473000000</v>
      </c>
      <c r="I147" s="62">
        <v>456600000</v>
      </c>
      <c r="J147" s="62">
        <v>425700000</v>
      </c>
      <c r="K147" s="62">
        <v>387100000</v>
      </c>
      <c r="L147" s="62">
        <v>356600000</v>
      </c>
      <c r="M147" s="62">
        <v>359700000</v>
      </c>
      <c r="N147" s="62">
        <v>362300000</v>
      </c>
      <c r="O147" s="62">
        <v>242800000</v>
      </c>
      <c r="P147" s="32"/>
      <c r="Q147" s="32"/>
      <c r="R147" s="32"/>
      <c r="S147" s="32"/>
    </row>
    <row r="148" spans="1:19" ht="15.75" customHeight="1" x14ac:dyDescent="0.25">
      <c r="A148" s="63">
        <v>143</v>
      </c>
      <c r="B148" s="64">
        <v>15</v>
      </c>
      <c r="C148" s="65" t="s">
        <v>191</v>
      </c>
      <c r="D148" s="53">
        <v>186900000</v>
      </c>
      <c r="E148" s="53">
        <v>190000000</v>
      </c>
      <c r="F148" s="53">
        <v>196200000</v>
      </c>
      <c r="G148" s="53">
        <v>241200000</v>
      </c>
      <c r="H148" s="53">
        <v>241200000</v>
      </c>
      <c r="I148" s="53">
        <v>295600000</v>
      </c>
      <c r="J148" s="53">
        <v>297000000</v>
      </c>
      <c r="K148" s="53">
        <v>296600000</v>
      </c>
      <c r="L148" s="53">
        <v>231900000</v>
      </c>
      <c r="M148" s="53">
        <v>228700000</v>
      </c>
      <c r="N148" s="53">
        <v>194200000</v>
      </c>
      <c r="O148" s="53">
        <v>59900000</v>
      </c>
      <c r="P148" s="32"/>
      <c r="Q148" s="32"/>
      <c r="R148" s="32"/>
      <c r="S148" s="32"/>
    </row>
    <row r="149" spans="1:19" ht="15.75" customHeight="1" x14ac:dyDescent="0.25">
      <c r="A149" s="50">
        <v>144</v>
      </c>
      <c r="B149" s="51">
        <v>68</v>
      </c>
      <c r="C149" s="52" t="s">
        <v>192</v>
      </c>
      <c r="D149" s="53">
        <v>9900000</v>
      </c>
      <c r="E149" s="53">
        <v>10000000</v>
      </c>
      <c r="F149" s="53">
        <v>8700000</v>
      </c>
      <c r="G149" s="53">
        <v>9000000</v>
      </c>
      <c r="H149" s="53">
        <v>8500000</v>
      </c>
      <c r="I149" s="53">
        <v>9000000</v>
      </c>
      <c r="J149" s="53">
        <v>9300000</v>
      </c>
      <c r="K149" s="53">
        <v>30300000</v>
      </c>
      <c r="L149" s="53">
        <v>30600000</v>
      </c>
      <c r="M149" s="53">
        <v>30600000</v>
      </c>
      <c r="N149" s="53">
        <v>30600000</v>
      </c>
      <c r="O149" s="53">
        <v>29800000</v>
      </c>
      <c r="P149" s="32"/>
      <c r="Q149" s="32"/>
      <c r="R149" s="32"/>
      <c r="S149" s="32"/>
    </row>
    <row r="150" spans="1:19" ht="15.75" customHeight="1" x14ac:dyDescent="0.25">
      <c r="A150" s="50">
        <v>145</v>
      </c>
      <c r="B150" s="51">
        <v>93</v>
      </c>
      <c r="C150" s="52" t="s">
        <v>193</v>
      </c>
      <c r="D150" s="53">
        <v>54500000</v>
      </c>
      <c r="E150" s="53">
        <v>27500000</v>
      </c>
      <c r="F150" s="53">
        <v>27800000</v>
      </c>
      <c r="G150" s="53">
        <v>28000000</v>
      </c>
      <c r="H150" s="53">
        <v>28300000</v>
      </c>
      <c r="I150" s="53">
        <v>28500000</v>
      </c>
      <c r="J150" s="53">
        <v>28800000</v>
      </c>
      <c r="K150" s="53">
        <v>29000000</v>
      </c>
      <c r="L150" s="53">
        <v>28300000</v>
      </c>
      <c r="M150" s="53">
        <v>29500000</v>
      </c>
      <c r="N150" s="53">
        <v>29800000</v>
      </c>
      <c r="O150" s="53">
        <v>28400000</v>
      </c>
      <c r="P150" s="32"/>
      <c r="Q150" s="32"/>
      <c r="R150" s="32"/>
      <c r="S150" s="32"/>
    </row>
    <row r="151" spans="1:19" ht="15.75" customHeight="1" x14ac:dyDescent="0.25">
      <c r="A151" s="50">
        <v>146</v>
      </c>
      <c r="B151" s="51">
        <v>94</v>
      </c>
      <c r="C151" s="52" t="s">
        <v>194</v>
      </c>
      <c r="D151" s="53">
        <v>32400000</v>
      </c>
      <c r="E151" s="53">
        <v>31000000</v>
      </c>
      <c r="F151" s="53">
        <v>30000000</v>
      </c>
      <c r="G151" s="53">
        <v>26700000</v>
      </c>
      <c r="H151" s="53">
        <v>26600000</v>
      </c>
      <c r="I151" s="53">
        <v>25600000</v>
      </c>
      <c r="J151" s="53">
        <v>30100000</v>
      </c>
      <c r="K151" s="53">
        <v>28400000</v>
      </c>
      <c r="L151" s="53">
        <v>28600000</v>
      </c>
      <c r="M151" s="53">
        <v>28900000</v>
      </c>
      <c r="N151" s="53">
        <v>31600000</v>
      </c>
      <c r="O151" s="53">
        <v>32200000</v>
      </c>
      <c r="P151" s="32"/>
      <c r="Q151" s="32"/>
      <c r="R151" s="32"/>
      <c r="S151" s="32"/>
    </row>
    <row r="152" spans="1:19" ht="15.75" customHeight="1" x14ac:dyDescent="0.25">
      <c r="A152" s="55">
        <v>147</v>
      </c>
      <c r="B152" s="56">
        <v>119</v>
      </c>
      <c r="C152" s="57" t="s">
        <v>195</v>
      </c>
      <c r="D152" s="53">
        <v>28100000</v>
      </c>
      <c r="E152" s="53">
        <v>28300000</v>
      </c>
      <c r="F152" s="53">
        <v>27400000</v>
      </c>
      <c r="G152" s="53">
        <v>25100000</v>
      </c>
      <c r="H152" s="53">
        <v>24400000</v>
      </c>
      <c r="I152" s="53">
        <v>26200000</v>
      </c>
      <c r="J152" s="53">
        <v>29200000</v>
      </c>
      <c r="K152" s="53">
        <v>27900000</v>
      </c>
      <c r="L152" s="53">
        <v>28000000</v>
      </c>
      <c r="M152" s="53">
        <v>28100000</v>
      </c>
      <c r="N152" s="53">
        <v>28200000</v>
      </c>
      <c r="O152" s="53">
        <v>29400000</v>
      </c>
      <c r="P152" s="32"/>
      <c r="Q152" s="32"/>
      <c r="R152" s="32"/>
      <c r="S152" s="32"/>
    </row>
    <row r="153" spans="1:19" ht="15.75" customHeight="1" x14ac:dyDescent="0.25">
      <c r="A153" s="58">
        <v>148</v>
      </c>
      <c r="B153" s="59" t="s">
        <v>196</v>
      </c>
      <c r="C153" s="60" t="s">
        <v>197</v>
      </c>
      <c r="D153" s="62">
        <v>311800000</v>
      </c>
      <c r="E153" s="62">
        <v>286800000</v>
      </c>
      <c r="F153" s="62">
        <v>290100000</v>
      </c>
      <c r="G153" s="62">
        <v>330000000</v>
      </c>
      <c r="H153" s="62">
        <v>329000000</v>
      </c>
      <c r="I153" s="62">
        <v>384900000</v>
      </c>
      <c r="J153" s="62">
        <v>394400000</v>
      </c>
      <c r="K153" s="62">
        <v>412200000</v>
      </c>
      <c r="L153" s="62">
        <v>347400000</v>
      </c>
      <c r="M153" s="62">
        <v>345800000</v>
      </c>
      <c r="N153" s="62">
        <v>314400000</v>
      </c>
      <c r="O153" s="62">
        <v>179700000</v>
      </c>
      <c r="P153" s="32"/>
      <c r="Q153" s="32"/>
      <c r="R153" s="32"/>
      <c r="S153" s="32"/>
    </row>
    <row r="154" spans="1:19" ht="15.75" customHeight="1" x14ac:dyDescent="0.25">
      <c r="A154" s="63">
        <v>149</v>
      </c>
      <c r="B154" s="64">
        <v>24</v>
      </c>
      <c r="C154" s="65" t="s">
        <v>198</v>
      </c>
      <c r="D154" s="53">
        <v>201000000</v>
      </c>
      <c r="E154" s="53">
        <v>204500000</v>
      </c>
      <c r="F154" s="53">
        <v>203000000</v>
      </c>
      <c r="G154" s="53">
        <v>204000000</v>
      </c>
      <c r="H154" s="53">
        <v>216000000</v>
      </c>
      <c r="I154" s="53">
        <v>215000000</v>
      </c>
      <c r="J154" s="53">
        <v>323000000</v>
      </c>
      <c r="K154" s="53">
        <v>323500000</v>
      </c>
      <c r="L154" s="53">
        <v>307000000</v>
      </c>
      <c r="M154" s="53">
        <v>297000000</v>
      </c>
      <c r="N154" s="53">
        <v>216000000</v>
      </c>
      <c r="O154" s="53">
        <v>125700000</v>
      </c>
      <c r="P154" s="32"/>
      <c r="Q154" s="32"/>
      <c r="R154" s="32"/>
      <c r="S154" s="32"/>
    </row>
    <row r="155" spans="1:19" ht="15.75" customHeight="1" x14ac:dyDescent="0.25">
      <c r="A155" s="50">
        <v>150</v>
      </c>
      <c r="B155" s="51">
        <v>60</v>
      </c>
      <c r="C155" s="52" t="s">
        <v>199</v>
      </c>
      <c r="D155" s="53">
        <v>49300000</v>
      </c>
      <c r="E155" s="53">
        <v>50200000</v>
      </c>
      <c r="F155" s="53">
        <v>52900000</v>
      </c>
      <c r="G155" s="53">
        <v>54000000</v>
      </c>
      <c r="H155" s="53">
        <v>54900000</v>
      </c>
      <c r="I155" s="53">
        <v>55300000</v>
      </c>
      <c r="J155" s="53">
        <v>56600000</v>
      </c>
      <c r="K155" s="53">
        <v>56600000</v>
      </c>
      <c r="L155" s="53">
        <v>51200000</v>
      </c>
      <c r="M155" s="53">
        <v>51800000</v>
      </c>
      <c r="N155" s="53">
        <v>52300000</v>
      </c>
      <c r="O155" s="53">
        <v>55700000</v>
      </c>
      <c r="P155" s="32"/>
      <c r="Q155" s="32"/>
      <c r="R155" s="32"/>
      <c r="S155" s="32"/>
    </row>
    <row r="156" spans="1:19" ht="15.75" customHeight="1" x14ac:dyDescent="0.25">
      <c r="A156" s="55">
        <v>151</v>
      </c>
      <c r="B156" s="56">
        <v>128</v>
      </c>
      <c r="C156" s="57" t="s">
        <v>200</v>
      </c>
      <c r="D156" s="53">
        <v>44000000</v>
      </c>
      <c r="E156" s="53">
        <v>50000000</v>
      </c>
      <c r="F156" s="53">
        <v>66000000</v>
      </c>
      <c r="G156" s="53">
        <v>66000000</v>
      </c>
      <c r="H156" s="53">
        <v>64000000</v>
      </c>
      <c r="I156" s="53">
        <v>65000000</v>
      </c>
      <c r="J156" s="53">
        <v>64000000</v>
      </c>
      <c r="K156" s="53">
        <v>61000000</v>
      </c>
      <c r="L156" s="53">
        <v>49000000</v>
      </c>
      <c r="M156" s="53">
        <v>48000000</v>
      </c>
      <c r="N156" s="53">
        <v>47000000</v>
      </c>
      <c r="O156" s="53">
        <v>50400000</v>
      </c>
      <c r="P156" s="32"/>
      <c r="Q156" s="32"/>
      <c r="R156" s="32"/>
      <c r="S156" s="32"/>
    </row>
    <row r="157" spans="1:19" ht="15.75" customHeight="1" x14ac:dyDescent="0.25">
      <c r="A157" s="58">
        <v>152</v>
      </c>
      <c r="B157" s="59" t="s">
        <v>201</v>
      </c>
      <c r="C157" s="60" t="s">
        <v>202</v>
      </c>
      <c r="D157" s="62">
        <v>294300000</v>
      </c>
      <c r="E157" s="62">
        <v>304700000</v>
      </c>
      <c r="F157" s="62">
        <v>321900000</v>
      </c>
      <c r="G157" s="62">
        <v>324000000</v>
      </c>
      <c r="H157" s="62">
        <v>334900000</v>
      </c>
      <c r="I157" s="62">
        <v>335300000</v>
      </c>
      <c r="J157" s="62">
        <v>443600000</v>
      </c>
      <c r="K157" s="62">
        <v>441100000</v>
      </c>
      <c r="L157" s="62">
        <v>407200000</v>
      </c>
      <c r="M157" s="62">
        <v>396800000</v>
      </c>
      <c r="N157" s="62">
        <v>315300000</v>
      </c>
      <c r="O157" s="62">
        <v>231800000</v>
      </c>
      <c r="P157" s="32"/>
      <c r="Q157" s="32"/>
      <c r="R157" s="32"/>
      <c r="S157" s="32"/>
    </row>
    <row r="158" spans="1:19" ht="15.75" customHeight="1" x14ac:dyDescent="0.25">
      <c r="A158" s="63">
        <v>153</v>
      </c>
      <c r="B158" s="64">
        <v>16</v>
      </c>
      <c r="C158" s="65" t="s">
        <v>203</v>
      </c>
      <c r="D158" s="53">
        <v>50100000</v>
      </c>
      <c r="E158" s="53">
        <v>48000000</v>
      </c>
      <c r="F158" s="53">
        <v>49700000</v>
      </c>
      <c r="G158" s="53">
        <v>48300000</v>
      </c>
      <c r="H158" s="53">
        <v>48600000</v>
      </c>
      <c r="I158" s="53">
        <v>48500000</v>
      </c>
      <c r="J158" s="53">
        <v>49900000</v>
      </c>
      <c r="K158" s="53">
        <v>49800000</v>
      </c>
      <c r="L158" s="53">
        <v>49700000</v>
      </c>
      <c r="M158" s="53">
        <v>50200000</v>
      </c>
      <c r="N158" s="53">
        <v>50400000</v>
      </c>
      <c r="O158" s="53">
        <v>47700000</v>
      </c>
      <c r="P158" s="32"/>
      <c r="Q158" s="32"/>
      <c r="R158" s="32"/>
      <c r="S158" s="32"/>
    </row>
    <row r="159" spans="1:19" ht="15.75" customHeight="1" x14ac:dyDescent="0.25">
      <c r="A159" s="50">
        <v>154</v>
      </c>
      <c r="B159" s="51">
        <v>69</v>
      </c>
      <c r="C159" s="52" t="s">
        <v>204</v>
      </c>
      <c r="D159" s="53">
        <v>26200000</v>
      </c>
      <c r="E159" s="53">
        <v>25700000</v>
      </c>
      <c r="F159" s="53">
        <v>25600000</v>
      </c>
      <c r="G159" s="53">
        <v>27000000</v>
      </c>
      <c r="H159" s="53">
        <v>24300000</v>
      </c>
      <c r="I159" s="53">
        <v>24500000</v>
      </c>
      <c r="J159" s="53">
        <v>25400000</v>
      </c>
      <c r="K159" s="53">
        <v>25800000</v>
      </c>
      <c r="L159" s="53">
        <v>25600000</v>
      </c>
      <c r="M159" s="53">
        <v>25100000</v>
      </c>
      <c r="N159" s="53">
        <v>24800000</v>
      </c>
      <c r="O159" s="53">
        <v>26200000</v>
      </c>
      <c r="P159" s="32"/>
      <c r="Q159" s="32"/>
      <c r="R159" s="32"/>
      <c r="S159" s="32"/>
    </row>
    <row r="160" spans="1:19" ht="15.75" customHeight="1" x14ac:dyDescent="0.25">
      <c r="A160" s="50">
        <v>155</v>
      </c>
      <c r="B160" s="51">
        <v>95</v>
      </c>
      <c r="C160" s="52" t="s">
        <v>205</v>
      </c>
      <c r="D160" s="53">
        <v>16400000</v>
      </c>
      <c r="E160" s="53">
        <v>17700000</v>
      </c>
      <c r="F160" s="53">
        <v>17000000</v>
      </c>
      <c r="G160" s="53">
        <v>16000000</v>
      </c>
      <c r="H160" s="53">
        <v>15000000</v>
      </c>
      <c r="I160" s="53">
        <v>15000000</v>
      </c>
      <c r="J160" s="53">
        <v>15500000</v>
      </c>
      <c r="K160" s="53">
        <v>16000000</v>
      </c>
      <c r="L160" s="53">
        <v>15000000</v>
      </c>
      <c r="M160" s="53">
        <v>14500000</v>
      </c>
      <c r="N160" s="53">
        <v>14800000</v>
      </c>
      <c r="O160" s="53">
        <v>16800000</v>
      </c>
      <c r="P160" s="32"/>
      <c r="Q160" s="32"/>
      <c r="R160" s="32"/>
      <c r="S160" s="32"/>
    </row>
    <row r="161" spans="1:19" ht="15.75" customHeight="1" x14ac:dyDescent="0.25">
      <c r="A161" s="55">
        <v>156</v>
      </c>
      <c r="B161" s="56">
        <v>167</v>
      </c>
      <c r="C161" s="57" t="s">
        <v>206</v>
      </c>
      <c r="D161" s="53">
        <v>8000000</v>
      </c>
      <c r="E161" s="53">
        <v>7800000</v>
      </c>
      <c r="F161" s="53">
        <v>8400000</v>
      </c>
      <c r="G161" s="53">
        <v>8500000</v>
      </c>
      <c r="H161" s="53">
        <v>6700000</v>
      </c>
      <c r="I161" s="53">
        <v>6800000</v>
      </c>
      <c r="J161" s="53">
        <v>7200000</v>
      </c>
      <c r="K161" s="53">
        <v>7400000</v>
      </c>
      <c r="L161" s="53">
        <v>6900000</v>
      </c>
      <c r="M161" s="53">
        <v>7000000</v>
      </c>
      <c r="N161" s="53">
        <v>7000000</v>
      </c>
      <c r="O161" s="53">
        <v>8700000</v>
      </c>
      <c r="P161" s="32"/>
      <c r="Q161" s="32"/>
      <c r="R161" s="32"/>
      <c r="S161" s="32"/>
    </row>
    <row r="162" spans="1:19" ht="15.75" customHeight="1" x14ac:dyDescent="0.25">
      <c r="A162" s="58">
        <v>157</v>
      </c>
      <c r="B162" s="59" t="s">
        <v>207</v>
      </c>
      <c r="C162" s="60" t="s">
        <v>208</v>
      </c>
      <c r="D162" s="62">
        <v>100700000</v>
      </c>
      <c r="E162" s="62">
        <v>99200000</v>
      </c>
      <c r="F162" s="62">
        <v>100700000</v>
      </c>
      <c r="G162" s="62">
        <v>99800000</v>
      </c>
      <c r="H162" s="62">
        <v>94600000</v>
      </c>
      <c r="I162" s="62">
        <v>94800000</v>
      </c>
      <c r="J162" s="62">
        <v>98000000</v>
      </c>
      <c r="K162" s="62">
        <v>99000000</v>
      </c>
      <c r="L162" s="62">
        <v>97200000</v>
      </c>
      <c r="M162" s="62">
        <v>96800000</v>
      </c>
      <c r="N162" s="62">
        <v>97000000</v>
      </c>
      <c r="O162" s="62">
        <v>99400000</v>
      </c>
      <c r="P162" s="32"/>
      <c r="Q162" s="32"/>
      <c r="R162" s="32"/>
      <c r="S162" s="32"/>
    </row>
    <row r="163" spans="1:19" ht="15.75" customHeight="1" x14ac:dyDescent="0.25">
      <c r="A163" s="63">
        <v>158</v>
      </c>
      <c r="B163" s="64">
        <v>29</v>
      </c>
      <c r="C163" s="65" t="s">
        <v>209</v>
      </c>
      <c r="D163" s="53">
        <v>150000000</v>
      </c>
      <c r="E163" s="53">
        <v>145000000</v>
      </c>
      <c r="F163" s="53">
        <v>204000000</v>
      </c>
      <c r="G163" s="53">
        <v>229000000</v>
      </c>
      <c r="H163" s="53">
        <v>228000000</v>
      </c>
      <c r="I163" s="53">
        <v>240000000</v>
      </c>
      <c r="J163" s="53">
        <v>275000000</v>
      </c>
      <c r="K163" s="53">
        <v>277000000</v>
      </c>
      <c r="L163" s="53">
        <v>279000000</v>
      </c>
      <c r="M163" s="53">
        <v>236000000</v>
      </c>
      <c r="N163" s="53">
        <v>195000000</v>
      </c>
      <c r="O163" s="53">
        <v>150400000</v>
      </c>
      <c r="P163" s="32"/>
      <c r="Q163" s="32"/>
      <c r="R163" s="32"/>
      <c r="S163" s="32"/>
    </row>
    <row r="164" spans="1:19" ht="15.75" customHeight="1" x14ac:dyDescent="0.25">
      <c r="A164" s="50">
        <v>159</v>
      </c>
      <c r="B164" s="51">
        <v>127</v>
      </c>
      <c r="C164" s="52" t="s">
        <v>210</v>
      </c>
      <c r="D164" s="53">
        <v>18200000</v>
      </c>
      <c r="E164" s="53">
        <v>18200000</v>
      </c>
      <c r="F164" s="53">
        <v>16900000</v>
      </c>
      <c r="G164" s="53">
        <v>17200000</v>
      </c>
      <c r="H164" s="53">
        <v>16100000</v>
      </c>
      <c r="I164" s="53">
        <v>15800000</v>
      </c>
      <c r="J164" s="53">
        <v>16300000</v>
      </c>
      <c r="K164" s="53">
        <v>15700000</v>
      </c>
      <c r="L164" s="53">
        <v>15700000</v>
      </c>
      <c r="M164" s="53">
        <v>15600000</v>
      </c>
      <c r="N164" s="53">
        <v>15500000</v>
      </c>
      <c r="O164" s="53">
        <v>24200000</v>
      </c>
      <c r="P164" s="32"/>
      <c r="Q164" s="32"/>
      <c r="R164" s="32"/>
      <c r="S164" s="32"/>
    </row>
    <row r="165" spans="1:19" ht="15.75" customHeight="1" x14ac:dyDescent="0.25">
      <c r="A165" s="55">
        <v>159</v>
      </c>
      <c r="B165" s="56">
        <v>152</v>
      </c>
      <c r="C165" s="57" t="s">
        <v>211</v>
      </c>
      <c r="D165" s="53">
        <v>11100000</v>
      </c>
      <c r="E165" s="53">
        <v>11000000</v>
      </c>
      <c r="F165" s="53">
        <v>10900000</v>
      </c>
      <c r="G165" s="53">
        <v>9300000</v>
      </c>
      <c r="H165" s="53">
        <v>9500000</v>
      </c>
      <c r="I165" s="53">
        <v>10200000</v>
      </c>
      <c r="J165" s="53">
        <v>10000000</v>
      </c>
      <c r="K165" s="53">
        <v>10900000</v>
      </c>
      <c r="L165" s="53">
        <v>10800000</v>
      </c>
      <c r="M165" s="53">
        <v>10700000</v>
      </c>
      <c r="N165" s="53">
        <v>11200000</v>
      </c>
      <c r="O165" s="53">
        <v>11000000</v>
      </c>
      <c r="P165" s="32"/>
      <c r="Q165" s="32"/>
      <c r="R165" s="32"/>
      <c r="S165" s="32"/>
    </row>
    <row r="166" spans="1:19" ht="15.75" customHeight="1" x14ac:dyDescent="0.25">
      <c r="A166" s="55">
        <v>160</v>
      </c>
      <c r="B166" s="56">
        <v>169</v>
      </c>
      <c r="C166" s="57" t="s">
        <v>212</v>
      </c>
      <c r="D166" s="53">
        <v>4500000</v>
      </c>
      <c r="E166" s="53">
        <v>4800000</v>
      </c>
      <c r="F166" s="53">
        <v>4900000</v>
      </c>
      <c r="G166" s="53">
        <v>5000000</v>
      </c>
      <c r="H166" s="53">
        <v>5700000</v>
      </c>
      <c r="I166" s="53">
        <v>5800000</v>
      </c>
      <c r="J166" s="53">
        <v>6500000</v>
      </c>
      <c r="K166" s="53">
        <v>6600000</v>
      </c>
      <c r="L166" s="53">
        <v>4300000</v>
      </c>
      <c r="M166" s="53">
        <v>4200000</v>
      </c>
      <c r="N166" s="53">
        <v>4200000</v>
      </c>
      <c r="O166" s="53">
        <v>6500000</v>
      </c>
      <c r="P166" s="32"/>
      <c r="Q166" s="32"/>
      <c r="R166" s="32"/>
      <c r="S166" s="32"/>
    </row>
    <row r="167" spans="1:19" ht="15.75" customHeight="1" x14ac:dyDescent="0.25">
      <c r="A167" s="58">
        <v>161</v>
      </c>
      <c r="B167" s="59" t="s">
        <v>213</v>
      </c>
      <c r="C167" s="60" t="s">
        <v>214</v>
      </c>
      <c r="D167" s="62">
        <v>183800000</v>
      </c>
      <c r="E167" s="62">
        <v>179000000</v>
      </c>
      <c r="F167" s="62">
        <v>236700000</v>
      </c>
      <c r="G167" s="62">
        <v>260500000</v>
      </c>
      <c r="H167" s="62">
        <v>259300000</v>
      </c>
      <c r="I167" s="62">
        <v>271800000</v>
      </c>
      <c r="J167" s="62">
        <v>307800000</v>
      </c>
      <c r="K167" s="62">
        <v>310200000</v>
      </c>
      <c r="L167" s="62">
        <v>309800000</v>
      </c>
      <c r="M167" s="62">
        <v>266500000</v>
      </c>
      <c r="N167" s="62">
        <v>225900000</v>
      </c>
      <c r="O167" s="62">
        <v>192100000</v>
      </c>
      <c r="P167" s="32"/>
      <c r="Q167" s="32"/>
      <c r="R167" s="32"/>
      <c r="S167" s="32"/>
    </row>
    <row r="168" spans="1:19" ht="15.75" customHeight="1" x14ac:dyDescent="0.25">
      <c r="A168" s="70">
        <v>162</v>
      </c>
      <c r="B168" s="71" t="s">
        <v>215</v>
      </c>
      <c r="C168" s="72" t="s">
        <v>216</v>
      </c>
      <c r="D168" s="73">
        <v>1335100000</v>
      </c>
      <c r="E168" s="73">
        <v>1365000000</v>
      </c>
      <c r="F168" s="73">
        <v>1448500000</v>
      </c>
      <c r="G168" s="73">
        <v>1526200000</v>
      </c>
      <c r="H168" s="73">
        <v>1490800000</v>
      </c>
      <c r="I168" s="73">
        <v>1543400000</v>
      </c>
      <c r="J168" s="73">
        <v>1669500000</v>
      </c>
      <c r="K168" s="73">
        <v>1649600000</v>
      </c>
      <c r="L168" s="73">
        <v>1518200000</v>
      </c>
      <c r="M168" s="73">
        <v>1465600000</v>
      </c>
      <c r="N168" s="73">
        <v>1314900000</v>
      </c>
      <c r="O168" s="73">
        <v>945800000</v>
      </c>
      <c r="P168" s="32"/>
      <c r="Q168" s="32"/>
      <c r="R168" s="32"/>
      <c r="S168" s="32"/>
    </row>
    <row r="169" spans="1:19" ht="15.75" customHeight="1" x14ac:dyDescent="0.25">
      <c r="A169" s="63">
        <v>163</v>
      </c>
      <c r="B169" s="64">
        <v>21</v>
      </c>
      <c r="C169" s="65" t="s">
        <v>217</v>
      </c>
      <c r="D169" s="53">
        <v>95300000</v>
      </c>
      <c r="E169" s="53">
        <v>109200000</v>
      </c>
      <c r="F169" s="53">
        <v>125900000</v>
      </c>
      <c r="G169" s="53">
        <v>218100000</v>
      </c>
      <c r="H169" s="53">
        <v>282300000</v>
      </c>
      <c r="I169" s="53">
        <v>393500000</v>
      </c>
      <c r="J169" s="53">
        <v>497600000</v>
      </c>
      <c r="K169" s="53">
        <v>500400000</v>
      </c>
      <c r="L169" s="53">
        <v>275700000</v>
      </c>
      <c r="M169" s="53">
        <v>201300000</v>
      </c>
      <c r="N169" s="53">
        <v>189600000</v>
      </c>
      <c r="O169" s="53">
        <v>319900000</v>
      </c>
      <c r="P169" s="32"/>
      <c r="Q169" s="32"/>
      <c r="R169" s="32"/>
      <c r="S169" s="32"/>
    </row>
    <row r="170" spans="1:19" ht="15.75" customHeight="1" x14ac:dyDescent="0.25">
      <c r="A170" s="50">
        <v>164</v>
      </c>
      <c r="B170" s="51">
        <v>51</v>
      </c>
      <c r="C170" s="52" t="s">
        <v>218</v>
      </c>
      <c r="D170" s="53">
        <v>60000000</v>
      </c>
      <c r="E170" s="53">
        <v>60400000</v>
      </c>
      <c r="F170" s="53">
        <v>60800000</v>
      </c>
      <c r="G170" s="53">
        <v>61200000</v>
      </c>
      <c r="H170" s="53">
        <v>61600000</v>
      </c>
      <c r="I170" s="53">
        <v>62000000</v>
      </c>
      <c r="J170" s="53">
        <v>62400000</v>
      </c>
      <c r="K170" s="53">
        <v>62800000</v>
      </c>
      <c r="L170" s="53">
        <v>63200000</v>
      </c>
      <c r="M170" s="53">
        <v>63600000</v>
      </c>
      <c r="N170" s="53">
        <v>64000000</v>
      </c>
      <c r="O170" s="53">
        <v>62200000</v>
      </c>
      <c r="P170" s="32"/>
      <c r="Q170" s="32"/>
      <c r="R170" s="32"/>
      <c r="S170" s="32"/>
    </row>
    <row r="171" spans="1:19" ht="15.75" customHeight="1" x14ac:dyDescent="0.25">
      <c r="A171" s="50">
        <v>165</v>
      </c>
      <c r="B171" s="51">
        <v>52</v>
      </c>
      <c r="C171" s="52" t="s">
        <v>219</v>
      </c>
      <c r="D171" s="53">
        <v>51100000</v>
      </c>
      <c r="E171" s="53">
        <v>50800000</v>
      </c>
      <c r="F171" s="53">
        <v>50400000</v>
      </c>
      <c r="G171" s="53">
        <v>49600000</v>
      </c>
      <c r="H171" s="53">
        <v>47000000</v>
      </c>
      <c r="I171" s="53">
        <v>47100000</v>
      </c>
      <c r="J171" s="53">
        <v>52000000</v>
      </c>
      <c r="K171" s="53">
        <v>51900000</v>
      </c>
      <c r="L171" s="53">
        <v>52500000</v>
      </c>
      <c r="M171" s="53">
        <v>54400000</v>
      </c>
      <c r="N171" s="53">
        <v>56000000</v>
      </c>
      <c r="O171" s="53">
        <v>57800000</v>
      </c>
      <c r="P171" s="32"/>
      <c r="Q171" s="32"/>
      <c r="R171" s="32"/>
      <c r="S171" s="32"/>
    </row>
    <row r="172" spans="1:19" ht="15.75" customHeight="1" x14ac:dyDescent="0.25">
      <c r="A172" s="50">
        <v>166</v>
      </c>
      <c r="B172" s="51">
        <v>53</v>
      </c>
      <c r="C172" s="52" t="s">
        <v>220</v>
      </c>
      <c r="D172" s="53">
        <v>49000000</v>
      </c>
      <c r="E172" s="53">
        <v>48100000</v>
      </c>
      <c r="F172" s="53">
        <v>53000000</v>
      </c>
      <c r="G172" s="53">
        <v>49500000</v>
      </c>
      <c r="H172" s="53">
        <v>49700000</v>
      </c>
      <c r="I172" s="53">
        <v>50000000</v>
      </c>
      <c r="J172" s="53">
        <v>50200000</v>
      </c>
      <c r="K172" s="53">
        <v>50400000</v>
      </c>
      <c r="L172" s="53">
        <v>48500000</v>
      </c>
      <c r="M172" s="53">
        <v>49000000</v>
      </c>
      <c r="N172" s="53">
        <v>49500000</v>
      </c>
      <c r="O172" s="53">
        <v>48800000</v>
      </c>
      <c r="P172" s="32"/>
      <c r="Q172" s="32"/>
      <c r="R172" s="32"/>
      <c r="S172" s="32"/>
    </row>
    <row r="173" spans="1:19" ht="15.75" customHeight="1" x14ac:dyDescent="0.25">
      <c r="A173" s="50">
        <v>167</v>
      </c>
      <c r="B173" s="51">
        <v>54</v>
      </c>
      <c r="C173" s="52" t="s">
        <v>221</v>
      </c>
      <c r="D173" s="53">
        <v>78000000</v>
      </c>
      <c r="E173" s="53">
        <v>67300000</v>
      </c>
      <c r="F173" s="53">
        <v>67200000</v>
      </c>
      <c r="G173" s="53">
        <v>46100000</v>
      </c>
      <c r="H173" s="53">
        <v>46200000</v>
      </c>
      <c r="I173" s="53">
        <v>46200000</v>
      </c>
      <c r="J173" s="53">
        <v>46600000</v>
      </c>
      <c r="K173" s="53">
        <v>44500000</v>
      </c>
      <c r="L173" s="53">
        <v>75500000</v>
      </c>
      <c r="M173" s="53">
        <v>76000000</v>
      </c>
      <c r="N173" s="53">
        <v>75200000</v>
      </c>
      <c r="O173" s="53">
        <v>56100000</v>
      </c>
      <c r="P173" s="32"/>
      <c r="Q173" s="32"/>
      <c r="R173" s="32"/>
      <c r="S173" s="32"/>
    </row>
    <row r="174" spans="1:19" ht="15.75" customHeight="1" x14ac:dyDescent="0.25">
      <c r="A174" s="50">
        <v>168</v>
      </c>
      <c r="B174" s="51">
        <v>55</v>
      </c>
      <c r="C174" s="52" t="s">
        <v>222</v>
      </c>
      <c r="D174" s="53">
        <v>83000000</v>
      </c>
      <c r="E174" s="53">
        <v>82900000</v>
      </c>
      <c r="F174" s="53">
        <v>82900000</v>
      </c>
      <c r="G174" s="53">
        <v>60300000</v>
      </c>
      <c r="H174" s="53">
        <v>59100000</v>
      </c>
      <c r="I174" s="53">
        <v>69800000</v>
      </c>
      <c r="J174" s="53">
        <v>72800000</v>
      </c>
      <c r="K174" s="53">
        <v>74000000</v>
      </c>
      <c r="L174" s="53">
        <v>72800000</v>
      </c>
      <c r="M174" s="53">
        <v>74900000</v>
      </c>
      <c r="N174" s="53">
        <v>72800000</v>
      </c>
      <c r="O174" s="53">
        <v>76100000</v>
      </c>
      <c r="P174" s="32"/>
      <c r="Q174" s="32"/>
      <c r="R174" s="32"/>
      <c r="S174" s="32"/>
    </row>
    <row r="175" spans="1:19" ht="15.75" customHeight="1" x14ac:dyDescent="0.25">
      <c r="A175" s="50">
        <v>169</v>
      </c>
      <c r="B175" s="51">
        <v>56</v>
      </c>
      <c r="C175" s="52" t="s">
        <v>223</v>
      </c>
      <c r="D175" s="53">
        <v>107300000</v>
      </c>
      <c r="E175" s="53">
        <v>101200000</v>
      </c>
      <c r="F175" s="53">
        <v>107700000</v>
      </c>
      <c r="G175" s="53">
        <v>109000000</v>
      </c>
      <c r="H175" s="53">
        <v>41300000</v>
      </c>
      <c r="I175" s="53">
        <v>88300000</v>
      </c>
      <c r="J175" s="53">
        <v>79300000</v>
      </c>
      <c r="K175" s="53">
        <v>92300000</v>
      </c>
      <c r="L175" s="53">
        <v>92100000</v>
      </c>
      <c r="M175" s="53">
        <v>89500000</v>
      </c>
      <c r="N175" s="53">
        <v>91200000</v>
      </c>
      <c r="O175" s="53">
        <v>87200000</v>
      </c>
      <c r="P175" s="32"/>
      <c r="Q175" s="32"/>
      <c r="R175" s="32"/>
      <c r="S175" s="32"/>
    </row>
    <row r="176" spans="1:19" ht="15.75" customHeight="1" x14ac:dyDescent="0.25">
      <c r="A176" s="50">
        <v>170</v>
      </c>
      <c r="B176" s="51">
        <v>58</v>
      </c>
      <c r="C176" s="52" t="s">
        <v>224</v>
      </c>
      <c r="D176" s="53">
        <v>71000000</v>
      </c>
      <c r="E176" s="53">
        <v>72300000</v>
      </c>
      <c r="F176" s="53">
        <v>71500000</v>
      </c>
      <c r="G176" s="53">
        <v>58400000</v>
      </c>
      <c r="H176" s="53">
        <v>58400000</v>
      </c>
      <c r="I176" s="53">
        <v>58200000</v>
      </c>
      <c r="J176" s="53">
        <v>58200000</v>
      </c>
      <c r="K176" s="53">
        <v>60100000</v>
      </c>
      <c r="L176" s="53">
        <v>62900000</v>
      </c>
      <c r="M176" s="53">
        <v>64500000</v>
      </c>
      <c r="N176" s="53">
        <v>65900000</v>
      </c>
      <c r="O176" s="53">
        <v>63400000</v>
      </c>
      <c r="P176" s="32"/>
      <c r="Q176" s="32"/>
      <c r="R176" s="32"/>
      <c r="S176" s="32"/>
    </row>
    <row r="177" spans="1:19" ht="15.75" customHeight="1" x14ac:dyDescent="0.25">
      <c r="A177" s="50">
        <v>171</v>
      </c>
      <c r="B177" s="51">
        <v>88</v>
      </c>
      <c r="C177" s="52" t="s">
        <v>225</v>
      </c>
      <c r="D177" s="53">
        <v>61500000</v>
      </c>
      <c r="E177" s="53">
        <v>60700000</v>
      </c>
      <c r="F177" s="53">
        <v>61100000</v>
      </c>
      <c r="G177" s="53">
        <v>46000000</v>
      </c>
      <c r="H177" s="53">
        <v>45500000</v>
      </c>
      <c r="I177" s="53">
        <v>44700000</v>
      </c>
      <c r="J177" s="53">
        <v>46000000</v>
      </c>
      <c r="K177" s="53">
        <v>51400000</v>
      </c>
      <c r="L177" s="53">
        <v>52300000</v>
      </c>
      <c r="M177" s="53">
        <v>52900000</v>
      </c>
      <c r="N177" s="53">
        <v>51200000</v>
      </c>
      <c r="O177" s="53">
        <v>50400000</v>
      </c>
      <c r="P177" s="32"/>
      <c r="Q177" s="32"/>
      <c r="R177" s="32"/>
      <c r="S177" s="32"/>
    </row>
    <row r="178" spans="1:19" ht="15.75" customHeight="1" x14ac:dyDescent="0.25">
      <c r="A178" s="50">
        <v>172</v>
      </c>
      <c r="B178" s="51">
        <v>89</v>
      </c>
      <c r="C178" s="52" t="s">
        <v>226</v>
      </c>
      <c r="D178" s="53">
        <v>28400000</v>
      </c>
      <c r="E178" s="53">
        <v>29700000</v>
      </c>
      <c r="F178" s="53">
        <v>30100000</v>
      </c>
      <c r="G178" s="53">
        <v>28900000</v>
      </c>
      <c r="H178" s="53">
        <v>29400000</v>
      </c>
      <c r="I178" s="53">
        <v>31300000</v>
      </c>
      <c r="J178" s="53">
        <v>35000000</v>
      </c>
      <c r="K178" s="53">
        <v>42300000</v>
      </c>
      <c r="L178" s="53">
        <v>35800000</v>
      </c>
      <c r="M178" s="53">
        <v>37700000</v>
      </c>
      <c r="N178" s="53">
        <v>39400000</v>
      </c>
      <c r="O178" s="53">
        <v>41700000</v>
      </c>
      <c r="P178" s="32"/>
      <c r="Q178" s="32"/>
      <c r="R178" s="32"/>
      <c r="S178" s="32"/>
    </row>
    <row r="179" spans="1:19" ht="15.75" customHeight="1" x14ac:dyDescent="0.25">
      <c r="A179" s="50">
        <v>173</v>
      </c>
      <c r="B179" s="51">
        <v>90</v>
      </c>
      <c r="C179" s="52" t="s">
        <v>227</v>
      </c>
      <c r="D179" s="53">
        <v>65400000</v>
      </c>
      <c r="E179" s="53">
        <v>63600000</v>
      </c>
      <c r="F179" s="53">
        <v>68000000</v>
      </c>
      <c r="G179" s="53">
        <v>67500000</v>
      </c>
      <c r="H179" s="53">
        <v>67700000</v>
      </c>
      <c r="I179" s="53">
        <v>67500000</v>
      </c>
      <c r="J179" s="53">
        <v>68500000</v>
      </c>
      <c r="K179" s="53">
        <v>70000000</v>
      </c>
      <c r="L179" s="53">
        <v>70900000</v>
      </c>
      <c r="M179" s="53">
        <v>70100000</v>
      </c>
      <c r="N179" s="53">
        <v>70800000</v>
      </c>
      <c r="O179" s="53">
        <v>68300000</v>
      </c>
      <c r="P179" s="32"/>
      <c r="Q179" s="32"/>
      <c r="R179" s="32"/>
      <c r="S179" s="32"/>
    </row>
    <row r="180" spans="1:19" ht="15.75" customHeight="1" x14ac:dyDescent="0.25">
      <c r="A180" s="50">
        <v>174</v>
      </c>
      <c r="B180" s="51">
        <v>91</v>
      </c>
      <c r="C180" s="52" t="s">
        <v>228</v>
      </c>
      <c r="D180" s="53">
        <v>54800000</v>
      </c>
      <c r="E180" s="53">
        <v>59700000</v>
      </c>
      <c r="F180" s="53">
        <v>64300000</v>
      </c>
      <c r="G180" s="53">
        <v>45500000</v>
      </c>
      <c r="H180" s="53">
        <v>44000000</v>
      </c>
      <c r="I180" s="53">
        <v>44700000</v>
      </c>
      <c r="J180" s="53">
        <v>46500000</v>
      </c>
      <c r="K180" s="53">
        <v>46500000</v>
      </c>
      <c r="L180" s="53">
        <v>46500000</v>
      </c>
      <c r="M180" s="53">
        <v>47100000</v>
      </c>
      <c r="N180" s="53">
        <v>47600000</v>
      </c>
      <c r="O180" s="53">
        <v>47300000</v>
      </c>
      <c r="P180" s="32"/>
      <c r="Q180" s="32"/>
      <c r="R180" s="32"/>
      <c r="S180" s="32"/>
    </row>
    <row r="181" spans="1:19" ht="15.75" customHeight="1" x14ac:dyDescent="0.25">
      <c r="A181" s="50">
        <v>175</v>
      </c>
      <c r="B181" s="51">
        <v>99</v>
      </c>
      <c r="C181" s="52" t="s">
        <v>229</v>
      </c>
      <c r="D181" s="53">
        <v>45000000</v>
      </c>
      <c r="E181" s="53">
        <v>47300000</v>
      </c>
      <c r="F181" s="53">
        <v>45200000</v>
      </c>
      <c r="G181" s="53">
        <v>44300000</v>
      </c>
      <c r="H181" s="53">
        <v>43200000</v>
      </c>
      <c r="I181" s="53">
        <v>44300000</v>
      </c>
      <c r="J181" s="53">
        <v>44400000</v>
      </c>
      <c r="K181" s="53">
        <v>44500000</v>
      </c>
      <c r="L181" s="53">
        <v>43900000</v>
      </c>
      <c r="M181" s="53">
        <v>44100000</v>
      </c>
      <c r="N181" s="53">
        <v>44400000</v>
      </c>
      <c r="O181" s="53">
        <v>41000000</v>
      </c>
      <c r="P181" s="32"/>
      <c r="Q181" s="32"/>
      <c r="R181" s="32"/>
      <c r="S181" s="32"/>
    </row>
    <row r="182" spans="1:19" ht="15.75" customHeight="1" x14ac:dyDescent="0.25">
      <c r="A182" s="55">
        <v>176</v>
      </c>
      <c r="B182" s="56">
        <v>146</v>
      </c>
      <c r="C182" s="57" t="s">
        <v>230</v>
      </c>
      <c r="D182" s="53">
        <v>118800000</v>
      </c>
      <c r="E182" s="53">
        <v>119500000</v>
      </c>
      <c r="F182" s="53">
        <v>121000000</v>
      </c>
      <c r="G182" s="53">
        <v>126600000</v>
      </c>
      <c r="H182" s="53">
        <v>118600000</v>
      </c>
      <c r="I182" s="53">
        <v>121000000</v>
      </c>
      <c r="J182" s="53">
        <v>118400000</v>
      </c>
      <c r="K182" s="53">
        <v>128300000</v>
      </c>
      <c r="L182" s="53">
        <v>128600000</v>
      </c>
      <c r="M182" s="53">
        <v>129700000</v>
      </c>
      <c r="N182" s="53">
        <v>130300000</v>
      </c>
      <c r="O182" s="53">
        <v>123900000</v>
      </c>
      <c r="P182" s="32"/>
      <c r="Q182" s="32"/>
      <c r="R182" s="32"/>
      <c r="S182" s="32"/>
    </row>
    <row r="183" spans="1:19" ht="15.75" customHeight="1" x14ac:dyDescent="0.25">
      <c r="A183" s="58">
        <v>177</v>
      </c>
      <c r="B183" s="59" t="s">
        <v>231</v>
      </c>
      <c r="C183" s="60" t="s">
        <v>232</v>
      </c>
      <c r="D183" s="62">
        <v>968600000</v>
      </c>
      <c r="E183" s="62">
        <v>972700000</v>
      </c>
      <c r="F183" s="62">
        <v>1009100000</v>
      </c>
      <c r="G183" s="62">
        <v>1011000000</v>
      </c>
      <c r="H183" s="62">
        <v>994000000</v>
      </c>
      <c r="I183" s="62">
        <v>1168600000</v>
      </c>
      <c r="J183" s="62">
        <v>1277900000</v>
      </c>
      <c r="K183" s="62">
        <v>1319400000</v>
      </c>
      <c r="L183" s="62">
        <v>1121200000</v>
      </c>
      <c r="M183" s="62">
        <v>1054800000</v>
      </c>
      <c r="N183" s="62">
        <v>1047900000</v>
      </c>
      <c r="O183" s="62">
        <v>1144100000</v>
      </c>
      <c r="P183" s="32"/>
      <c r="Q183" s="32"/>
      <c r="R183" s="32"/>
      <c r="S183" s="32"/>
    </row>
    <row r="184" spans="1:19" ht="15.75" customHeight="1" x14ac:dyDescent="0.25">
      <c r="A184" s="63">
        <v>178</v>
      </c>
      <c r="B184" s="64">
        <v>17</v>
      </c>
      <c r="C184" s="65" t="s">
        <v>233</v>
      </c>
      <c r="D184" s="53">
        <v>209700000</v>
      </c>
      <c r="E184" s="53">
        <v>203300000</v>
      </c>
      <c r="F184" s="53">
        <v>212900000</v>
      </c>
      <c r="G184" s="53">
        <v>212000000</v>
      </c>
      <c r="H184" s="53">
        <v>213200000</v>
      </c>
      <c r="I184" s="53">
        <v>206300000</v>
      </c>
      <c r="J184" s="53">
        <v>240400000</v>
      </c>
      <c r="K184" s="53">
        <v>195800000</v>
      </c>
      <c r="L184" s="53">
        <v>252900000</v>
      </c>
      <c r="M184" s="53">
        <v>250700000</v>
      </c>
      <c r="N184" s="53">
        <v>207100000</v>
      </c>
      <c r="O184" s="53">
        <v>107000000</v>
      </c>
      <c r="P184" s="32"/>
      <c r="Q184" s="32"/>
      <c r="R184" s="32"/>
      <c r="S184" s="32"/>
    </row>
    <row r="185" spans="1:19" ht="15.75" customHeight="1" x14ac:dyDescent="0.25">
      <c r="A185" s="50">
        <v>179</v>
      </c>
      <c r="B185" s="51">
        <v>85</v>
      </c>
      <c r="C185" s="52" t="s">
        <v>234</v>
      </c>
      <c r="D185" s="53">
        <v>23600000</v>
      </c>
      <c r="E185" s="53">
        <v>22500000</v>
      </c>
      <c r="F185" s="53">
        <v>22500000</v>
      </c>
      <c r="G185" s="53">
        <v>11600000</v>
      </c>
      <c r="H185" s="53">
        <v>10900000</v>
      </c>
      <c r="I185" s="53">
        <v>10700000</v>
      </c>
      <c r="J185" s="53">
        <v>11300000</v>
      </c>
      <c r="K185" s="53">
        <v>11400000</v>
      </c>
      <c r="L185" s="53">
        <v>11700000</v>
      </c>
      <c r="M185" s="53">
        <v>11800000</v>
      </c>
      <c r="N185" s="53">
        <v>11900000</v>
      </c>
      <c r="O185" s="53">
        <v>12600000</v>
      </c>
      <c r="P185" s="32"/>
      <c r="Q185" s="32"/>
      <c r="R185" s="32"/>
      <c r="S185" s="32"/>
    </row>
    <row r="186" spans="1:19" ht="15.75" customHeight="1" x14ac:dyDescent="0.25">
      <c r="A186" s="50">
        <v>180</v>
      </c>
      <c r="B186" s="51">
        <v>118</v>
      </c>
      <c r="C186" s="52" t="s">
        <v>235</v>
      </c>
      <c r="D186" s="53">
        <v>29500000</v>
      </c>
      <c r="E186" s="53">
        <v>28000000</v>
      </c>
      <c r="F186" s="53">
        <v>28900000</v>
      </c>
      <c r="G186" s="53">
        <v>19000000</v>
      </c>
      <c r="H186" s="53">
        <v>19000000</v>
      </c>
      <c r="I186" s="53">
        <v>19300000</v>
      </c>
      <c r="J186" s="53">
        <v>19600000</v>
      </c>
      <c r="K186" s="53">
        <v>19200000</v>
      </c>
      <c r="L186" s="53">
        <v>19600000</v>
      </c>
      <c r="M186" s="53">
        <v>20200000</v>
      </c>
      <c r="N186" s="53">
        <v>21300000</v>
      </c>
      <c r="O186" s="53">
        <v>22100000</v>
      </c>
      <c r="P186" s="32"/>
      <c r="Q186" s="32"/>
      <c r="R186" s="32"/>
      <c r="S186" s="32"/>
    </row>
    <row r="187" spans="1:19" ht="15.75" customHeight="1" x14ac:dyDescent="0.25">
      <c r="A187" s="55">
        <v>181</v>
      </c>
      <c r="B187" s="56">
        <v>156</v>
      </c>
      <c r="C187" s="57" t="s">
        <v>236</v>
      </c>
      <c r="D187" s="53">
        <v>33800000</v>
      </c>
      <c r="E187" s="53">
        <v>30700000</v>
      </c>
      <c r="F187" s="53">
        <v>29800000</v>
      </c>
      <c r="G187" s="53">
        <v>17500000</v>
      </c>
      <c r="H187" s="53">
        <v>18300000</v>
      </c>
      <c r="I187" s="53">
        <v>17900000</v>
      </c>
      <c r="J187" s="53">
        <v>17200000</v>
      </c>
      <c r="K187" s="53">
        <v>17300000</v>
      </c>
      <c r="L187" s="53">
        <v>17200000</v>
      </c>
      <c r="M187" s="53">
        <v>18000000</v>
      </c>
      <c r="N187" s="53">
        <v>19600000</v>
      </c>
      <c r="O187" s="53">
        <v>23100000</v>
      </c>
      <c r="P187" s="32"/>
      <c r="Q187" s="32"/>
      <c r="R187" s="32"/>
      <c r="S187" s="32"/>
    </row>
    <row r="188" spans="1:19" ht="15.75" customHeight="1" x14ac:dyDescent="0.25">
      <c r="A188" s="58">
        <v>182</v>
      </c>
      <c r="B188" s="59" t="s">
        <v>237</v>
      </c>
      <c r="C188" s="60" t="s">
        <v>238</v>
      </c>
      <c r="D188" s="62">
        <v>296600000</v>
      </c>
      <c r="E188" s="62">
        <v>284500000</v>
      </c>
      <c r="F188" s="62">
        <v>294100000</v>
      </c>
      <c r="G188" s="62">
        <v>260100000</v>
      </c>
      <c r="H188" s="62">
        <v>261400000</v>
      </c>
      <c r="I188" s="62">
        <v>254200000</v>
      </c>
      <c r="J188" s="62">
        <v>288500000</v>
      </c>
      <c r="K188" s="62">
        <v>243700000</v>
      </c>
      <c r="L188" s="62">
        <v>301400000</v>
      </c>
      <c r="M188" s="62">
        <v>300700000</v>
      </c>
      <c r="N188" s="62">
        <v>259900000</v>
      </c>
      <c r="O188" s="62">
        <v>164800000</v>
      </c>
      <c r="P188" s="32"/>
      <c r="Q188" s="32"/>
      <c r="R188" s="32"/>
      <c r="S188" s="32"/>
    </row>
    <row r="189" spans="1:19" ht="15.75" customHeight="1" x14ac:dyDescent="0.25">
      <c r="A189" s="63">
        <v>183</v>
      </c>
      <c r="B189" s="64">
        <v>18</v>
      </c>
      <c r="C189" s="65" t="s">
        <v>239</v>
      </c>
      <c r="D189" s="53">
        <v>49500000</v>
      </c>
      <c r="E189" s="53">
        <v>48500000</v>
      </c>
      <c r="F189" s="53">
        <v>93300000</v>
      </c>
      <c r="G189" s="53">
        <v>70700000</v>
      </c>
      <c r="H189" s="53">
        <v>71300000</v>
      </c>
      <c r="I189" s="53">
        <v>72600000</v>
      </c>
      <c r="J189" s="53">
        <v>108000000</v>
      </c>
      <c r="K189" s="53">
        <v>86100000</v>
      </c>
      <c r="L189" s="53">
        <v>80700000</v>
      </c>
      <c r="M189" s="53">
        <v>81800000</v>
      </c>
      <c r="N189" s="53">
        <v>79600000</v>
      </c>
      <c r="O189" s="53">
        <v>84000000</v>
      </c>
      <c r="P189" s="32"/>
      <c r="Q189" s="32"/>
      <c r="R189" s="32"/>
      <c r="S189" s="32"/>
    </row>
    <row r="190" spans="1:19" ht="15.75" customHeight="1" x14ac:dyDescent="0.25">
      <c r="A190" s="50">
        <v>184</v>
      </c>
      <c r="B190" s="51">
        <v>129</v>
      </c>
      <c r="C190" s="52" t="s">
        <v>240</v>
      </c>
      <c r="D190" s="53">
        <v>18700000</v>
      </c>
      <c r="E190" s="53">
        <v>19200000</v>
      </c>
      <c r="F190" s="53">
        <v>18500000</v>
      </c>
      <c r="G190" s="53">
        <v>17000000</v>
      </c>
      <c r="H190" s="53">
        <v>17100000</v>
      </c>
      <c r="I190" s="53">
        <v>17200000</v>
      </c>
      <c r="J190" s="53">
        <v>17900000</v>
      </c>
      <c r="K190" s="53">
        <v>18000000</v>
      </c>
      <c r="L190" s="53">
        <v>14700000</v>
      </c>
      <c r="M190" s="53">
        <v>14200000</v>
      </c>
      <c r="N190" s="53">
        <v>13200000</v>
      </c>
      <c r="O190" s="53">
        <v>18700000</v>
      </c>
      <c r="P190" s="32"/>
      <c r="Q190" s="32"/>
      <c r="R190" s="32"/>
      <c r="S190" s="32"/>
    </row>
    <row r="191" spans="1:19" ht="15.75" customHeight="1" x14ac:dyDescent="0.25">
      <c r="A191" s="50">
        <v>185</v>
      </c>
      <c r="B191" s="56">
        <v>130</v>
      </c>
      <c r="C191" s="57" t="s">
        <v>241</v>
      </c>
      <c r="D191" s="53">
        <v>29400000</v>
      </c>
      <c r="E191" s="53">
        <v>28200000</v>
      </c>
      <c r="F191" s="53">
        <v>28200000</v>
      </c>
      <c r="G191" s="53">
        <v>28700000</v>
      </c>
      <c r="H191" s="53">
        <v>28400000</v>
      </c>
      <c r="I191" s="53">
        <v>28800000</v>
      </c>
      <c r="J191" s="53">
        <v>29300000</v>
      </c>
      <c r="K191" s="53">
        <v>33100000</v>
      </c>
      <c r="L191" s="53">
        <v>19400000</v>
      </c>
      <c r="M191" s="53">
        <v>20000000</v>
      </c>
      <c r="N191" s="53">
        <v>20900000</v>
      </c>
      <c r="O191" s="53">
        <v>28000000</v>
      </c>
      <c r="P191" s="32"/>
      <c r="Q191" s="32"/>
      <c r="R191" s="32"/>
      <c r="S191" s="32"/>
    </row>
    <row r="192" spans="1:19" ht="15.75" customHeight="1" x14ac:dyDescent="0.25">
      <c r="A192" s="50">
        <v>186</v>
      </c>
      <c r="B192" s="56">
        <v>177</v>
      </c>
      <c r="C192" s="57" t="s">
        <v>242</v>
      </c>
      <c r="D192" s="53">
        <v>11500000</v>
      </c>
      <c r="E192" s="53">
        <v>14000000</v>
      </c>
      <c r="F192" s="53">
        <v>14000000</v>
      </c>
      <c r="G192" s="53">
        <v>14300000</v>
      </c>
      <c r="H192" s="53">
        <v>14600000</v>
      </c>
      <c r="I192" s="53">
        <v>14900000</v>
      </c>
      <c r="J192" s="53">
        <v>15000000</v>
      </c>
      <c r="K192" s="53">
        <v>15300000</v>
      </c>
      <c r="L192" s="53">
        <v>15600000</v>
      </c>
      <c r="M192" s="53">
        <v>15800000</v>
      </c>
      <c r="N192" s="53">
        <v>15900000</v>
      </c>
      <c r="O192" s="53">
        <v>16800000</v>
      </c>
      <c r="P192" s="32"/>
      <c r="Q192" s="32"/>
      <c r="R192" s="32"/>
      <c r="S192" s="32"/>
    </row>
    <row r="193" spans="1:19" ht="15.75" customHeight="1" x14ac:dyDescent="0.25">
      <c r="A193" s="58">
        <v>187</v>
      </c>
      <c r="B193" s="59" t="s">
        <v>243</v>
      </c>
      <c r="C193" s="60" t="s">
        <v>244</v>
      </c>
      <c r="D193" s="62">
        <v>109100000</v>
      </c>
      <c r="E193" s="62">
        <v>109900000</v>
      </c>
      <c r="F193" s="62">
        <v>154000000</v>
      </c>
      <c r="G193" s="62">
        <v>130700000</v>
      </c>
      <c r="H193" s="62">
        <v>131400000</v>
      </c>
      <c r="I193" s="62">
        <v>133500000</v>
      </c>
      <c r="J193" s="62">
        <v>170200000</v>
      </c>
      <c r="K193" s="62">
        <v>152500000</v>
      </c>
      <c r="L193" s="62">
        <v>130400000</v>
      </c>
      <c r="M193" s="62">
        <v>131800000</v>
      </c>
      <c r="N193" s="62">
        <v>129600000</v>
      </c>
      <c r="O193" s="62">
        <v>147500000</v>
      </c>
      <c r="P193" s="32"/>
      <c r="Q193" s="32"/>
      <c r="R193" s="32"/>
      <c r="S193" s="32"/>
    </row>
    <row r="194" spans="1:19" ht="15.75" customHeight="1" x14ac:dyDescent="0.25">
      <c r="A194" s="63">
        <v>188</v>
      </c>
      <c r="B194" s="64">
        <v>22</v>
      </c>
      <c r="C194" s="65" t="s">
        <v>245</v>
      </c>
      <c r="D194" s="53">
        <v>156000000</v>
      </c>
      <c r="E194" s="53">
        <v>157000000</v>
      </c>
      <c r="F194" s="53">
        <v>158000000</v>
      </c>
      <c r="G194" s="53">
        <v>154000000</v>
      </c>
      <c r="H194" s="53">
        <v>151000000</v>
      </c>
      <c r="I194" s="53">
        <v>165000000</v>
      </c>
      <c r="J194" s="53">
        <v>151000000</v>
      </c>
      <c r="K194" s="53">
        <v>152000000</v>
      </c>
      <c r="L194" s="53">
        <v>260000000</v>
      </c>
      <c r="M194" s="53">
        <v>255000000</v>
      </c>
      <c r="N194" s="53">
        <v>311000000</v>
      </c>
      <c r="O194" s="53">
        <v>152300000</v>
      </c>
      <c r="P194" s="32"/>
      <c r="Q194" s="32"/>
      <c r="R194" s="32"/>
      <c r="S194" s="32"/>
    </row>
    <row r="195" spans="1:19" ht="15.75" customHeight="1" x14ac:dyDescent="0.25">
      <c r="A195" s="50">
        <v>189</v>
      </c>
      <c r="B195" s="51">
        <v>73</v>
      </c>
      <c r="C195" s="52" t="s">
        <v>246</v>
      </c>
      <c r="D195" s="53">
        <v>178200000</v>
      </c>
      <c r="E195" s="53">
        <v>169000000</v>
      </c>
      <c r="F195" s="53">
        <v>177600000</v>
      </c>
      <c r="G195" s="53">
        <v>172300000</v>
      </c>
      <c r="H195" s="53">
        <v>92300000</v>
      </c>
      <c r="I195" s="53">
        <v>192900000</v>
      </c>
      <c r="J195" s="53">
        <v>207200000</v>
      </c>
      <c r="K195" s="53">
        <v>192500000</v>
      </c>
      <c r="L195" s="53">
        <v>111800000</v>
      </c>
      <c r="M195" s="53">
        <v>116500000</v>
      </c>
      <c r="N195" s="53">
        <v>120700000</v>
      </c>
      <c r="O195" s="53">
        <v>153300000</v>
      </c>
      <c r="P195" s="32"/>
      <c r="Q195" s="32"/>
      <c r="R195" s="32"/>
      <c r="S195" s="32"/>
    </row>
    <row r="196" spans="1:19" ht="15.75" customHeight="1" x14ac:dyDescent="0.25">
      <c r="A196" s="50">
        <v>190</v>
      </c>
      <c r="B196" s="51">
        <v>101</v>
      </c>
      <c r="C196" s="52" t="s">
        <v>247</v>
      </c>
      <c r="D196" s="53">
        <v>34300000</v>
      </c>
      <c r="E196" s="53">
        <v>36800000</v>
      </c>
      <c r="F196" s="53">
        <v>49400000</v>
      </c>
      <c r="G196" s="53">
        <v>39500000</v>
      </c>
      <c r="H196" s="53">
        <v>38100000</v>
      </c>
      <c r="I196" s="53">
        <v>38000000</v>
      </c>
      <c r="J196" s="53">
        <v>37300000</v>
      </c>
      <c r="K196" s="53">
        <v>43700000</v>
      </c>
      <c r="L196" s="53">
        <v>38900000</v>
      </c>
      <c r="M196" s="53">
        <v>39900000</v>
      </c>
      <c r="N196" s="53">
        <v>40800000</v>
      </c>
      <c r="O196" s="53">
        <v>42000000</v>
      </c>
      <c r="P196" s="32"/>
      <c r="Q196" s="32"/>
      <c r="R196" s="32"/>
      <c r="S196" s="32"/>
    </row>
    <row r="197" spans="1:19" ht="15.75" customHeight="1" x14ac:dyDescent="0.25">
      <c r="A197" s="55">
        <v>191</v>
      </c>
      <c r="B197" s="56">
        <v>159</v>
      </c>
      <c r="C197" s="57" t="s">
        <v>248</v>
      </c>
      <c r="D197" s="53">
        <v>35000000</v>
      </c>
      <c r="E197" s="53">
        <v>35800000</v>
      </c>
      <c r="F197" s="53">
        <v>36400000</v>
      </c>
      <c r="G197" s="53">
        <v>37000000</v>
      </c>
      <c r="H197" s="53">
        <v>37600000</v>
      </c>
      <c r="I197" s="53">
        <v>38000000</v>
      </c>
      <c r="J197" s="53">
        <v>38500000</v>
      </c>
      <c r="K197" s="53">
        <v>41500000</v>
      </c>
      <c r="L197" s="53">
        <v>40000000</v>
      </c>
      <c r="M197" s="53">
        <v>40300000</v>
      </c>
      <c r="N197" s="53">
        <v>40300000</v>
      </c>
      <c r="O197" s="53">
        <v>41100000</v>
      </c>
      <c r="P197" s="32"/>
      <c r="Q197" s="32"/>
      <c r="R197" s="32"/>
      <c r="S197" s="32"/>
    </row>
    <row r="198" spans="1:19" ht="15.75" customHeight="1" x14ac:dyDescent="0.25">
      <c r="A198" s="55">
        <v>192</v>
      </c>
      <c r="B198" s="56">
        <v>173</v>
      </c>
      <c r="C198" s="57" t="s">
        <v>249</v>
      </c>
      <c r="D198" s="53">
        <v>12100000</v>
      </c>
      <c r="E198" s="53">
        <v>12400000</v>
      </c>
      <c r="F198" s="53">
        <v>12700000</v>
      </c>
      <c r="G198" s="53">
        <v>13500000</v>
      </c>
      <c r="H198" s="53">
        <v>15900000</v>
      </c>
      <c r="I198" s="53">
        <v>17800000</v>
      </c>
      <c r="J198" s="53">
        <v>19300000</v>
      </c>
      <c r="K198" s="53">
        <v>12200000</v>
      </c>
      <c r="L198" s="53">
        <v>12500000</v>
      </c>
      <c r="M198" s="53">
        <v>12600000</v>
      </c>
      <c r="N198" s="53">
        <v>12800000</v>
      </c>
      <c r="O198" s="53">
        <v>12400000</v>
      </c>
      <c r="P198" s="32"/>
      <c r="Q198" s="32"/>
      <c r="R198" s="32"/>
      <c r="S198" s="32"/>
    </row>
    <row r="199" spans="1:19" ht="15.75" customHeight="1" x14ac:dyDescent="0.25">
      <c r="A199" s="58">
        <v>193</v>
      </c>
      <c r="B199" s="59" t="s">
        <v>250</v>
      </c>
      <c r="C199" s="60" t="s">
        <v>251</v>
      </c>
      <c r="D199" s="62">
        <v>415600000</v>
      </c>
      <c r="E199" s="62">
        <v>411000000</v>
      </c>
      <c r="F199" s="62">
        <v>434100000</v>
      </c>
      <c r="G199" s="62">
        <v>416300000</v>
      </c>
      <c r="H199" s="62">
        <v>334900000</v>
      </c>
      <c r="I199" s="62">
        <v>451700000</v>
      </c>
      <c r="J199" s="62">
        <v>453300000</v>
      </c>
      <c r="K199" s="62">
        <v>441900000</v>
      </c>
      <c r="L199" s="62">
        <v>463200000</v>
      </c>
      <c r="M199" s="62">
        <v>464300000</v>
      </c>
      <c r="N199" s="62">
        <v>525600000</v>
      </c>
      <c r="O199" s="62">
        <v>401100000</v>
      </c>
      <c r="P199" s="32"/>
      <c r="Q199" s="32"/>
      <c r="R199" s="32"/>
      <c r="S199" s="32"/>
    </row>
    <row r="200" spans="1:19" ht="15.75" customHeight="1" x14ac:dyDescent="0.25">
      <c r="A200" s="63">
        <v>194</v>
      </c>
      <c r="B200" s="64">
        <v>31</v>
      </c>
      <c r="C200" s="65" t="s">
        <v>252</v>
      </c>
      <c r="D200" s="53">
        <v>228900000</v>
      </c>
      <c r="E200" s="53">
        <v>314600000</v>
      </c>
      <c r="F200" s="53">
        <v>358300000</v>
      </c>
      <c r="G200" s="53">
        <v>362500000</v>
      </c>
      <c r="H200" s="53">
        <v>342600000</v>
      </c>
      <c r="I200" s="53">
        <v>407600000</v>
      </c>
      <c r="J200" s="53">
        <v>407500000</v>
      </c>
      <c r="K200" s="53">
        <v>341500000</v>
      </c>
      <c r="L200" s="53">
        <v>430600000</v>
      </c>
      <c r="M200" s="53">
        <v>463300000</v>
      </c>
      <c r="N200" s="53">
        <v>468700000</v>
      </c>
      <c r="O200" s="53">
        <v>63400000</v>
      </c>
      <c r="P200" s="32"/>
      <c r="Q200" s="32"/>
      <c r="R200" s="32"/>
      <c r="S200" s="32"/>
    </row>
    <row r="201" spans="1:19" ht="15.75" customHeight="1" x14ac:dyDescent="0.25">
      <c r="A201" s="55">
        <v>195</v>
      </c>
      <c r="B201" s="56">
        <v>150</v>
      </c>
      <c r="C201" s="57" t="s">
        <v>253</v>
      </c>
      <c r="D201" s="53">
        <v>38800000</v>
      </c>
      <c r="E201" s="53">
        <v>32100000</v>
      </c>
      <c r="F201" s="53">
        <v>32000000</v>
      </c>
      <c r="G201" s="53">
        <v>21300000</v>
      </c>
      <c r="H201" s="53">
        <v>19200000</v>
      </c>
      <c r="I201" s="53">
        <v>19700000</v>
      </c>
      <c r="J201" s="53">
        <v>19300000</v>
      </c>
      <c r="K201" s="53">
        <v>21600000</v>
      </c>
      <c r="L201" s="53">
        <v>21100000</v>
      </c>
      <c r="M201" s="53">
        <v>21400000</v>
      </c>
      <c r="N201" s="53">
        <v>21900000</v>
      </c>
      <c r="O201" s="53">
        <v>22600000</v>
      </c>
      <c r="P201" s="32"/>
      <c r="Q201" s="32"/>
      <c r="R201" s="32"/>
      <c r="S201" s="32"/>
    </row>
    <row r="202" spans="1:19" ht="15.75" customHeight="1" x14ac:dyDescent="0.25">
      <c r="A202" s="74"/>
      <c r="B202" s="75">
        <v>178</v>
      </c>
      <c r="C202" s="57" t="s">
        <v>254</v>
      </c>
      <c r="D202" s="53">
        <v>1100000</v>
      </c>
      <c r="E202" s="53">
        <v>1200000</v>
      </c>
      <c r="F202" s="53">
        <v>1300000</v>
      </c>
      <c r="G202" s="53">
        <v>1400000</v>
      </c>
      <c r="H202" s="53">
        <v>1500000</v>
      </c>
      <c r="I202" s="53">
        <v>1600000</v>
      </c>
      <c r="J202" s="53">
        <v>1700000</v>
      </c>
      <c r="K202" s="53">
        <v>1800000</v>
      </c>
      <c r="L202" s="53">
        <v>1900000</v>
      </c>
      <c r="M202" s="53">
        <v>2000000</v>
      </c>
      <c r="N202" s="53">
        <v>2100000</v>
      </c>
      <c r="O202" s="53">
        <v>12600000</v>
      </c>
      <c r="P202" s="32"/>
      <c r="Q202" s="32"/>
      <c r="R202" s="32"/>
      <c r="S202" s="32"/>
    </row>
    <row r="203" spans="1:19" ht="15.75" customHeight="1" x14ac:dyDescent="0.25">
      <c r="A203" s="58">
        <v>196</v>
      </c>
      <c r="B203" s="59" t="s">
        <v>255</v>
      </c>
      <c r="C203" s="60" t="s">
        <v>256</v>
      </c>
      <c r="D203" s="62">
        <v>268800000</v>
      </c>
      <c r="E203" s="62">
        <v>347900000</v>
      </c>
      <c r="F203" s="62">
        <v>391600000</v>
      </c>
      <c r="G203" s="62">
        <v>385200000</v>
      </c>
      <c r="H203" s="62">
        <v>363300000</v>
      </c>
      <c r="I203" s="62">
        <v>428900000</v>
      </c>
      <c r="J203" s="62">
        <v>428500000</v>
      </c>
      <c r="K203" s="62">
        <v>364900000</v>
      </c>
      <c r="L203" s="62">
        <v>453600000</v>
      </c>
      <c r="M203" s="62">
        <v>486700000</v>
      </c>
      <c r="N203" s="62">
        <v>492700000</v>
      </c>
      <c r="O203" s="62">
        <v>98600000</v>
      </c>
      <c r="P203" s="60">
        <v>0</v>
      </c>
      <c r="Q203" s="60">
        <v>0</v>
      </c>
      <c r="R203" s="60">
        <v>0</v>
      </c>
      <c r="S203" s="60">
        <v>0</v>
      </c>
    </row>
    <row r="204" spans="1:19" ht="15.75" customHeight="1" x14ac:dyDescent="0.25">
      <c r="A204" s="74">
        <v>197</v>
      </c>
      <c r="B204" s="75">
        <v>33</v>
      </c>
      <c r="C204" s="76" t="s">
        <v>257</v>
      </c>
      <c r="D204" s="53">
        <v>100400000</v>
      </c>
      <c r="E204" s="53">
        <v>302500000</v>
      </c>
      <c r="F204" s="53">
        <v>303100000</v>
      </c>
      <c r="G204" s="53">
        <v>304500000</v>
      </c>
      <c r="H204" s="53">
        <v>306600000</v>
      </c>
      <c r="I204" s="53">
        <v>309000000</v>
      </c>
      <c r="J204" s="53">
        <v>309600000</v>
      </c>
      <c r="K204" s="53">
        <v>312200000</v>
      </c>
      <c r="L204" s="53">
        <v>337900000</v>
      </c>
      <c r="M204" s="53">
        <v>340500000</v>
      </c>
      <c r="N204" s="53">
        <v>345900000</v>
      </c>
      <c r="O204" s="53">
        <v>101200000</v>
      </c>
      <c r="P204" s="32"/>
      <c r="Q204" s="32"/>
      <c r="R204" s="32"/>
      <c r="S204" s="32"/>
    </row>
    <row r="205" spans="1:19" ht="15.75" customHeight="1" x14ac:dyDescent="0.25">
      <c r="A205" s="58">
        <v>198</v>
      </c>
      <c r="B205" s="59" t="s">
        <v>258</v>
      </c>
      <c r="C205" s="60" t="s">
        <v>259</v>
      </c>
      <c r="D205" s="62">
        <v>100400000</v>
      </c>
      <c r="E205" s="62">
        <v>302500000</v>
      </c>
      <c r="F205" s="62">
        <v>303100000</v>
      </c>
      <c r="G205" s="62">
        <v>304500000</v>
      </c>
      <c r="H205" s="62">
        <v>306600000</v>
      </c>
      <c r="I205" s="62">
        <v>309000000</v>
      </c>
      <c r="J205" s="62">
        <v>309600000</v>
      </c>
      <c r="K205" s="62">
        <v>312200000</v>
      </c>
      <c r="L205" s="62">
        <v>337900000</v>
      </c>
      <c r="M205" s="62">
        <v>340500000</v>
      </c>
      <c r="N205" s="62">
        <v>345900000</v>
      </c>
      <c r="O205" s="62">
        <v>101200000</v>
      </c>
      <c r="P205" s="32"/>
      <c r="Q205" s="32"/>
      <c r="R205" s="32"/>
      <c r="S205" s="32"/>
    </row>
    <row r="206" spans="1:19" ht="15.75" customHeight="1" x14ac:dyDescent="0.25">
      <c r="A206" s="70">
        <v>199</v>
      </c>
      <c r="B206" s="71" t="s">
        <v>260</v>
      </c>
      <c r="C206" s="72" t="s">
        <v>261</v>
      </c>
      <c r="D206" s="73">
        <v>2159100000</v>
      </c>
      <c r="E206" s="73">
        <v>2428500000</v>
      </c>
      <c r="F206" s="73">
        <v>2586000000</v>
      </c>
      <c r="G206" s="73">
        <v>2507800000</v>
      </c>
      <c r="H206" s="73">
        <v>2391600000</v>
      </c>
      <c r="I206" s="73">
        <v>2745900000</v>
      </c>
      <c r="J206" s="73">
        <v>2928000000</v>
      </c>
      <c r="K206" s="73">
        <v>2834600000</v>
      </c>
      <c r="L206" s="73">
        <v>2807700000</v>
      </c>
      <c r="M206" s="73">
        <v>2778800000</v>
      </c>
      <c r="N206" s="73">
        <v>2801600000</v>
      </c>
      <c r="O206" s="73">
        <v>2057300000</v>
      </c>
      <c r="P206" s="32"/>
      <c r="Q206" s="32"/>
      <c r="R206" s="32"/>
      <c r="S206" s="32"/>
    </row>
    <row r="207" spans="1:19" ht="15.75" customHeight="1" x14ac:dyDescent="0.25">
      <c r="A207" s="70">
        <v>200</v>
      </c>
      <c r="B207" s="71" t="s">
        <v>262</v>
      </c>
      <c r="C207" s="72" t="s">
        <v>263</v>
      </c>
      <c r="D207" s="73">
        <v>11333000000</v>
      </c>
      <c r="E207" s="73">
        <v>12016300000</v>
      </c>
      <c r="F207" s="73">
        <v>12533900000</v>
      </c>
      <c r="G207" s="73">
        <v>12377200000</v>
      </c>
      <c r="H207" s="73">
        <v>12259200000</v>
      </c>
      <c r="I207" s="73">
        <v>12662800000</v>
      </c>
      <c r="J207" s="73">
        <v>13377600000</v>
      </c>
      <c r="K207" s="73">
        <v>13865700000</v>
      </c>
      <c r="L207" s="73">
        <v>13045400000</v>
      </c>
      <c r="M207" s="73">
        <v>12656100000</v>
      </c>
      <c r="N207" s="73">
        <v>12092100000</v>
      </c>
      <c r="O207" s="73">
        <v>9378500000</v>
      </c>
      <c r="P207" s="32"/>
      <c r="Q207" s="32"/>
      <c r="R207" s="32"/>
      <c r="S207" s="32"/>
    </row>
    <row r="208" spans="1:19" ht="15.75" customHeight="1" x14ac:dyDescent="0.25">
      <c r="A208" s="63">
        <v>201</v>
      </c>
      <c r="B208" s="64">
        <v>34</v>
      </c>
      <c r="C208" s="65" t="s">
        <v>264</v>
      </c>
      <c r="D208" s="53">
        <v>5500000000</v>
      </c>
      <c r="E208" s="53">
        <v>7000000000</v>
      </c>
      <c r="F208" s="53">
        <v>7200000000</v>
      </c>
      <c r="G208" s="53">
        <v>7300000000</v>
      </c>
      <c r="H208" s="53">
        <v>6000000000</v>
      </c>
      <c r="I208" s="53">
        <v>7000000000</v>
      </c>
      <c r="J208" s="53">
        <v>6300000000</v>
      </c>
      <c r="K208" s="53">
        <v>6500000000</v>
      </c>
      <c r="L208" s="53">
        <v>6500000000</v>
      </c>
      <c r="M208" s="53">
        <v>6000000000</v>
      </c>
      <c r="N208" s="53">
        <v>6000000000</v>
      </c>
      <c r="O208" s="53">
        <v>6717500000</v>
      </c>
      <c r="P208" s="32"/>
      <c r="Q208" s="32"/>
      <c r="R208" s="32"/>
      <c r="S208" s="32"/>
    </row>
    <row r="209" spans="1:19" ht="15.75" customHeight="1" x14ac:dyDescent="0.25">
      <c r="A209" s="55">
        <v>202</v>
      </c>
      <c r="B209" s="56">
        <v>57</v>
      </c>
      <c r="C209" s="57" t="s">
        <v>265</v>
      </c>
      <c r="D209" s="53">
        <v>152100000</v>
      </c>
      <c r="E209" s="53">
        <v>173400000</v>
      </c>
      <c r="F209" s="53">
        <v>174700000</v>
      </c>
      <c r="G209" s="53">
        <v>422300000</v>
      </c>
      <c r="H209" s="53">
        <v>348400000</v>
      </c>
      <c r="I209" s="53">
        <v>355000000</v>
      </c>
      <c r="J209" s="53">
        <v>363500000</v>
      </c>
      <c r="K209" s="53">
        <v>367500000</v>
      </c>
      <c r="L209" s="53">
        <v>326500000</v>
      </c>
      <c r="M209" s="53">
        <v>317800000</v>
      </c>
      <c r="N209" s="53">
        <v>316000000</v>
      </c>
      <c r="O209" s="53">
        <v>304300000</v>
      </c>
      <c r="P209" s="32"/>
      <c r="Q209" s="32"/>
      <c r="R209" s="32"/>
      <c r="S209" s="32"/>
    </row>
    <row r="210" spans="1:19" ht="15.75" customHeight="1" x14ac:dyDescent="0.25">
      <c r="A210" s="58">
        <v>203</v>
      </c>
      <c r="B210" s="59" t="s">
        <v>266</v>
      </c>
      <c r="C210" s="60" t="s">
        <v>267</v>
      </c>
      <c r="D210" s="62">
        <v>5652100000</v>
      </c>
      <c r="E210" s="62">
        <v>7173400000</v>
      </c>
      <c r="F210" s="62">
        <v>7374700000</v>
      </c>
      <c r="G210" s="62">
        <v>7722300000</v>
      </c>
      <c r="H210" s="62">
        <v>6348400000</v>
      </c>
      <c r="I210" s="62">
        <v>7355000000</v>
      </c>
      <c r="J210" s="62">
        <v>6663500000</v>
      </c>
      <c r="K210" s="62">
        <v>6867500000</v>
      </c>
      <c r="L210" s="62">
        <v>6826500000</v>
      </c>
      <c r="M210" s="62">
        <v>6317800000</v>
      </c>
      <c r="N210" s="62">
        <v>6316000000</v>
      </c>
      <c r="O210" s="62">
        <v>7021800000</v>
      </c>
      <c r="P210" s="32"/>
      <c r="Q210" s="32"/>
      <c r="R210" s="32"/>
      <c r="S210" s="32"/>
    </row>
    <row r="211" spans="1:19" ht="15.75" customHeight="1" x14ac:dyDescent="0.25">
      <c r="A211" s="63">
        <v>204</v>
      </c>
      <c r="B211" s="64">
        <v>36</v>
      </c>
      <c r="C211" s="65" t="s">
        <v>268</v>
      </c>
      <c r="D211" s="53">
        <v>5900000000</v>
      </c>
      <c r="E211" s="53">
        <v>6000000000</v>
      </c>
      <c r="F211" s="53">
        <v>5200000000</v>
      </c>
      <c r="G211" s="53">
        <v>5000000000</v>
      </c>
      <c r="H211" s="53">
        <v>4800000000</v>
      </c>
      <c r="I211" s="53">
        <v>4500000000</v>
      </c>
      <c r="J211" s="53">
        <v>5200000000</v>
      </c>
      <c r="K211" s="53">
        <v>5400000000</v>
      </c>
      <c r="L211" s="53">
        <v>3600000000</v>
      </c>
      <c r="M211" s="53">
        <v>3700000000</v>
      </c>
      <c r="N211" s="53">
        <v>3800000000</v>
      </c>
      <c r="O211" s="53">
        <v>5501400000</v>
      </c>
      <c r="P211" s="32"/>
      <c r="Q211" s="32"/>
      <c r="R211" s="32"/>
      <c r="S211" s="32"/>
    </row>
    <row r="212" spans="1:19" ht="15.75" customHeight="1" x14ac:dyDescent="0.25">
      <c r="A212" s="55">
        <v>205</v>
      </c>
      <c r="B212" s="56">
        <v>151</v>
      </c>
      <c r="C212" s="57" t="s">
        <v>269</v>
      </c>
      <c r="D212" s="53">
        <v>633000000</v>
      </c>
      <c r="E212" s="53">
        <v>737000000</v>
      </c>
      <c r="F212" s="53">
        <v>682000000</v>
      </c>
      <c r="G212" s="53">
        <v>466000000</v>
      </c>
      <c r="H212" s="53">
        <v>298000000</v>
      </c>
      <c r="I212" s="53">
        <v>172000000</v>
      </c>
      <c r="J212" s="53">
        <v>290000000</v>
      </c>
      <c r="K212" s="53">
        <v>391000000</v>
      </c>
      <c r="L212" s="53">
        <v>436000000</v>
      </c>
      <c r="M212" s="53">
        <v>327000000</v>
      </c>
      <c r="N212" s="53">
        <v>272000000</v>
      </c>
      <c r="O212" s="53">
        <v>215300000</v>
      </c>
      <c r="P212" s="32"/>
      <c r="Q212" s="32"/>
      <c r="R212" s="32"/>
      <c r="S212" s="32"/>
    </row>
    <row r="213" spans="1:19" ht="15.75" customHeight="1" x14ac:dyDescent="0.25">
      <c r="A213" s="58">
        <v>206</v>
      </c>
      <c r="B213" s="59" t="s">
        <v>270</v>
      </c>
      <c r="C213" s="60" t="s">
        <v>271</v>
      </c>
      <c r="D213" s="62">
        <v>6533000000</v>
      </c>
      <c r="E213" s="62">
        <v>6737000000</v>
      </c>
      <c r="F213" s="62">
        <v>5882000000</v>
      </c>
      <c r="G213" s="62">
        <v>5466000000</v>
      </c>
      <c r="H213" s="62">
        <v>5098000000</v>
      </c>
      <c r="I213" s="62">
        <v>4672000000</v>
      </c>
      <c r="J213" s="62">
        <v>5490000000</v>
      </c>
      <c r="K213" s="62">
        <v>5791000000</v>
      </c>
      <c r="L213" s="62">
        <v>4036000000</v>
      </c>
      <c r="M213" s="62">
        <v>4027000000</v>
      </c>
      <c r="N213" s="62">
        <v>4072000000</v>
      </c>
      <c r="O213" s="62">
        <v>5716700000</v>
      </c>
      <c r="P213" s="32"/>
      <c r="Q213" s="32"/>
      <c r="R213" s="32"/>
      <c r="S213" s="32"/>
    </row>
    <row r="214" spans="1:19" ht="15.75" customHeight="1" x14ac:dyDescent="0.25">
      <c r="A214" s="66">
        <v>207</v>
      </c>
      <c r="B214" s="67">
        <v>1</v>
      </c>
      <c r="C214" s="68" t="s">
        <v>272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32"/>
      <c r="Q214" s="32"/>
      <c r="R214" s="32"/>
      <c r="S214" s="32"/>
    </row>
    <row r="215" spans="1:19" ht="15.75" customHeight="1" x14ac:dyDescent="0.25">
      <c r="A215" s="70">
        <v>208</v>
      </c>
      <c r="B215" s="71" t="s">
        <v>273</v>
      </c>
      <c r="C215" s="72" t="s">
        <v>274</v>
      </c>
      <c r="D215" s="73">
        <v>23518100000</v>
      </c>
      <c r="E215" s="73">
        <v>25926700000</v>
      </c>
      <c r="F215" s="73">
        <v>25790600000</v>
      </c>
      <c r="G215" s="73">
        <v>25565500000</v>
      </c>
      <c r="H215" s="73">
        <v>23705600000</v>
      </c>
      <c r="I215" s="73">
        <v>24689800000</v>
      </c>
      <c r="J215" s="73">
        <v>25531100000</v>
      </c>
      <c r="K215" s="73">
        <v>26524200000</v>
      </c>
      <c r="L215" s="73">
        <v>23907900000</v>
      </c>
      <c r="M215" s="73">
        <v>23000900000</v>
      </c>
      <c r="N215" s="73">
        <v>22480100000</v>
      </c>
      <c r="O215" s="73">
        <v>22117000000</v>
      </c>
      <c r="P215" s="32"/>
      <c r="Q215" s="32"/>
      <c r="R215" s="32"/>
      <c r="S215" s="32"/>
    </row>
    <row r="216" spans="1:19" ht="15" hidden="1" customHeight="1" x14ac:dyDescent="0.25">
      <c r="A216" s="50">
        <v>209</v>
      </c>
      <c r="B216" s="78" t="s">
        <v>275</v>
      </c>
      <c r="C216" s="52" t="s">
        <v>276</v>
      </c>
      <c r="D216" s="80">
        <v>0</v>
      </c>
      <c r="E216" s="80">
        <v>0</v>
      </c>
      <c r="F216" s="80">
        <v>0</v>
      </c>
      <c r="G216" s="80">
        <v>0</v>
      </c>
      <c r="H216" s="80">
        <v>0</v>
      </c>
      <c r="I216" s="80">
        <v>0</v>
      </c>
      <c r="J216" s="80">
        <v>0</v>
      </c>
      <c r="K216" s="80">
        <v>0</v>
      </c>
      <c r="L216" s="80">
        <v>0</v>
      </c>
      <c r="M216" s="80">
        <v>0</v>
      </c>
      <c r="N216" s="80">
        <v>0</v>
      </c>
      <c r="O216" s="80">
        <v>0</v>
      </c>
      <c r="P216" s="32"/>
      <c r="Q216" s="32"/>
      <c r="R216" s="32"/>
      <c r="S216" s="32"/>
    </row>
    <row r="217" spans="1:19" ht="15" hidden="1" customHeight="1" x14ac:dyDescent="0.25">
      <c r="A217" s="50">
        <v>210</v>
      </c>
      <c r="B217" s="51" t="s">
        <v>277</v>
      </c>
      <c r="C217" s="52" t="s">
        <v>278</v>
      </c>
      <c r="D217" s="80">
        <v>0</v>
      </c>
      <c r="E217" s="80">
        <v>0</v>
      </c>
      <c r="F217" s="80">
        <v>0</v>
      </c>
      <c r="G217" s="80">
        <v>0</v>
      </c>
      <c r="H217" s="80">
        <v>0</v>
      </c>
      <c r="I217" s="80">
        <v>0</v>
      </c>
      <c r="J217" s="80">
        <v>0</v>
      </c>
      <c r="K217" s="80">
        <v>0</v>
      </c>
      <c r="L217" s="80">
        <v>0</v>
      </c>
      <c r="M217" s="80">
        <v>0</v>
      </c>
      <c r="N217" s="80">
        <v>0</v>
      </c>
      <c r="O217" s="80">
        <v>0</v>
      </c>
      <c r="P217" s="32"/>
      <c r="Q217" s="32"/>
      <c r="R217" s="32"/>
      <c r="S217" s="32"/>
    </row>
    <row r="218" spans="1:19" ht="15" hidden="1" customHeight="1" x14ac:dyDescent="0.25">
      <c r="A218" s="50">
        <v>211</v>
      </c>
      <c r="B218" s="51" t="s">
        <v>279</v>
      </c>
      <c r="C218" s="52" t="s">
        <v>280</v>
      </c>
      <c r="D218" s="80">
        <v>0</v>
      </c>
      <c r="E218" s="80">
        <v>0</v>
      </c>
      <c r="F218" s="80">
        <v>0</v>
      </c>
      <c r="G218" s="80">
        <v>0</v>
      </c>
      <c r="H218" s="80">
        <v>0</v>
      </c>
      <c r="I218" s="80">
        <v>0</v>
      </c>
      <c r="J218" s="80">
        <v>0</v>
      </c>
      <c r="K218" s="80">
        <v>0</v>
      </c>
      <c r="L218" s="80">
        <v>0</v>
      </c>
      <c r="M218" s="80">
        <v>0</v>
      </c>
      <c r="N218" s="80">
        <v>0</v>
      </c>
      <c r="O218" s="80">
        <v>0</v>
      </c>
      <c r="P218" s="32"/>
      <c r="Q218" s="32"/>
      <c r="R218" s="32"/>
      <c r="S218" s="32"/>
    </row>
    <row r="219" spans="1:19" ht="15" hidden="1" customHeight="1" x14ac:dyDescent="0.25">
      <c r="A219" s="50">
        <v>212</v>
      </c>
      <c r="B219" s="51" t="s">
        <v>281</v>
      </c>
      <c r="C219" s="52" t="s">
        <v>282</v>
      </c>
      <c r="D219" s="80">
        <v>0</v>
      </c>
      <c r="E219" s="80">
        <v>0</v>
      </c>
      <c r="F219" s="80">
        <v>0</v>
      </c>
      <c r="G219" s="80">
        <v>0</v>
      </c>
      <c r="H219" s="80">
        <v>0</v>
      </c>
      <c r="I219" s="80">
        <v>0</v>
      </c>
      <c r="J219" s="80">
        <v>0</v>
      </c>
      <c r="K219" s="80">
        <v>0</v>
      </c>
      <c r="L219" s="80">
        <v>0</v>
      </c>
      <c r="M219" s="80">
        <v>0</v>
      </c>
      <c r="N219" s="80">
        <v>0</v>
      </c>
      <c r="O219" s="80">
        <v>0</v>
      </c>
      <c r="P219" s="32"/>
      <c r="Q219" s="32"/>
      <c r="R219" s="32"/>
      <c r="S219" s="32"/>
    </row>
    <row r="220" spans="1:19" ht="15" hidden="1" customHeight="1" x14ac:dyDescent="0.25">
      <c r="A220" s="50">
        <v>213</v>
      </c>
      <c r="B220" s="51" t="s">
        <v>283</v>
      </c>
      <c r="C220" s="52" t="s">
        <v>284</v>
      </c>
      <c r="D220" s="80">
        <v>0</v>
      </c>
      <c r="E220" s="80">
        <v>0</v>
      </c>
      <c r="F220" s="80">
        <v>0</v>
      </c>
      <c r="G220" s="80">
        <v>0</v>
      </c>
      <c r="H220" s="80">
        <v>0</v>
      </c>
      <c r="I220" s="80">
        <v>0</v>
      </c>
      <c r="J220" s="80">
        <v>0</v>
      </c>
      <c r="K220" s="80">
        <v>0</v>
      </c>
      <c r="L220" s="80">
        <v>0</v>
      </c>
      <c r="M220" s="80">
        <v>0</v>
      </c>
      <c r="N220" s="80">
        <v>0</v>
      </c>
      <c r="O220" s="80">
        <v>0</v>
      </c>
      <c r="P220" s="32"/>
      <c r="Q220" s="32"/>
      <c r="R220" s="32"/>
      <c r="S220" s="32"/>
    </row>
    <row r="221" spans="1:19" ht="15" hidden="1" customHeight="1" x14ac:dyDescent="0.25">
      <c r="A221" s="50">
        <v>214</v>
      </c>
      <c r="B221" s="51" t="s">
        <v>285</v>
      </c>
      <c r="C221" s="52" t="s">
        <v>286</v>
      </c>
      <c r="D221" s="80">
        <v>0</v>
      </c>
      <c r="E221" s="80">
        <v>0</v>
      </c>
      <c r="F221" s="80">
        <v>0</v>
      </c>
      <c r="G221" s="80">
        <v>0</v>
      </c>
      <c r="H221" s="80">
        <v>0</v>
      </c>
      <c r="I221" s="80">
        <v>0</v>
      </c>
      <c r="J221" s="80">
        <v>0</v>
      </c>
      <c r="K221" s="80">
        <v>0</v>
      </c>
      <c r="L221" s="80">
        <v>0</v>
      </c>
      <c r="M221" s="80">
        <v>0</v>
      </c>
      <c r="N221" s="80">
        <v>0</v>
      </c>
      <c r="O221" s="80">
        <v>0</v>
      </c>
      <c r="P221" s="32"/>
      <c r="Q221" s="32"/>
      <c r="R221" s="32"/>
      <c r="S221" s="32"/>
    </row>
    <row r="222" spans="1:19" ht="15" hidden="1" customHeight="1" x14ac:dyDescent="0.25">
      <c r="A222" s="50">
        <v>215</v>
      </c>
      <c r="B222" s="51" t="s">
        <v>287</v>
      </c>
      <c r="C222" s="52" t="s">
        <v>288</v>
      </c>
      <c r="D222" s="80">
        <v>0</v>
      </c>
      <c r="E222" s="80">
        <v>0</v>
      </c>
      <c r="F222" s="80">
        <v>0</v>
      </c>
      <c r="G222" s="80">
        <v>0</v>
      </c>
      <c r="H222" s="80">
        <v>0</v>
      </c>
      <c r="I222" s="80">
        <v>0</v>
      </c>
      <c r="J222" s="80">
        <v>0</v>
      </c>
      <c r="K222" s="80">
        <v>0</v>
      </c>
      <c r="L222" s="80">
        <v>0</v>
      </c>
      <c r="M222" s="80">
        <v>0</v>
      </c>
      <c r="N222" s="80">
        <v>0</v>
      </c>
      <c r="O222" s="80">
        <v>0</v>
      </c>
      <c r="P222" s="32"/>
      <c r="Q222" s="32"/>
      <c r="R222" s="32"/>
      <c r="S222" s="32"/>
    </row>
    <row r="223" spans="1:19" ht="15" hidden="1" customHeight="1" x14ac:dyDescent="0.25">
      <c r="A223" s="58">
        <v>216</v>
      </c>
      <c r="B223" s="59" t="s">
        <v>289</v>
      </c>
      <c r="C223" s="60" t="s">
        <v>290</v>
      </c>
      <c r="D223" s="61">
        <v>0</v>
      </c>
      <c r="E223" s="61">
        <v>0</v>
      </c>
      <c r="F223" s="61">
        <v>0</v>
      </c>
      <c r="G223" s="61">
        <v>0</v>
      </c>
      <c r="H223" s="61">
        <v>0</v>
      </c>
      <c r="I223" s="61">
        <v>0</v>
      </c>
      <c r="J223" s="61">
        <v>0</v>
      </c>
      <c r="K223" s="61">
        <v>0</v>
      </c>
      <c r="L223" s="61">
        <v>0</v>
      </c>
      <c r="M223" s="61">
        <v>0</v>
      </c>
      <c r="N223" s="61">
        <v>0</v>
      </c>
      <c r="O223" s="61">
        <v>0</v>
      </c>
      <c r="P223" s="32"/>
      <c r="Q223" s="32"/>
      <c r="R223" s="32"/>
      <c r="S223" s="32"/>
    </row>
    <row r="224" spans="1:19" ht="15" hidden="1" customHeight="1" x14ac:dyDescent="0.25">
      <c r="A224" s="50">
        <v>217</v>
      </c>
      <c r="B224" s="78" t="s">
        <v>291</v>
      </c>
      <c r="C224" s="52" t="s">
        <v>292</v>
      </c>
      <c r="D224" s="80">
        <v>0</v>
      </c>
      <c r="E224" s="80">
        <v>0</v>
      </c>
      <c r="F224" s="80">
        <v>0</v>
      </c>
      <c r="G224" s="80">
        <v>0</v>
      </c>
      <c r="H224" s="80">
        <v>0</v>
      </c>
      <c r="I224" s="80">
        <v>0</v>
      </c>
      <c r="J224" s="80">
        <v>0</v>
      </c>
      <c r="K224" s="80">
        <v>0</v>
      </c>
      <c r="L224" s="80">
        <v>0</v>
      </c>
      <c r="M224" s="80">
        <v>0</v>
      </c>
      <c r="N224" s="80">
        <v>0</v>
      </c>
      <c r="O224" s="80">
        <v>0</v>
      </c>
      <c r="P224" s="32"/>
      <c r="Q224" s="32"/>
      <c r="R224" s="32"/>
      <c r="S224" s="32"/>
    </row>
    <row r="225" spans="1:19" ht="15" hidden="1" customHeight="1" x14ac:dyDescent="0.25">
      <c r="A225" s="50">
        <v>218</v>
      </c>
      <c r="B225" s="51" t="s">
        <v>293</v>
      </c>
      <c r="C225" s="52" t="s">
        <v>294</v>
      </c>
      <c r="D225" s="80">
        <v>0</v>
      </c>
      <c r="E225" s="80">
        <v>0</v>
      </c>
      <c r="F225" s="80">
        <v>0</v>
      </c>
      <c r="G225" s="80">
        <v>0</v>
      </c>
      <c r="H225" s="80">
        <v>0</v>
      </c>
      <c r="I225" s="80">
        <v>0</v>
      </c>
      <c r="J225" s="80">
        <v>0</v>
      </c>
      <c r="K225" s="80">
        <v>0</v>
      </c>
      <c r="L225" s="80">
        <v>0</v>
      </c>
      <c r="M225" s="80">
        <v>0</v>
      </c>
      <c r="N225" s="80">
        <v>0</v>
      </c>
      <c r="O225" s="80">
        <v>0</v>
      </c>
      <c r="P225" s="32"/>
      <c r="Q225" s="32"/>
      <c r="R225" s="32"/>
      <c r="S225" s="32"/>
    </row>
    <row r="226" spans="1:19" ht="15" hidden="1" customHeight="1" x14ac:dyDescent="0.25">
      <c r="A226" s="50">
        <v>219</v>
      </c>
      <c r="B226" s="51" t="s">
        <v>295</v>
      </c>
      <c r="C226" s="52" t="s">
        <v>296</v>
      </c>
      <c r="D226" s="80">
        <v>0</v>
      </c>
      <c r="E226" s="80">
        <v>0</v>
      </c>
      <c r="F226" s="80">
        <v>0</v>
      </c>
      <c r="G226" s="80">
        <v>0</v>
      </c>
      <c r="H226" s="80">
        <v>0</v>
      </c>
      <c r="I226" s="80">
        <v>0</v>
      </c>
      <c r="J226" s="80">
        <v>0</v>
      </c>
      <c r="K226" s="80">
        <v>0</v>
      </c>
      <c r="L226" s="80">
        <v>0</v>
      </c>
      <c r="M226" s="80">
        <v>0</v>
      </c>
      <c r="N226" s="80">
        <v>0</v>
      </c>
      <c r="O226" s="80">
        <v>0</v>
      </c>
      <c r="P226" s="32"/>
      <c r="Q226" s="32"/>
      <c r="R226" s="32"/>
      <c r="S226" s="32"/>
    </row>
    <row r="227" spans="1:19" ht="15" hidden="1" customHeight="1" x14ac:dyDescent="0.25">
      <c r="A227" s="50">
        <v>220</v>
      </c>
      <c r="B227" s="51" t="s">
        <v>297</v>
      </c>
      <c r="C227" s="52" t="s">
        <v>298</v>
      </c>
      <c r="D227" s="80">
        <v>0</v>
      </c>
      <c r="E227" s="80">
        <v>0</v>
      </c>
      <c r="F227" s="80">
        <v>0</v>
      </c>
      <c r="G227" s="80">
        <v>0</v>
      </c>
      <c r="H227" s="80">
        <v>0</v>
      </c>
      <c r="I227" s="80">
        <v>0</v>
      </c>
      <c r="J227" s="80">
        <v>0</v>
      </c>
      <c r="K227" s="80">
        <v>0</v>
      </c>
      <c r="L227" s="80">
        <v>0</v>
      </c>
      <c r="M227" s="80">
        <v>0</v>
      </c>
      <c r="N227" s="80">
        <v>0</v>
      </c>
      <c r="O227" s="80">
        <v>0</v>
      </c>
      <c r="P227" s="32"/>
      <c r="Q227" s="32"/>
      <c r="R227" s="32"/>
      <c r="S227" s="32"/>
    </row>
    <row r="228" spans="1:19" ht="15" hidden="1" customHeight="1" x14ac:dyDescent="0.25">
      <c r="A228" s="50">
        <v>221</v>
      </c>
      <c r="B228" s="51" t="s">
        <v>299</v>
      </c>
      <c r="C228" s="52" t="s">
        <v>300</v>
      </c>
      <c r="D228" s="80">
        <v>0</v>
      </c>
      <c r="E228" s="80">
        <v>0</v>
      </c>
      <c r="F228" s="80">
        <v>0</v>
      </c>
      <c r="G228" s="80">
        <v>0</v>
      </c>
      <c r="H228" s="80">
        <v>0</v>
      </c>
      <c r="I228" s="80">
        <v>0</v>
      </c>
      <c r="J228" s="80">
        <v>0</v>
      </c>
      <c r="K228" s="80">
        <v>0</v>
      </c>
      <c r="L228" s="80">
        <v>0</v>
      </c>
      <c r="M228" s="80">
        <v>0</v>
      </c>
      <c r="N228" s="80">
        <v>0</v>
      </c>
      <c r="O228" s="80">
        <v>0</v>
      </c>
      <c r="P228" s="32"/>
      <c r="Q228" s="32"/>
      <c r="R228" s="32"/>
      <c r="S228" s="32"/>
    </row>
    <row r="229" spans="1:19" ht="15" hidden="1" customHeight="1" x14ac:dyDescent="0.25">
      <c r="A229" s="50">
        <v>222</v>
      </c>
      <c r="B229" s="51" t="s">
        <v>301</v>
      </c>
      <c r="C229" s="52" t="s">
        <v>302</v>
      </c>
      <c r="D229" s="80">
        <v>0</v>
      </c>
      <c r="E229" s="80">
        <v>0</v>
      </c>
      <c r="F229" s="80">
        <v>0</v>
      </c>
      <c r="G229" s="80">
        <v>0</v>
      </c>
      <c r="H229" s="80">
        <v>0</v>
      </c>
      <c r="I229" s="80">
        <v>0</v>
      </c>
      <c r="J229" s="80">
        <v>0</v>
      </c>
      <c r="K229" s="80">
        <v>0</v>
      </c>
      <c r="L229" s="80">
        <v>0</v>
      </c>
      <c r="M229" s="80">
        <v>0</v>
      </c>
      <c r="N229" s="80">
        <v>0</v>
      </c>
      <c r="O229" s="80">
        <v>0</v>
      </c>
      <c r="P229" s="32"/>
      <c r="Q229" s="32"/>
      <c r="R229" s="32"/>
      <c r="S229" s="32"/>
    </row>
    <row r="230" spans="1:19" ht="15" hidden="1" customHeight="1" x14ac:dyDescent="0.25">
      <c r="A230" s="58">
        <v>223</v>
      </c>
      <c r="B230" s="59" t="s">
        <v>303</v>
      </c>
      <c r="C230" s="60" t="s">
        <v>304</v>
      </c>
      <c r="D230" s="61">
        <v>0</v>
      </c>
      <c r="E230" s="61">
        <v>0</v>
      </c>
      <c r="F230" s="61">
        <v>0</v>
      </c>
      <c r="G230" s="61">
        <v>0</v>
      </c>
      <c r="H230" s="61">
        <v>0</v>
      </c>
      <c r="I230" s="61">
        <v>0</v>
      </c>
      <c r="J230" s="61">
        <v>0</v>
      </c>
      <c r="K230" s="61">
        <v>0</v>
      </c>
      <c r="L230" s="61">
        <v>0</v>
      </c>
      <c r="M230" s="61">
        <v>0</v>
      </c>
      <c r="N230" s="61">
        <v>0</v>
      </c>
      <c r="O230" s="61">
        <v>0</v>
      </c>
      <c r="P230" s="32"/>
      <c r="Q230" s="32"/>
      <c r="R230" s="32"/>
      <c r="S230" s="32"/>
    </row>
    <row r="231" spans="1:19" ht="15" hidden="1" customHeight="1" x14ac:dyDescent="0.25">
      <c r="A231" s="50">
        <v>224</v>
      </c>
      <c r="B231" s="78" t="s">
        <v>305</v>
      </c>
      <c r="C231" s="52" t="s">
        <v>306</v>
      </c>
      <c r="D231" s="80">
        <v>0</v>
      </c>
      <c r="E231" s="80">
        <v>0</v>
      </c>
      <c r="F231" s="80">
        <v>0</v>
      </c>
      <c r="G231" s="80">
        <v>0</v>
      </c>
      <c r="H231" s="80">
        <v>0</v>
      </c>
      <c r="I231" s="80">
        <v>0</v>
      </c>
      <c r="J231" s="80">
        <v>0</v>
      </c>
      <c r="K231" s="80">
        <v>0</v>
      </c>
      <c r="L231" s="80">
        <v>0</v>
      </c>
      <c r="M231" s="80">
        <v>0</v>
      </c>
      <c r="N231" s="80">
        <v>0</v>
      </c>
      <c r="O231" s="80">
        <v>0</v>
      </c>
      <c r="P231" s="32"/>
      <c r="Q231" s="32"/>
      <c r="R231" s="32"/>
      <c r="S231" s="32"/>
    </row>
    <row r="232" spans="1:19" ht="15" hidden="1" customHeight="1" x14ac:dyDescent="0.25">
      <c r="A232" s="58">
        <v>225</v>
      </c>
      <c r="B232" s="59" t="s">
        <v>307</v>
      </c>
      <c r="C232" s="60" t="s">
        <v>308</v>
      </c>
      <c r="D232" s="61">
        <v>0</v>
      </c>
      <c r="E232" s="61">
        <v>0</v>
      </c>
      <c r="F232" s="61">
        <v>0</v>
      </c>
      <c r="G232" s="61">
        <v>0</v>
      </c>
      <c r="H232" s="61">
        <v>0</v>
      </c>
      <c r="I232" s="61">
        <v>0</v>
      </c>
      <c r="J232" s="61">
        <v>0</v>
      </c>
      <c r="K232" s="61">
        <v>0</v>
      </c>
      <c r="L232" s="61">
        <v>0</v>
      </c>
      <c r="M232" s="61">
        <v>0</v>
      </c>
      <c r="N232" s="61">
        <v>0</v>
      </c>
      <c r="O232" s="61">
        <v>0</v>
      </c>
      <c r="P232" s="32"/>
      <c r="Q232" s="32"/>
      <c r="R232" s="32"/>
      <c r="S232" s="32"/>
    </row>
    <row r="233" spans="1:19" ht="15" hidden="1" customHeight="1" x14ac:dyDescent="0.25">
      <c r="A233" s="50">
        <v>226</v>
      </c>
      <c r="B233" s="78" t="s">
        <v>309</v>
      </c>
      <c r="C233" s="52" t="s">
        <v>310</v>
      </c>
      <c r="D233" s="80">
        <v>0</v>
      </c>
      <c r="E233" s="80">
        <v>0</v>
      </c>
      <c r="F233" s="80">
        <v>0</v>
      </c>
      <c r="G233" s="80">
        <v>0</v>
      </c>
      <c r="H233" s="80">
        <v>0</v>
      </c>
      <c r="I233" s="80">
        <v>0</v>
      </c>
      <c r="J233" s="80">
        <v>0</v>
      </c>
      <c r="K233" s="80">
        <v>0</v>
      </c>
      <c r="L233" s="80">
        <v>0</v>
      </c>
      <c r="M233" s="80">
        <v>0</v>
      </c>
      <c r="N233" s="80">
        <v>0</v>
      </c>
      <c r="O233" s="80">
        <v>0</v>
      </c>
      <c r="P233" s="32"/>
      <c r="Q233" s="32"/>
      <c r="R233" s="32"/>
      <c r="S233" s="32"/>
    </row>
    <row r="234" spans="1:19" ht="15" hidden="1" customHeight="1" x14ac:dyDescent="0.25">
      <c r="A234" s="50">
        <v>227</v>
      </c>
      <c r="B234" s="51">
        <v>610</v>
      </c>
      <c r="C234" s="52" t="s">
        <v>311</v>
      </c>
      <c r="D234" s="80">
        <v>0</v>
      </c>
      <c r="E234" s="80">
        <v>0</v>
      </c>
      <c r="F234" s="80">
        <v>0</v>
      </c>
      <c r="G234" s="80">
        <v>0</v>
      </c>
      <c r="H234" s="80">
        <v>0</v>
      </c>
      <c r="I234" s="80">
        <v>0</v>
      </c>
      <c r="J234" s="80">
        <v>0</v>
      </c>
      <c r="K234" s="80">
        <v>0</v>
      </c>
      <c r="L234" s="80">
        <v>0</v>
      </c>
      <c r="M234" s="80">
        <v>0</v>
      </c>
      <c r="N234" s="80">
        <v>0</v>
      </c>
      <c r="O234" s="80">
        <v>0</v>
      </c>
      <c r="P234" s="32"/>
      <c r="Q234" s="32"/>
      <c r="R234" s="32"/>
      <c r="S234" s="32"/>
    </row>
    <row r="235" spans="1:19" ht="15" hidden="1" customHeight="1" x14ac:dyDescent="0.25">
      <c r="A235" s="58">
        <v>228</v>
      </c>
      <c r="B235" s="59" t="s">
        <v>312</v>
      </c>
      <c r="C235" s="60" t="s">
        <v>313</v>
      </c>
      <c r="D235" s="61">
        <v>0</v>
      </c>
      <c r="E235" s="61">
        <v>0</v>
      </c>
      <c r="F235" s="61">
        <v>0</v>
      </c>
      <c r="G235" s="61">
        <v>0</v>
      </c>
      <c r="H235" s="61">
        <v>0</v>
      </c>
      <c r="I235" s="61">
        <v>0</v>
      </c>
      <c r="J235" s="61">
        <v>0</v>
      </c>
      <c r="K235" s="61">
        <v>0</v>
      </c>
      <c r="L235" s="61">
        <v>0</v>
      </c>
      <c r="M235" s="61">
        <v>0</v>
      </c>
      <c r="N235" s="61">
        <v>0</v>
      </c>
      <c r="O235" s="61">
        <v>0</v>
      </c>
      <c r="P235" s="32"/>
      <c r="Q235" s="32"/>
      <c r="R235" s="32"/>
      <c r="S235" s="32"/>
    </row>
    <row r="236" spans="1:19" ht="15" hidden="1" customHeight="1" x14ac:dyDescent="0.25">
      <c r="A236" s="82">
        <v>229</v>
      </c>
      <c r="B236" s="83" t="s">
        <v>314</v>
      </c>
      <c r="C236" s="84" t="s">
        <v>315</v>
      </c>
      <c r="D236" s="86">
        <v>0</v>
      </c>
      <c r="E236" s="86">
        <v>0</v>
      </c>
      <c r="F236" s="86">
        <v>0</v>
      </c>
      <c r="G236" s="86">
        <v>0</v>
      </c>
      <c r="H236" s="86">
        <v>0</v>
      </c>
      <c r="I236" s="86">
        <v>0</v>
      </c>
      <c r="J236" s="86">
        <v>0</v>
      </c>
      <c r="K236" s="86">
        <v>0</v>
      </c>
      <c r="L236" s="86">
        <v>0</v>
      </c>
      <c r="M236" s="86">
        <v>0</v>
      </c>
      <c r="N236" s="86">
        <v>0</v>
      </c>
      <c r="O236" s="86">
        <v>0</v>
      </c>
      <c r="P236" s="81"/>
      <c r="Q236" s="81"/>
      <c r="R236" s="81"/>
      <c r="S236" s="81"/>
    </row>
    <row r="237" spans="1:19" ht="15.75" customHeight="1" x14ac:dyDescent="0.25">
      <c r="A237" s="66">
        <v>230</v>
      </c>
      <c r="B237" s="67" t="s">
        <v>315</v>
      </c>
      <c r="C237" s="68" t="s">
        <v>316</v>
      </c>
      <c r="D237" s="87">
        <v>0</v>
      </c>
      <c r="E237" s="87">
        <v>0</v>
      </c>
      <c r="F237" s="87">
        <v>0</v>
      </c>
      <c r="G237" s="87">
        <v>0</v>
      </c>
      <c r="H237" s="87">
        <v>0</v>
      </c>
      <c r="I237" s="87">
        <v>0</v>
      </c>
      <c r="J237" s="87">
        <v>0</v>
      </c>
      <c r="K237" s="87">
        <v>0</v>
      </c>
      <c r="L237" s="87">
        <v>0</v>
      </c>
      <c r="M237" s="80">
        <v>0</v>
      </c>
      <c r="N237" s="80">
        <v>0</v>
      </c>
      <c r="O237" s="80">
        <v>2417850000000</v>
      </c>
      <c r="P237" s="32"/>
      <c r="Q237" s="32"/>
      <c r="R237" s="32"/>
      <c r="S237" s="32"/>
    </row>
    <row r="238" spans="1:19" ht="15.75" customHeight="1" x14ac:dyDescent="0.25">
      <c r="A238" s="70">
        <v>231</v>
      </c>
      <c r="B238" s="71" t="s">
        <v>317</v>
      </c>
      <c r="C238" s="72" t="s">
        <v>318</v>
      </c>
      <c r="D238" s="88">
        <v>26613450000000</v>
      </c>
      <c r="E238" s="88">
        <v>30502090000000</v>
      </c>
      <c r="F238" s="88">
        <v>29378640000000</v>
      </c>
      <c r="G238" s="88">
        <v>27601300000000</v>
      </c>
      <c r="H238" s="88">
        <v>24900100000000</v>
      </c>
      <c r="I238" s="88">
        <v>25621650000000</v>
      </c>
      <c r="J238" s="88">
        <v>26236650000000</v>
      </c>
      <c r="K238" s="88">
        <v>31880380000000</v>
      </c>
      <c r="L238" s="88">
        <v>37490270000000</v>
      </c>
      <c r="M238" s="88">
        <v>35060180000000</v>
      </c>
      <c r="N238" s="88">
        <v>33384210000000</v>
      </c>
      <c r="O238" s="88">
        <v>23800500000000</v>
      </c>
      <c r="P238" s="32"/>
      <c r="Q238" s="32"/>
      <c r="R238" s="32"/>
      <c r="S238" s="32"/>
    </row>
    <row r="239" spans="1:19" ht="15.75" customHeight="1" x14ac:dyDescent="0.25">
      <c r="A239" s="33"/>
      <c r="B239" s="33"/>
      <c r="C239" s="34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2"/>
      <c r="Q239" s="32"/>
      <c r="R239" s="32"/>
      <c r="S239" s="32"/>
    </row>
    <row r="240" spans="1:19" ht="15.75" customHeight="1" x14ac:dyDescent="0.25">
      <c r="A240" s="33"/>
      <c r="B240" s="33"/>
      <c r="C240" s="34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2"/>
      <c r="Q240" s="32"/>
      <c r="R240" s="32"/>
      <c r="S240" s="32"/>
    </row>
    <row r="241" spans="1:19" ht="15.75" customHeight="1" x14ac:dyDescent="0.25">
      <c r="A241" s="33"/>
      <c r="B241" s="33"/>
      <c r="C241" s="34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2"/>
      <c r="Q241" s="32"/>
      <c r="R241" s="32"/>
      <c r="S241" s="32"/>
    </row>
    <row r="242" spans="1:19" ht="15.75" customHeight="1" x14ac:dyDescent="0.25">
      <c r="A242" s="33"/>
      <c r="B242" s="33"/>
      <c r="C242" s="34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2"/>
      <c r="Q242" s="32"/>
      <c r="R242" s="32"/>
      <c r="S242" s="32"/>
    </row>
    <row r="243" spans="1:19" ht="15.75" customHeight="1" x14ac:dyDescent="0.25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2"/>
      <c r="Q243" s="32"/>
      <c r="R243" s="32"/>
      <c r="S243" s="32"/>
    </row>
    <row r="244" spans="1:19" ht="15.75" customHeight="1" x14ac:dyDescent="0.25">
      <c r="A244" s="33"/>
      <c r="B244" s="33"/>
      <c r="C244" s="34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2"/>
      <c r="Q244" s="32"/>
      <c r="R244" s="32"/>
      <c r="S244" s="32"/>
    </row>
    <row r="245" spans="1:19" ht="15.75" customHeight="1" x14ac:dyDescent="0.25">
      <c r="A245" s="33"/>
      <c r="B245" s="33"/>
      <c r="C245" s="34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2"/>
      <c r="Q245" s="32"/>
      <c r="R245" s="32"/>
      <c r="S245" s="32"/>
    </row>
    <row r="246" spans="1:19" ht="15.75" customHeight="1" x14ac:dyDescent="0.25">
      <c r="A246" s="33"/>
      <c r="B246" s="33"/>
      <c r="C246" s="34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2"/>
      <c r="Q246" s="32"/>
      <c r="R246" s="32"/>
      <c r="S246" s="32"/>
    </row>
    <row r="247" spans="1:19" ht="15.75" customHeight="1" x14ac:dyDescent="0.25">
      <c r="A247" s="33"/>
      <c r="B247" s="33"/>
      <c r="C247" s="34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2"/>
      <c r="Q247" s="32"/>
      <c r="R247" s="32"/>
      <c r="S247" s="32"/>
    </row>
    <row r="248" spans="1:19" ht="15.75" customHeight="1" x14ac:dyDescent="0.25">
      <c r="A248" s="33"/>
      <c r="B248" s="33"/>
      <c r="C248" s="34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2"/>
      <c r="Q248" s="32"/>
      <c r="R248" s="32"/>
      <c r="S248" s="32"/>
    </row>
    <row r="249" spans="1:19" ht="15.75" customHeight="1" x14ac:dyDescent="0.25">
      <c r="A249" s="33"/>
      <c r="B249" s="33"/>
      <c r="C249" s="34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2"/>
      <c r="Q249" s="32"/>
      <c r="R249" s="32"/>
      <c r="S249" s="32"/>
    </row>
    <row r="250" spans="1:19" ht="15.75" customHeight="1" x14ac:dyDescent="0.25">
      <c r="A250" s="33"/>
      <c r="B250" s="33"/>
      <c r="C250" s="34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2"/>
      <c r="Q250" s="32"/>
      <c r="R250" s="32"/>
      <c r="S250" s="32"/>
    </row>
    <row r="251" spans="1:19" ht="15.75" customHeight="1" x14ac:dyDescent="0.25">
      <c r="A251" s="33"/>
      <c r="B251" s="33"/>
      <c r="C251" s="34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2"/>
      <c r="Q251" s="32"/>
      <c r="R251" s="32"/>
      <c r="S251" s="32"/>
    </row>
    <row r="252" spans="1:19" ht="15.75" customHeight="1" x14ac:dyDescent="0.25">
      <c r="A252" s="33"/>
      <c r="B252" s="33"/>
      <c r="C252" s="34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2"/>
      <c r="Q252" s="32"/>
      <c r="R252" s="32"/>
      <c r="S252" s="32"/>
    </row>
    <row r="253" spans="1:19" ht="15.75" customHeight="1" x14ac:dyDescent="0.25">
      <c r="A253" s="33"/>
      <c r="B253" s="33"/>
      <c r="C253" s="34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2"/>
      <c r="Q253" s="32"/>
      <c r="R253" s="32"/>
      <c r="S253" s="32"/>
    </row>
    <row r="254" spans="1:19" ht="15.75" customHeight="1" x14ac:dyDescent="0.25">
      <c r="A254" s="33"/>
      <c r="B254" s="33"/>
      <c r="C254" s="34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2"/>
      <c r="Q254" s="32"/>
      <c r="R254" s="32"/>
      <c r="S254" s="32"/>
    </row>
    <row r="255" spans="1:19" ht="15.75" customHeight="1" x14ac:dyDescent="0.25">
      <c r="A255" s="33"/>
      <c r="B255" s="33"/>
      <c r="C255" s="34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2"/>
      <c r="Q255" s="32"/>
      <c r="R255" s="32"/>
      <c r="S255" s="32"/>
    </row>
    <row r="256" spans="1:19" ht="15.75" customHeight="1" x14ac:dyDescent="0.25">
      <c r="A256" s="33"/>
      <c r="B256" s="33"/>
      <c r="C256" s="34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2"/>
      <c r="Q256" s="32"/>
      <c r="R256" s="32"/>
      <c r="S256" s="32"/>
    </row>
    <row r="257" spans="1:19" ht="15.75" customHeight="1" x14ac:dyDescent="0.25">
      <c r="A257" s="33"/>
      <c r="B257" s="33"/>
      <c r="C257" s="34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2"/>
      <c r="Q257" s="32"/>
      <c r="R257" s="32"/>
      <c r="S257" s="32"/>
    </row>
    <row r="258" spans="1:19" ht="15.75" customHeight="1" x14ac:dyDescent="0.25">
      <c r="A258" s="33"/>
      <c r="B258" s="33"/>
      <c r="C258" s="34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2"/>
      <c r="Q258" s="32"/>
      <c r="R258" s="32"/>
      <c r="S258" s="32"/>
    </row>
    <row r="259" spans="1:19" ht="15.75" customHeight="1" x14ac:dyDescent="0.25">
      <c r="A259" s="33"/>
      <c r="B259" s="33"/>
      <c r="C259" s="34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2"/>
      <c r="Q259" s="32"/>
      <c r="R259" s="32"/>
      <c r="S259" s="32"/>
    </row>
    <row r="260" spans="1:19" ht="15.75" customHeight="1" x14ac:dyDescent="0.25">
      <c r="A260" s="33"/>
      <c r="B260" s="33"/>
      <c r="C260" s="34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2"/>
      <c r="Q260" s="32"/>
      <c r="R260" s="32"/>
      <c r="S260" s="32"/>
    </row>
    <row r="261" spans="1:19" ht="15.75" customHeight="1" x14ac:dyDescent="0.25">
      <c r="A261" s="33"/>
      <c r="B261" s="33"/>
      <c r="C261" s="34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2"/>
      <c r="Q261" s="32"/>
      <c r="R261" s="32"/>
      <c r="S261" s="32"/>
    </row>
    <row r="262" spans="1:19" ht="15.75" customHeight="1" x14ac:dyDescent="0.25">
      <c r="A262" s="33"/>
      <c r="B262" s="33"/>
      <c r="C262" s="34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2"/>
      <c r="Q262" s="32"/>
      <c r="R262" s="32"/>
      <c r="S262" s="32"/>
    </row>
    <row r="263" spans="1:19" ht="15.75" customHeight="1" x14ac:dyDescent="0.25">
      <c r="A263" s="33"/>
      <c r="B263" s="33"/>
      <c r="C263" s="34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2"/>
      <c r="Q263" s="32"/>
      <c r="R263" s="32"/>
      <c r="S263" s="32"/>
    </row>
    <row r="264" spans="1:19" ht="15.75" customHeight="1" x14ac:dyDescent="0.25">
      <c r="A264" s="33"/>
      <c r="B264" s="33"/>
      <c r="C264" s="34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2"/>
      <c r="Q264" s="32"/>
      <c r="R264" s="32"/>
      <c r="S264" s="32"/>
    </row>
    <row r="265" spans="1:19" ht="15.75" customHeight="1" x14ac:dyDescent="0.25">
      <c r="A265" s="33"/>
      <c r="B265" s="33"/>
      <c r="C265" s="34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2"/>
      <c r="Q265" s="32"/>
      <c r="R265" s="32"/>
      <c r="S265" s="32"/>
    </row>
    <row r="266" spans="1:19" ht="15.75" customHeight="1" x14ac:dyDescent="0.25">
      <c r="A266" s="33"/>
      <c r="B266" s="33"/>
      <c r="C266" s="34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2"/>
      <c r="Q266" s="32"/>
      <c r="R266" s="32"/>
      <c r="S266" s="32"/>
    </row>
    <row r="267" spans="1:19" ht="15.75" customHeight="1" x14ac:dyDescent="0.25">
      <c r="A267" s="33"/>
      <c r="B267" s="33"/>
      <c r="C267" s="34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2"/>
      <c r="Q267" s="32"/>
      <c r="R267" s="32"/>
      <c r="S267" s="32"/>
    </row>
    <row r="268" spans="1:19" ht="15.75" customHeight="1" x14ac:dyDescent="0.25">
      <c r="A268" s="33"/>
      <c r="B268" s="33"/>
      <c r="C268" s="34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2"/>
      <c r="Q268" s="32"/>
      <c r="R268" s="32"/>
      <c r="S268" s="32"/>
    </row>
    <row r="269" spans="1:19" ht="15.75" customHeight="1" x14ac:dyDescent="0.25">
      <c r="A269" s="33"/>
      <c r="B269" s="33"/>
      <c r="C269" s="34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2"/>
      <c r="Q269" s="32"/>
      <c r="R269" s="32"/>
      <c r="S269" s="32"/>
    </row>
    <row r="270" spans="1:19" ht="15.75" customHeight="1" x14ac:dyDescent="0.25">
      <c r="A270" s="33"/>
      <c r="B270" s="33"/>
      <c r="C270" s="34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2"/>
      <c r="Q270" s="32"/>
      <c r="R270" s="32"/>
      <c r="S270" s="32"/>
    </row>
    <row r="271" spans="1:19" ht="15.75" customHeight="1" x14ac:dyDescent="0.25">
      <c r="A271" s="33"/>
      <c r="B271" s="33"/>
      <c r="C271" s="34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2"/>
      <c r="Q271" s="32"/>
      <c r="R271" s="32"/>
      <c r="S271" s="32"/>
    </row>
    <row r="272" spans="1:19" ht="15.75" customHeight="1" x14ac:dyDescent="0.25">
      <c r="A272" s="33"/>
      <c r="B272" s="33"/>
      <c r="C272" s="34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2"/>
      <c r="Q272" s="32"/>
      <c r="R272" s="32"/>
      <c r="S272" s="32"/>
    </row>
    <row r="273" spans="1:19" ht="15.75" customHeight="1" x14ac:dyDescent="0.25">
      <c r="A273" s="33"/>
      <c r="B273" s="33"/>
      <c r="C273" s="34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2"/>
      <c r="Q273" s="32"/>
      <c r="R273" s="32"/>
      <c r="S273" s="32"/>
    </row>
    <row r="274" spans="1:19" ht="15.75" customHeight="1" x14ac:dyDescent="0.25">
      <c r="A274" s="33"/>
      <c r="B274" s="33"/>
      <c r="C274" s="34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2"/>
      <c r="Q274" s="32"/>
      <c r="R274" s="32"/>
      <c r="S274" s="32"/>
    </row>
    <row r="275" spans="1:19" ht="15.75" customHeight="1" x14ac:dyDescent="0.25">
      <c r="A275" s="33"/>
      <c r="B275" s="33"/>
      <c r="C275" s="34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2"/>
      <c r="Q275" s="32"/>
      <c r="R275" s="32"/>
      <c r="S275" s="32"/>
    </row>
    <row r="276" spans="1:19" ht="15.75" customHeight="1" x14ac:dyDescent="0.25">
      <c r="A276" s="33"/>
      <c r="B276" s="33"/>
      <c r="C276" s="34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2"/>
      <c r="Q276" s="32"/>
      <c r="R276" s="32"/>
      <c r="S276" s="32"/>
    </row>
    <row r="277" spans="1:19" ht="15.75" customHeight="1" x14ac:dyDescent="0.25">
      <c r="A277" s="33"/>
      <c r="B277" s="33"/>
      <c r="C277" s="34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2"/>
      <c r="Q277" s="32"/>
      <c r="R277" s="32"/>
      <c r="S277" s="32"/>
    </row>
    <row r="278" spans="1:19" ht="15.75" customHeight="1" x14ac:dyDescent="0.25">
      <c r="A278" s="33"/>
      <c r="B278" s="33"/>
      <c r="C278" s="34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2"/>
      <c r="Q278" s="32"/>
      <c r="R278" s="32"/>
      <c r="S278" s="32"/>
    </row>
    <row r="279" spans="1:19" ht="15.75" customHeight="1" x14ac:dyDescent="0.25">
      <c r="A279" s="33"/>
      <c r="B279" s="33"/>
      <c r="C279" s="34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2"/>
      <c r="Q279" s="32"/>
      <c r="R279" s="32"/>
      <c r="S279" s="32"/>
    </row>
    <row r="280" spans="1:19" ht="15.75" customHeight="1" x14ac:dyDescent="0.25">
      <c r="A280" s="33"/>
      <c r="B280" s="33"/>
      <c r="C280" s="34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2"/>
      <c r="Q280" s="32"/>
      <c r="R280" s="32"/>
      <c r="S280" s="32"/>
    </row>
    <row r="281" spans="1:19" ht="15.75" customHeight="1" x14ac:dyDescent="0.25">
      <c r="A281" s="33"/>
      <c r="B281" s="33"/>
      <c r="C281" s="34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2"/>
      <c r="Q281" s="32"/>
      <c r="R281" s="32"/>
      <c r="S281" s="32"/>
    </row>
    <row r="282" spans="1:19" ht="15.75" customHeight="1" x14ac:dyDescent="0.25">
      <c r="A282" s="33"/>
      <c r="B282" s="33"/>
      <c r="C282" s="34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2"/>
      <c r="Q282" s="32"/>
      <c r="R282" s="32"/>
      <c r="S282" s="32"/>
    </row>
    <row r="283" spans="1:19" ht="15.75" customHeight="1" x14ac:dyDescent="0.25">
      <c r="A283" s="33"/>
      <c r="B283" s="33"/>
      <c r="C283" s="34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2"/>
      <c r="Q283" s="32"/>
      <c r="R283" s="32"/>
      <c r="S283" s="32"/>
    </row>
    <row r="284" spans="1:19" ht="15.75" customHeight="1" x14ac:dyDescent="0.25">
      <c r="A284" s="33"/>
      <c r="B284" s="33"/>
      <c r="C284" s="34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2"/>
      <c r="Q284" s="32"/>
      <c r="R284" s="32"/>
      <c r="S284" s="32"/>
    </row>
    <row r="285" spans="1:19" ht="15.75" customHeight="1" x14ac:dyDescent="0.25">
      <c r="A285" s="33"/>
      <c r="B285" s="33"/>
      <c r="C285" s="34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2"/>
      <c r="Q285" s="32"/>
      <c r="R285" s="32"/>
      <c r="S285" s="32"/>
    </row>
    <row r="286" spans="1:19" ht="15.75" customHeight="1" x14ac:dyDescent="0.25">
      <c r="A286" s="33"/>
      <c r="B286" s="33"/>
      <c r="C286" s="34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2"/>
      <c r="Q286" s="32"/>
      <c r="R286" s="32"/>
      <c r="S286" s="32"/>
    </row>
    <row r="287" spans="1:19" ht="15.75" customHeight="1" x14ac:dyDescent="0.25">
      <c r="A287" s="33"/>
      <c r="B287" s="33"/>
      <c r="C287" s="34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2"/>
      <c r="Q287" s="32"/>
      <c r="R287" s="32"/>
      <c r="S287" s="32"/>
    </row>
    <row r="288" spans="1:19" ht="15.75" customHeight="1" x14ac:dyDescent="0.25">
      <c r="A288" s="33"/>
      <c r="B288" s="33"/>
      <c r="C288" s="34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2"/>
      <c r="Q288" s="32"/>
      <c r="R288" s="32"/>
      <c r="S288" s="32"/>
    </row>
    <row r="289" spans="1:19" ht="15.75" customHeight="1" x14ac:dyDescent="0.25">
      <c r="A289" s="33"/>
      <c r="B289" s="33"/>
      <c r="C289" s="34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2"/>
      <c r="Q289" s="32"/>
      <c r="R289" s="32"/>
      <c r="S289" s="32"/>
    </row>
    <row r="290" spans="1:19" ht="15.75" customHeight="1" x14ac:dyDescent="0.25">
      <c r="A290" s="33"/>
      <c r="B290" s="33"/>
      <c r="C290" s="34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2"/>
      <c r="Q290" s="32"/>
      <c r="R290" s="32"/>
      <c r="S290" s="32"/>
    </row>
    <row r="291" spans="1:19" ht="15.75" customHeight="1" x14ac:dyDescent="0.25">
      <c r="A291" s="33"/>
      <c r="B291" s="33"/>
      <c r="C291" s="34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2"/>
      <c r="Q291" s="32"/>
      <c r="R291" s="32"/>
      <c r="S291" s="32"/>
    </row>
    <row r="292" spans="1:19" ht="15.75" customHeight="1" x14ac:dyDescent="0.25">
      <c r="A292" s="33"/>
      <c r="B292" s="33"/>
      <c r="C292" s="34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2"/>
      <c r="Q292" s="32"/>
      <c r="R292" s="32"/>
      <c r="S292" s="32"/>
    </row>
    <row r="293" spans="1:19" ht="15.75" customHeight="1" x14ac:dyDescent="0.25">
      <c r="A293" s="33"/>
      <c r="B293" s="33"/>
      <c r="C293" s="34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2"/>
      <c r="Q293" s="32"/>
      <c r="R293" s="32"/>
      <c r="S293" s="32"/>
    </row>
    <row r="294" spans="1:19" ht="15.75" customHeight="1" x14ac:dyDescent="0.25">
      <c r="A294" s="33"/>
      <c r="B294" s="33"/>
      <c r="C294" s="34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2"/>
      <c r="Q294" s="32"/>
      <c r="R294" s="32"/>
      <c r="S294" s="32"/>
    </row>
    <row r="295" spans="1:19" ht="15.75" customHeight="1" x14ac:dyDescent="0.25">
      <c r="A295" s="33"/>
      <c r="B295" s="33"/>
      <c r="C295" s="34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2"/>
      <c r="Q295" s="32"/>
      <c r="R295" s="32"/>
      <c r="S295" s="32"/>
    </row>
    <row r="296" spans="1:19" ht="15.75" customHeight="1" x14ac:dyDescent="0.25">
      <c r="A296" s="33"/>
      <c r="B296" s="33"/>
      <c r="C296" s="34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2"/>
      <c r="Q296" s="32"/>
      <c r="R296" s="32"/>
      <c r="S296" s="32"/>
    </row>
    <row r="297" spans="1:19" ht="15.75" customHeight="1" x14ac:dyDescent="0.25">
      <c r="A297" s="33"/>
      <c r="B297" s="33"/>
      <c r="C297" s="34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2"/>
      <c r="Q297" s="32"/>
      <c r="R297" s="32"/>
      <c r="S297" s="32"/>
    </row>
    <row r="298" spans="1:19" ht="15.75" customHeight="1" x14ac:dyDescent="0.25">
      <c r="A298" s="33"/>
      <c r="B298" s="33"/>
      <c r="C298" s="34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2"/>
      <c r="Q298" s="32"/>
      <c r="R298" s="32"/>
      <c r="S298" s="32"/>
    </row>
    <row r="299" spans="1:19" ht="15.75" customHeight="1" x14ac:dyDescent="0.25">
      <c r="A299" s="33"/>
      <c r="B299" s="33"/>
      <c r="C299" s="34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2"/>
      <c r="Q299" s="32"/>
      <c r="R299" s="32"/>
      <c r="S299" s="32"/>
    </row>
    <row r="300" spans="1:19" ht="15.75" customHeight="1" x14ac:dyDescent="0.25">
      <c r="A300" s="33"/>
      <c r="B300" s="33"/>
      <c r="C300" s="34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2"/>
      <c r="Q300" s="32"/>
      <c r="R300" s="32"/>
      <c r="S300" s="32"/>
    </row>
    <row r="301" spans="1:19" ht="15.75" customHeight="1" x14ac:dyDescent="0.25">
      <c r="A301" s="33"/>
      <c r="B301" s="33"/>
      <c r="C301" s="34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2"/>
      <c r="Q301" s="32"/>
      <c r="R301" s="32"/>
      <c r="S301" s="32"/>
    </row>
    <row r="302" spans="1:19" ht="15.75" customHeight="1" x14ac:dyDescent="0.25">
      <c r="A302" s="33"/>
      <c r="B302" s="33"/>
      <c r="C302" s="34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2"/>
      <c r="Q302" s="32"/>
      <c r="R302" s="32"/>
      <c r="S302" s="32"/>
    </row>
    <row r="303" spans="1:19" ht="15.75" customHeight="1" x14ac:dyDescent="0.25">
      <c r="A303" s="33"/>
      <c r="B303" s="33"/>
      <c r="C303" s="34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2"/>
      <c r="Q303" s="32"/>
      <c r="R303" s="32"/>
      <c r="S303" s="32"/>
    </row>
    <row r="304" spans="1:19" ht="15.75" customHeight="1" x14ac:dyDescent="0.25">
      <c r="A304" s="33"/>
      <c r="B304" s="33"/>
      <c r="C304" s="34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2"/>
      <c r="Q304" s="32"/>
      <c r="R304" s="32"/>
      <c r="S304" s="32"/>
    </row>
    <row r="305" spans="1:19" ht="15.75" customHeight="1" x14ac:dyDescent="0.25">
      <c r="A305" s="33"/>
      <c r="B305" s="33"/>
      <c r="C305" s="34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2"/>
      <c r="Q305" s="32"/>
      <c r="R305" s="32"/>
      <c r="S305" s="32"/>
    </row>
    <row r="306" spans="1:19" ht="15.75" customHeight="1" x14ac:dyDescent="0.25">
      <c r="A306" s="33"/>
      <c r="B306" s="33"/>
      <c r="C306" s="34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2"/>
      <c r="Q306" s="32"/>
      <c r="R306" s="32"/>
      <c r="S306" s="32"/>
    </row>
    <row r="307" spans="1:19" ht="15.75" customHeight="1" x14ac:dyDescent="0.25">
      <c r="A307" s="33"/>
      <c r="B307" s="33"/>
      <c r="C307" s="34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2"/>
      <c r="Q307" s="32"/>
      <c r="R307" s="32"/>
      <c r="S307" s="32"/>
    </row>
    <row r="308" spans="1:19" ht="15.75" customHeight="1" x14ac:dyDescent="0.25">
      <c r="A308" s="33"/>
      <c r="B308" s="33"/>
      <c r="C308" s="34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2"/>
      <c r="Q308" s="32"/>
      <c r="R308" s="32"/>
      <c r="S308" s="32"/>
    </row>
    <row r="309" spans="1:19" ht="15.75" customHeight="1" x14ac:dyDescent="0.25">
      <c r="A309" s="33"/>
      <c r="B309" s="33"/>
      <c r="C309" s="34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2"/>
      <c r="Q309" s="32"/>
      <c r="R309" s="32"/>
      <c r="S309" s="32"/>
    </row>
    <row r="310" spans="1:19" ht="15.75" customHeight="1" x14ac:dyDescent="0.25">
      <c r="A310" s="33"/>
      <c r="B310" s="33"/>
      <c r="C310" s="34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2"/>
      <c r="Q310" s="32"/>
      <c r="R310" s="32"/>
      <c r="S310" s="32"/>
    </row>
    <row r="311" spans="1:19" ht="15.75" customHeight="1" x14ac:dyDescent="0.25">
      <c r="A311" s="33"/>
      <c r="B311" s="33"/>
      <c r="C311" s="34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2"/>
      <c r="Q311" s="32"/>
      <c r="R311" s="32"/>
      <c r="S311" s="32"/>
    </row>
    <row r="312" spans="1:19" ht="15.75" customHeight="1" x14ac:dyDescent="0.25">
      <c r="A312" s="33"/>
      <c r="B312" s="33"/>
      <c r="C312" s="34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2"/>
      <c r="Q312" s="32"/>
      <c r="R312" s="32"/>
      <c r="S312" s="32"/>
    </row>
    <row r="313" spans="1:19" ht="15.75" customHeight="1" x14ac:dyDescent="0.25">
      <c r="A313" s="33"/>
      <c r="B313" s="33"/>
      <c r="C313" s="34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2"/>
      <c r="Q313" s="32"/>
      <c r="R313" s="32"/>
      <c r="S313" s="32"/>
    </row>
    <row r="314" spans="1:19" ht="15.75" customHeight="1" x14ac:dyDescent="0.25">
      <c r="A314" s="33"/>
      <c r="B314" s="33"/>
      <c r="C314" s="34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2"/>
      <c r="Q314" s="32"/>
      <c r="R314" s="32"/>
      <c r="S314" s="32"/>
    </row>
    <row r="315" spans="1:19" ht="15.75" customHeight="1" x14ac:dyDescent="0.25">
      <c r="A315" s="33"/>
      <c r="B315" s="33"/>
      <c r="C315" s="34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2"/>
      <c r="Q315" s="32"/>
      <c r="R315" s="32"/>
      <c r="S315" s="32"/>
    </row>
    <row r="316" spans="1:19" ht="15.75" customHeight="1" x14ac:dyDescent="0.25">
      <c r="A316" s="33"/>
      <c r="B316" s="33"/>
      <c r="C316" s="34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2"/>
      <c r="Q316" s="32"/>
      <c r="R316" s="32"/>
      <c r="S316" s="32"/>
    </row>
    <row r="317" spans="1:19" ht="15.75" customHeight="1" x14ac:dyDescent="0.25">
      <c r="A317" s="33"/>
      <c r="B317" s="33"/>
      <c r="C317" s="34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2"/>
      <c r="Q317" s="32"/>
      <c r="R317" s="32"/>
      <c r="S317" s="32"/>
    </row>
    <row r="318" spans="1:19" ht="15.75" customHeight="1" x14ac:dyDescent="0.25">
      <c r="A318" s="33"/>
      <c r="B318" s="33"/>
      <c r="C318" s="34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2"/>
      <c r="Q318" s="32"/>
      <c r="R318" s="32"/>
      <c r="S318" s="32"/>
    </row>
    <row r="319" spans="1:19" ht="15.75" customHeight="1" x14ac:dyDescent="0.25">
      <c r="A319" s="33"/>
      <c r="B319" s="33"/>
      <c r="C319" s="34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2"/>
      <c r="Q319" s="32"/>
      <c r="R319" s="32"/>
      <c r="S319" s="32"/>
    </row>
    <row r="320" spans="1:19" ht="15.75" customHeight="1" x14ac:dyDescent="0.25">
      <c r="A320" s="33"/>
      <c r="B320" s="33"/>
      <c r="C320" s="34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2"/>
      <c r="Q320" s="32"/>
      <c r="R320" s="32"/>
      <c r="S320" s="32"/>
    </row>
    <row r="321" spans="1:19" ht="15.75" customHeight="1" x14ac:dyDescent="0.25">
      <c r="A321" s="33"/>
      <c r="B321" s="33"/>
      <c r="C321" s="34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2"/>
      <c r="Q321" s="32"/>
      <c r="R321" s="32"/>
      <c r="S321" s="32"/>
    </row>
    <row r="322" spans="1:19" ht="15.75" customHeight="1" x14ac:dyDescent="0.25">
      <c r="A322" s="33"/>
      <c r="B322" s="33"/>
      <c r="C322" s="34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2"/>
      <c r="Q322" s="32"/>
      <c r="R322" s="32"/>
      <c r="S322" s="32"/>
    </row>
    <row r="323" spans="1:19" ht="15.75" customHeight="1" x14ac:dyDescent="0.25">
      <c r="A323" s="33"/>
      <c r="B323" s="33"/>
      <c r="C323" s="34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2"/>
      <c r="Q323" s="32"/>
      <c r="R323" s="32"/>
      <c r="S323" s="32"/>
    </row>
    <row r="324" spans="1:19" ht="15.75" customHeight="1" x14ac:dyDescent="0.25">
      <c r="A324" s="33"/>
      <c r="B324" s="33"/>
      <c r="C324" s="34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2"/>
      <c r="Q324" s="32"/>
      <c r="R324" s="32"/>
      <c r="S324" s="32"/>
    </row>
    <row r="325" spans="1:19" ht="15.75" customHeight="1" x14ac:dyDescent="0.25">
      <c r="A325" s="33"/>
      <c r="B325" s="33"/>
      <c r="C325" s="34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2"/>
      <c r="Q325" s="32"/>
      <c r="R325" s="32"/>
      <c r="S325" s="32"/>
    </row>
    <row r="326" spans="1:19" ht="15.75" customHeight="1" x14ac:dyDescent="0.25">
      <c r="A326" s="33"/>
      <c r="B326" s="33"/>
      <c r="C326" s="34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2"/>
      <c r="Q326" s="32"/>
      <c r="R326" s="32"/>
      <c r="S326" s="32"/>
    </row>
    <row r="327" spans="1:19" ht="15.75" customHeight="1" x14ac:dyDescent="0.25">
      <c r="A327" s="33"/>
      <c r="B327" s="33"/>
      <c r="C327" s="34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2"/>
      <c r="Q327" s="32"/>
      <c r="R327" s="32"/>
      <c r="S327" s="32"/>
    </row>
    <row r="328" spans="1:19" ht="15.75" customHeight="1" x14ac:dyDescent="0.25">
      <c r="A328" s="33"/>
      <c r="B328" s="33"/>
      <c r="C328" s="34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2"/>
      <c r="Q328" s="32"/>
      <c r="R328" s="32"/>
      <c r="S328" s="32"/>
    </row>
    <row r="329" spans="1:19" ht="15.75" customHeight="1" x14ac:dyDescent="0.25">
      <c r="A329" s="33"/>
      <c r="B329" s="33"/>
      <c r="C329" s="34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2"/>
      <c r="Q329" s="32"/>
      <c r="R329" s="32"/>
      <c r="S329" s="32"/>
    </row>
    <row r="330" spans="1:19" ht="15.75" customHeight="1" x14ac:dyDescent="0.25">
      <c r="A330" s="33"/>
      <c r="B330" s="33"/>
      <c r="C330" s="34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2"/>
      <c r="Q330" s="32"/>
      <c r="R330" s="32"/>
      <c r="S330" s="32"/>
    </row>
    <row r="331" spans="1:19" ht="15.75" customHeight="1" x14ac:dyDescent="0.25">
      <c r="A331" s="33"/>
      <c r="B331" s="33"/>
      <c r="C331" s="34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2"/>
      <c r="Q331" s="32"/>
      <c r="R331" s="32"/>
      <c r="S331" s="32"/>
    </row>
    <row r="332" spans="1:19" ht="15.75" customHeight="1" x14ac:dyDescent="0.25">
      <c r="A332" s="33"/>
      <c r="B332" s="33"/>
      <c r="C332" s="34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2"/>
      <c r="Q332" s="32"/>
      <c r="R332" s="32"/>
      <c r="S332" s="32"/>
    </row>
    <row r="333" spans="1:19" ht="15.75" customHeight="1" x14ac:dyDescent="0.25">
      <c r="A333" s="33"/>
      <c r="B333" s="33"/>
      <c r="C333" s="34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2"/>
      <c r="Q333" s="32"/>
      <c r="R333" s="32"/>
      <c r="S333" s="32"/>
    </row>
    <row r="334" spans="1:19" ht="15.75" customHeight="1" x14ac:dyDescent="0.25">
      <c r="A334" s="33"/>
      <c r="B334" s="33"/>
      <c r="C334" s="34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2"/>
      <c r="Q334" s="32"/>
      <c r="R334" s="32"/>
      <c r="S334" s="32"/>
    </row>
    <row r="335" spans="1:19" ht="15.75" customHeight="1" x14ac:dyDescent="0.25">
      <c r="A335" s="33"/>
      <c r="B335" s="33"/>
      <c r="C335" s="34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2"/>
      <c r="Q335" s="32"/>
      <c r="R335" s="32"/>
      <c r="S335" s="32"/>
    </row>
    <row r="336" spans="1:19" ht="15.75" customHeight="1" x14ac:dyDescent="0.25">
      <c r="A336" s="33"/>
      <c r="B336" s="33"/>
      <c r="C336" s="34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2"/>
      <c r="Q336" s="32"/>
      <c r="R336" s="32"/>
      <c r="S336" s="32"/>
    </row>
    <row r="337" spans="1:19" ht="15.75" customHeight="1" x14ac:dyDescent="0.25">
      <c r="A337" s="33"/>
      <c r="B337" s="33"/>
      <c r="C337" s="34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2"/>
      <c r="Q337" s="32"/>
      <c r="R337" s="32"/>
      <c r="S337" s="32"/>
    </row>
    <row r="338" spans="1:19" ht="15.75" customHeight="1" x14ac:dyDescent="0.25">
      <c r="A338" s="33"/>
      <c r="B338" s="33"/>
      <c r="C338" s="34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2"/>
      <c r="Q338" s="32"/>
      <c r="R338" s="32"/>
      <c r="S338" s="32"/>
    </row>
    <row r="339" spans="1:19" ht="15.75" customHeight="1" x14ac:dyDescent="0.25">
      <c r="A339" s="33"/>
      <c r="B339" s="33"/>
      <c r="C339" s="34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2"/>
      <c r="Q339" s="32"/>
      <c r="R339" s="32"/>
      <c r="S339" s="32"/>
    </row>
    <row r="340" spans="1:19" ht="15.75" customHeight="1" x14ac:dyDescent="0.25">
      <c r="A340" s="33"/>
      <c r="B340" s="33"/>
      <c r="C340" s="34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2"/>
      <c r="Q340" s="32"/>
      <c r="R340" s="32"/>
      <c r="S340" s="32"/>
    </row>
    <row r="341" spans="1:19" ht="15.75" customHeight="1" x14ac:dyDescent="0.25">
      <c r="A341" s="33"/>
      <c r="B341" s="33"/>
      <c r="C341" s="34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2"/>
      <c r="Q341" s="32"/>
      <c r="R341" s="32"/>
      <c r="S341" s="32"/>
    </row>
    <row r="342" spans="1:19" ht="15.75" customHeight="1" x14ac:dyDescent="0.25">
      <c r="A342" s="33"/>
      <c r="B342" s="33"/>
      <c r="C342" s="34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2"/>
      <c r="Q342" s="32"/>
      <c r="R342" s="32"/>
      <c r="S342" s="32"/>
    </row>
    <row r="343" spans="1:19" ht="15.75" customHeight="1" x14ac:dyDescent="0.25">
      <c r="A343" s="33"/>
      <c r="B343" s="33"/>
      <c r="C343" s="34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2"/>
      <c r="Q343" s="32"/>
      <c r="R343" s="32"/>
      <c r="S343" s="32"/>
    </row>
    <row r="344" spans="1:19" ht="15.75" customHeight="1" x14ac:dyDescent="0.25">
      <c r="A344" s="33"/>
      <c r="B344" s="33"/>
      <c r="C344" s="34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2"/>
      <c r="Q344" s="32"/>
      <c r="R344" s="32"/>
      <c r="S344" s="32"/>
    </row>
    <row r="345" spans="1:19" ht="15.75" customHeight="1" x14ac:dyDescent="0.25">
      <c r="A345" s="33"/>
      <c r="B345" s="33"/>
      <c r="C345" s="34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2"/>
      <c r="Q345" s="32"/>
      <c r="R345" s="32"/>
      <c r="S345" s="32"/>
    </row>
    <row r="346" spans="1:19" ht="15.75" customHeight="1" x14ac:dyDescent="0.25">
      <c r="A346" s="33"/>
      <c r="B346" s="33"/>
      <c r="C346" s="34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2"/>
      <c r="Q346" s="32"/>
      <c r="R346" s="32"/>
      <c r="S346" s="32"/>
    </row>
    <row r="347" spans="1:19" ht="15.75" customHeight="1" x14ac:dyDescent="0.25">
      <c r="A347" s="33"/>
      <c r="B347" s="33"/>
      <c r="C347" s="34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2"/>
      <c r="Q347" s="32"/>
      <c r="R347" s="32"/>
      <c r="S347" s="32"/>
    </row>
    <row r="348" spans="1:19" ht="15.75" customHeight="1" x14ac:dyDescent="0.25">
      <c r="A348" s="33"/>
      <c r="B348" s="33"/>
      <c r="C348" s="34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2"/>
      <c r="Q348" s="32"/>
      <c r="R348" s="32"/>
      <c r="S348" s="32"/>
    </row>
    <row r="349" spans="1:19" ht="15.75" customHeight="1" x14ac:dyDescent="0.25">
      <c r="A349" s="33"/>
      <c r="B349" s="33"/>
      <c r="C349" s="34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2"/>
      <c r="Q349" s="32"/>
      <c r="R349" s="32"/>
      <c r="S349" s="32"/>
    </row>
    <row r="350" spans="1:19" ht="15.75" customHeight="1" x14ac:dyDescent="0.25">
      <c r="A350" s="33"/>
      <c r="B350" s="33"/>
      <c r="C350" s="34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2"/>
      <c r="Q350" s="32"/>
      <c r="R350" s="32"/>
      <c r="S350" s="32"/>
    </row>
    <row r="351" spans="1:19" ht="15.75" customHeight="1" x14ac:dyDescent="0.25">
      <c r="A351" s="33"/>
      <c r="B351" s="33"/>
      <c r="C351" s="34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2"/>
      <c r="Q351" s="32"/>
      <c r="R351" s="32"/>
      <c r="S351" s="32"/>
    </row>
    <row r="352" spans="1:19" ht="15.75" customHeight="1" x14ac:dyDescent="0.25">
      <c r="A352" s="33"/>
      <c r="B352" s="33"/>
      <c r="C352" s="34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2"/>
      <c r="Q352" s="32"/>
      <c r="R352" s="32"/>
      <c r="S352" s="32"/>
    </row>
    <row r="353" spans="1:19" ht="15.75" customHeight="1" x14ac:dyDescent="0.25">
      <c r="A353" s="33"/>
      <c r="B353" s="33"/>
      <c r="C353" s="34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2"/>
      <c r="Q353" s="32"/>
      <c r="R353" s="32"/>
      <c r="S353" s="32"/>
    </row>
    <row r="354" spans="1:19" ht="15.75" customHeight="1" x14ac:dyDescent="0.25">
      <c r="A354" s="33"/>
      <c r="B354" s="33"/>
      <c r="C354" s="34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2"/>
      <c r="Q354" s="32"/>
      <c r="R354" s="32"/>
      <c r="S354" s="32"/>
    </row>
    <row r="355" spans="1:19" ht="15.75" customHeight="1" x14ac:dyDescent="0.25">
      <c r="A355" s="33"/>
      <c r="B355" s="33"/>
      <c r="C355" s="34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2"/>
      <c r="Q355" s="32"/>
      <c r="R355" s="32"/>
      <c r="S355" s="32"/>
    </row>
    <row r="356" spans="1:19" ht="15.75" customHeight="1" x14ac:dyDescent="0.25">
      <c r="A356" s="33"/>
      <c r="B356" s="33"/>
      <c r="C356" s="34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2"/>
      <c r="Q356" s="32"/>
      <c r="R356" s="32"/>
      <c r="S356" s="32"/>
    </row>
    <row r="357" spans="1:19" ht="15.75" customHeight="1" x14ac:dyDescent="0.25">
      <c r="A357" s="33"/>
      <c r="B357" s="33"/>
      <c r="C357" s="34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2"/>
      <c r="Q357" s="32"/>
      <c r="R357" s="32"/>
      <c r="S357" s="32"/>
    </row>
    <row r="358" spans="1:19" ht="15.75" customHeight="1" x14ac:dyDescent="0.25">
      <c r="A358" s="33"/>
      <c r="B358" s="33"/>
      <c r="C358" s="34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2"/>
      <c r="Q358" s="32"/>
      <c r="R358" s="32"/>
      <c r="S358" s="32"/>
    </row>
    <row r="359" spans="1:19" ht="15.75" customHeight="1" x14ac:dyDescent="0.25">
      <c r="A359" s="33"/>
      <c r="B359" s="33"/>
      <c r="C359" s="34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2"/>
      <c r="Q359" s="32"/>
      <c r="R359" s="32"/>
      <c r="S359" s="32"/>
    </row>
    <row r="360" spans="1:19" ht="15.75" customHeight="1" x14ac:dyDescent="0.25">
      <c r="A360" s="33"/>
      <c r="B360" s="33"/>
      <c r="C360" s="34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2"/>
      <c r="Q360" s="32"/>
      <c r="R360" s="32"/>
      <c r="S360" s="32"/>
    </row>
    <row r="361" spans="1:19" ht="15.75" customHeight="1" x14ac:dyDescent="0.25">
      <c r="A361" s="33"/>
      <c r="B361" s="33"/>
      <c r="C361" s="34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2"/>
      <c r="Q361" s="32"/>
      <c r="R361" s="32"/>
      <c r="S361" s="32"/>
    </row>
    <row r="362" spans="1:19" ht="15.75" customHeight="1" x14ac:dyDescent="0.25">
      <c r="A362" s="33"/>
      <c r="B362" s="33"/>
      <c r="C362" s="34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2"/>
      <c r="Q362" s="32"/>
      <c r="R362" s="32"/>
      <c r="S362" s="32"/>
    </row>
    <row r="363" spans="1:19" ht="15.75" customHeight="1" x14ac:dyDescent="0.25">
      <c r="A363" s="33"/>
      <c r="B363" s="33"/>
      <c r="C363" s="34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2"/>
      <c r="Q363" s="32"/>
      <c r="R363" s="32"/>
      <c r="S363" s="32"/>
    </row>
    <row r="364" spans="1:19" ht="15.75" customHeight="1" x14ac:dyDescent="0.25">
      <c r="A364" s="33"/>
      <c r="B364" s="33"/>
      <c r="C364" s="34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2"/>
      <c r="Q364" s="32"/>
      <c r="R364" s="32"/>
      <c r="S364" s="32"/>
    </row>
    <row r="365" spans="1:19" ht="15.75" customHeight="1" x14ac:dyDescent="0.25">
      <c r="A365" s="33"/>
      <c r="B365" s="33"/>
      <c r="C365" s="34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2"/>
      <c r="Q365" s="32"/>
      <c r="R365" s="32"/>
      <c r="S365" s="32"/>
    </row>
    <row r="366" spans="1:19" ht="15.75" customHeight="1" x14ac:dyDescent="0.25">
      <c r="A366" s="33"/>
      <c r="B366" s="33"/>
      <c r="C366" s="34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2"/>
      <c r="Q366" s="32"/>
      <c r="R366" s="32"/>
      <c r="S366" s="32"/>
    </row>
    <row r="367" spans="1:19" ht="15.75" customHeight="1" x14ac:dyDescent="0.25">
      <c r="A367" s="33"/>
      <c r="B367" s="33"/>
      <c r="C367" s="34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2"/>
      <c r="Q367" s="32"/>
      <c r="R367" s="32"/>
      <c r="S367" s="32"/>
    </row>
    <row r="368" spans="1:19" ht="15.75" customHeight="1" x14ac:dyDescent="0.25">
      <c r="A368" s="33"/>
      <c r="B368" s="33"/>
      <c r="C368" s="34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2"/>
      <c r="Q368" s="32"/>
      <c r="R368" s="32"/>
      <c r="S368" s="32"/>
    </row>
    <row r="369" spans="1:19" ht="15.75" customHeight="1" x14ac:dyDescent="0.25">
      <c r="A369" s="33"/>
      <c r="B369" s="33"/>
      <c r="C369" s="34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2"/>
      <c r="Q369" s="32"/>
      <c r="R369" s="32"/>
      <c r="S369" s="32"/>
    </row>
    <row r="370" spans="1:19" ht="15.75" customHeight="1" x14ac:dyDescent="0.25">
      <c r="A370" s="33"/>
      <c r="B370" s="33"/>
      <c r="C370" s="34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2"/>
      <c r="Q370" s="32"/>
      <c r="R370" s="32"/>
      <c r="S370" s="32"/>
    </row>
    <row r="371" spans="1:19" ht="15.75" customHeight="1" x14ac:dyDescent="0.25">
      <c r="A371" s="33"/>
      <c r="B371" s="33"/>
      <c r="C371" s="34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2"/>
      <c r="Q371" s="32"/>
      <c r="R371" s="32"/>
      <c r="S371" s="32"/>
    </row>
    <row r="372" spans="1:19" ht="15.75" customHeight="1" x14ac:dyDescent="0.25">
      <c r="A372" s="33"/>
      <c r="B372" s="33"/>
      <c r="C372" s="34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2"/>
      <c r="Q372" s="32"/>
      <c r="R372" s="32"/>
      <c r="S372" s="32"/>
    </row>
    <row r="373" spans="1:19" ht="15.75" customHeight="1" x14ac:dyDescent="0.25">
      <c r="A373" s="33"/>
      <c r="B373" s="33"/>
      <c r="C373" s="34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2"/>
      <c r="Q373" s="32"/>
      <c r="R373" s="32"/>
      <c r="S373" s="32"/>
    </row>
    <row r="374" spans="1:19" ht="15.75" customHeight="1" x14ac:dyDescent="0.25">
      <c r="A374" s="33"/>
      <c r="B374" s="33"/>
      <c r="C374" s="34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2"/>
      <c r="Q374" s="32"/>
      <c r="R374" s="32"/>
      <c r="S374" s="32"/>
    </row>
    <row r="375" spans="1:19" ht="15.75" customHeight="1" x14ac:dyDescent="0.25">
      <c r="A375" s="33"/>
      <c r="B375" s="33"/>
      <c r="C375" s="34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2"/>
      <c r="Q375" s="32"/>
      <c r="R375" s="32"/>
      <c r="S375" s="32"/>
    </row>
    <row r="376" spans="1:19" ht="15.75" customHeight="1" x14ac:dyDescent="0.25">
      <c r="A376" s="33"/>
      <c r="B376" s="33"/>
      <c r="C376" s="34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2"/>
      <c r="Q376" s="32"/>
      <c r="R376" s="32"/>
      <c r="S376" s="32"/>
    </row>
    <row r="377" spans="1:19" ht="15.75" customHeight="1" x14ac:dyDescent="0.25">
      <c r="A377" s="33"/>
      <c r="B377" s="33"/>
      <c r="C377" s="34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2"/>
      <c r="Q377" s="32"/>
      <c r="R377" s="32"/>
      <c r="S377" s="32"/>
    </row>
    <row r="378" spans="1:19" ht="15.75" customHeight="1" x14ac:dyDescent="0.25">
      <c r="A378" s="33"/>
      <c r="B378" s="33"/>
      <c r="C378" s="34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2"/>
      <c r="Q378" s="32"/>
      <c r="R378" s="32"/>
      <c r="S378" s="32"/>
    </row>
    <row r="379" spans="1:19" ht="15.75" customHeight="1" x14ac:dyDescent="0.25">
      <c r="A379" s="33"/>
      <c r="B379" s="33"/>
      <c r="C379" s="34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2"/>
      <c r="Q379" s="32"/>
      <c r="R379" s="32"/>
      <c r="S379" s="32"/>
    </row>
    <row r="380" spans="1:19" ht="15.75" customHeight="1" x14ac:dyDescent="0.25">
      <c r="A380" s="33"/>
      <c r="B380" s="33"/>
      <c r="C380" s="34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2"/>
      <c r="Q380" s="32"/>
      <c r="R380" s="32"/>
      <c r="S380" s="32"/>
    </row>
    <row r="381" spans="1:19" ht="15.75" customHeight="1" x14ac:dyDescent="0.25">
      <c r="A381" s="33"/>
      <c r="B381" s="33"/>
      <c r="C381" s="34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2"/>
      <c r="Q381" s="32"/>
      <c r="R381" s="32"/>
      <c r="S381" s="32"/>
    </row>
    <row r="382" spans="1:19" ht="15.75" customHeight="1" x14ac:dyDescent="0.25">
      <c r="A382" s="33"/>
      <c r="B382" s="33"/>
      <c r="C382" s="34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2"/>
      <c r="Q382" s="32"/>
      <c r="R382" s="32"/>
      <c r="S382" s="32"/>
    </row>
    <row r="383" spans="1:19" ht="15.75" customHeight="1" x14ac:dyDescent="0.25">
      <c r="A383" s="33"/>
      <c r="B383" s="33"/>
      <c r="C383" s="34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2"/>
      <c r="Q383" s="32"/>
      <c r="R383" s="32"/>
      <c r="S383" s="32"/>
    </row>
    <row r="384" spans="1:19" ht="15.75" customHeight="1" x14ac:dyDescent="0.25">
      <c r="A384" s="33"/>
      <c r="B384" s="33"/>
      <c r="C384" s="34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2"/>
      <c r="Q384" s="32"/>
      <c r="R384" s="32"/>
      <c r="S384" s="32"/>
    </row>
    <row r="385" spans="1:19" ht="15.75" customHeight="1" x14ac:dyDescent="0.25">
      <c r="A385" s="33"/>
      <c r="B385" s="33"/>
      <c r="C385" s="34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2"/>
      <c r="Q385" s="32"/>
      <c r="R385" s="32"/>
      <c r="S385" s="32"/>
    </row>
    <row r="386" spans="1:19" ht="15.75" customHeight="1" x14ac:dyDescent="0.25">
      <c r="A386" s="33"/>
      <c r="B386" s="33"/>
      <c r="C386" s="34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2"/>
      <c r="Q386" s="32"/>
      <c r="R386" s="32"/>
      <c r="S386" s="32"/>
    </row>
    <row r="387" spans="1:19" ht="15.75" customHeight="1" x14ac:dyDescent="0.25">
      <c r="A387" s="33"/>
      <c r="B387" s="33"/>
      <c r="C387" s="34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2"/>
      <c r="Q387" s="32"/>
      <c r="R387" s="32"/>
      <c r="S387" s="32"/>
    </row>
    <row r="388" spans="1:19" ht="15.75" customHeight="1" x14ac:dyDescent="0.25">
      <c r="A388" s="33"/>
      <c r="B388" s="33"/>
      <c r="C388" s="34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2"/>
      <c r="Q388" s="32"/>
      <c r="R388" s="32"/>
      <c r="S388" s="32"/>
    </row>
    <row r="389" spans="1:19" ht="15.75" customHeight="1" x14ac:dyDescent="0.25">
      <c r="A389" s="33"/>
      <c r="B389" s="33"/>
      <c r="C389" s="34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2"/>
      <c r="Q389" s="32"/>
      <c r="R389" s="32"/>
      <c r="S389" s="32"/>
    </row>
    <row r="390" spans="1:19" ht="15.75" customHeight="1" x14ac:dyDescent="0.25">
      <c r="A390" s="33"/>
      <c r="B390" s="33"/>
      <c r="C390" s="34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2"/>
      <c r="Q390" s="32"/>
      <c r="R390" s="32"/>
      <c r="S390" s="32"/>
    </row>
    <row r="391" spans="1:19" ht="15.75" customHeight="1" x14ac:dyDescent="0.25">
      <c r="A391" s="33"/>
      <c r="B391" s="33"/>
      <c r="C391" s="34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2"/>
      <c r="Q391" s="32"/>
      <c r="R391" s="32"/>
      <c r="S391" s="32"/>
    </row>
    <row r="392" spans="1:19" ht="15.75" customHeight="1" x14ac:dyDescent="0.25">
      <c r="A392" s="33"/>
      <c r="B392" s="33"/>
      <c r="C392" s="34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2"/>
      <c r="Q392" s="32"/>
      <c r="R392" s="32"/>
      <c r="S392" s="32"/>
    </row>
    <row r="393" spans="1:19" ht="15.75" customHeight="1" x14ac:dyDescent="0.25">
      <c r="A393" s="33"/>
      <c r="B393" s="33"/>
      <c r="C393" s="34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2"/>
      <c r="Q393" s="32"/>
      <c r="R393" s="32"/>
      <c r="S393" s="32"/>
    </row>
    <row r="394" spans="1:19" ht="15.75" customHeight="1" x14ac:dyDescent="0.25">
      <c r="A394" s="33"/>
      <c r="B394" s="33"/>
      <c r="C394" s="34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2"/>
      <c r="Q394" s="32"/>
      <c r="R394" s="32"/>
      <c r="S394" s="32"/>
    </row>
    <row r="395" spans="1:19" ht="15.75" customHeight="1" x14ac:dyDescent="0.25">
      <c r="A395" s="33"/>
      <c r="B395" s="33"/>
      <c r="C395" s="34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2"/>
      <c r="Q395" s="32"/>
      <c r="R395" s="32"/>
      <c r="S395" s="32"/>
    </row>
    <row r="396" spans="1:19" ht="15.75" customHeight="1" x14ac:dyDescent="0.25">
      <c r="A396" s="33"/>
      <c r="B396" s="33"/>
      <c r="C396" s="34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2"/>
      <c r="Q396" s="32"/>
      <c r="R396" s="32"/>
      <c r="S396" s="32"/>
    </row>
    <row r="397" spans="1:19" ht="15.75" customHeight="1" x14ac:dyDescent="0.25">
      <c r="A397" s="33"/>
      <c r="B397" s="33"/>
      <c r="C397" s="34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2"/>
      <c r="Q397" s="32"/>
      <c r="R397" s="32"/>
      <c r="S397" s="32"/>
    </row>
    <row r="398" spans="1:19" ht="15.75" customHeight="1" x14ac:dyDescent="0.25">
      <c r="A398" s="33"/>
      <c r="B398" s="33"/>
      <c r="C398" s="34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2"/>
      <c r="Q398" s="32"/>
      <c r="R398" s="32"/>
      <c r="S398" s="32"/>
    </row>
    <row r="399" spans="1:19" ht="15.75" customHeight="1" x14ac:dyDescent="0.25">
      <c r="A399" s="33"/>
      <c r="B399" s="33"/>
      <c r="C399" s="34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2"/>
      <c r="Q399" s="32"/>
      <c r="R399" s="32"/>
      <c r="S399" s="32"/>
    </row>
    <row r="400" spans="1:19" ht="15.75" customHeight="1" x14ac:dyDescent="0.25">
      <c r="A400" s="33"/>
      <c r="B400" s="33"/>
      <c r="C400" s="34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2"/>
      <c r="Q400" s="32"/>
      <c r="R400" s="32"/>
      <c r="S400" s="32"/>
    </row>
    <row r="401" spans="1:19" ht="15.75" customHeight="1" x14ac:dyDescent="0.25">
      <c r="A401" s="33"/>
      <c r="B401" s="33"/>
      <c r="C401" s="34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2"/>
      <c r="Q401" s="32"/>
      <c r="R401" s="32"/>
      <c r="S401" s="32"/>
    </row>
    <row r="402" spans="1:19" ht="15.75" customHeight="1" x14ac:dyDescent="0.25">
      <c r="A402" s="33"/>
      <c r="B402" s="33"/>
      <c r="C402" s="34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2"/>
      <c r="Q402" s="32"/>
      <c r="R402" s="32"/>
      <c r="S402" s="32"/>
    </row>
    <row r="403" spans="1:19" ht="15.75" customHeight="1" x14ac:dyDescent="0.25">
      <c r="A403" s="33"/>
      <c r="B403" s="33"/>
      <c r="C403" s="34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2"/>
      <c r="Q403" s="32"/>
      <c r="R403" s="32"/>
      <c r="S403" s="32"/>
    </row>
    <row r="404" spans="1:19" ht="15.75" customHeight="1" x14ac:dyDescent="0.25">
      <c r="A404" s="33"/>
      <c r="B404" s="33"/>
      <c r="C404" s="34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2"/>
      <c r="Q404" s="32"/>
      <c r="R404" s="32"/>
      <c r="S404" s="32"/>
    </row>
    <row r="405" spans="1:19" ht="15.75" customHeight="1" x14ac:dyDescent="0.25">
      <c r="A405" s="33"/>
      <c r="B405" s="33"/>
      <c r="C405" s="34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2"/>
      <c r="Q405" s="32"/>
      <c r="R405" s="32"/>
      <c r="S405" s="32"/>
    </row>
    <row r="406" spans="1:19" ht="15.75" customHeight="1" x14ac:dyDescent="0.25">
      <c r="A406" s="33"/>
      <c r="B406" s="33"/>
      <c r="C406" s="34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2"/>
      <c r="Q406" s="32"/>
      <c r="R406" s="32"/>
      <c r="S406" s="32"/>
    </row>
    <row r="407" spans="1:19" ht="15.75" customHeight="1" x14ac:dyDescent="0.25">
      <c r="A407" s="33"/>
      <c r="B407" s="33"/>
      <c r="C407" s="34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2"/>
      <c r="Q407" s="32"/>
      <c r="R407" s="32"/>
      <c r="S407" s="32"/>
    </row>
    <row r="408" spans="1:19" ht="15.75" customHeight="1" x14ac:dyDescent="0.25">
      <c r="A408" s="33"/>
      <c r="B408" s="33"/>
      <c r="C408" s="34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2"/>
      <c r="Q408" s="32"/>
      <c r="R408" s="32"/>
      <c r="S408" s="32"/>
    </row>
    <row r="409" spans="1:19" ht="15.75" customHeight="1" x14ac:dyDescent="0.25">
      <c r="A409" s="33"/>
      <c r="B409" s="33"/>
      <c r="C409" s="34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2"/>
      <c r="Q409" s="32"/>
      <c r="R409" s="32"/>
      <c r="S409" s="32"/>
    </row>
    <row r="410" spans="1:19" ht="15.75" customHeight="1" x14ac:dyDescent="0.25">
      <c r="A410" s="33"/>
      <c r="B410" s="33"/>
      <c r="C410" s="34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2"/>
      <c r="Q410" s="32"/>
      <c r="R410" s="32"/>
      <c r="S410" s="32"/>
    </row>
    <row r="411" spans="1:19" ht="15.75" customHeight="1" x14ac:dyDescent="0.25">
      <c r="A411" s="33"/>
      <c r="B411" s="33"/>
      <c r="C411" s="34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2"/>
      <c r="Q411" s="32"/>
      <c r="R411" s="32"/>
      <c r="S411" s="32"/>
    </row>
    <row r="412" spans="1:19" ht="15.75" customHeight="1" x14ac:dyDescent="0.25">
      <c r="A412" s="33"/>
      <c r="B412" s="33"/>
      <c r="C412" s="34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2"/>
      <c r="Q412" s="32"/>
      <c r="R412" s="32"/>
      <c r="S412" s="32"/>
    </row>
    <row r="413" spans="1:19" ht="15.75" customHeight="1" x14ac:dyDescent="0.25">
      <c r="A413" s="33"/>
      <c r="B413" s="33"/>
      <c r="C413" s="34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2"/>
      <c r="Q413" s="32"/>
      <c r="R413" s="32"/>
      <c r="S413" s="32"/>
    </row>
    <row r="414" spans="1:19" ht="15.75" customHeight="1" x14ac:dyDescent="0.25">
      <c r="A414" s="33"/>
      <c r="B414" s="33"/>
      <c r="C414" s="34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2"/>
      <c r="Q414" s="32"/>
      <c r="R414" s="32"/>
      <c r="S414" s="32"/>
    </row>
    <row r="415" spans="1:19" ht="15.75" customHeight="1" x14ac:dyDescent="0.25">
      <c r="A415" s="33"/>
      <c r="B415" s="33"/>
      <c r="C415" s="34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2"/>
      <c r="Q415" s="32"/>
      <c r="R415" s="32"/>
      <c r="S415" s="32"/>
    </row>
    <row r="416" spans="1:19" ht="15.75" customHeight="1" x14ac:dyDescent="0.25">
      <c r="A416" s="33"/>
      <c r="B416" s="33"/>
      <c r="C416" s="34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2"/>
      <c r="Q416" s="32"/>
      <c r="R416" s="32"/>
      <c r="S416" s="32"/>
    </row>
    <row r="417" spans="1:19" ht="15.75" customHeight="1" x14ac:dyDescent="0.25">
      <c r="A417" s="33"/>
      <c r="B417" s="33"/>
      <c r="C417" s="34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2"/>
      <c r="Q417" s="32"/>
      <c r="R417" s="32"/>
      <c r="S417" s="32"/>
    </row>
    <row r="418" spans="1:19" ht="15.75" customHeight="1" x14ac:dyDescent="0.25">
      <c r="A418" s="33"/>
      <c r="B418" s="33"/>
      <c r="C418" s="34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2"/>
      <c r="Q418" s="32"/>
      <c r="R418" s="32"/>
      <c r="S418" s="32"/>
    </row>
    <row r="419" spans="1:19" ht="15.75" customHeight="1" x14ac:dyDescent="0.25">
      <c r="A419" s="33"/>
      <c r="B419" s="33"/>
      <c r="C419" s="34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2"/>
      <c r="Q419" s="32"/>
      <c r="R419" s="32"/>
      <c r="S419" s="32"/>
    </row>
    <row r="420" spans="1:19" ht="15.75" customHeight="1" x14ac:dyDescent="0.25">
      <c r="A420" s="33"/>
      <c r="B420" s="33"/>
      <c r="C420" s="34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2"/>
      <c r="Q420" s="32"/>
      <c r="R420" s="32"/>
      <c r="S420" s="32"/>
    </row>
    <row r="421" spans="1:19" ht="15.75" customHeight="1" x14ac:dyDescent="0.25">
      <c r="A421" s="33"/>
      <c r="B421" s="33"/>
      <c r="C421" s="34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2"/>
      <c r="Q421" s="32"/>
      <c r="R421" s="32"/>
      <c r="S421" s="32"/>
    </row>
    <row r="422" spans="1:19" ht="15.75" customHeight="1" x14ac:dyDescent="0.25">
      <c r="A422" s="33"/>
      <c r="B422" s="33"/>
      <c r="C422" s="34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2"/>
      <c r="Q422" s="32"/>
      <c r="R422" s="32"/>
      <c r="S422" s="32"/>
    </row>
    <row r="423" spans="1:19" ht="15.75" customHeight="1" x14ac:dyDescent="0.25">
      <c r="A423" s="33"/>
      <c r="B423" s="33"/>
      <c r="C423" s="34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2"/>
      <c r="Q423" s="32"/>
      <c r="R423" s="32"/>
      <c r="S423" s="32"/>
    </row>
    <row r="424" spans="1:19" ht="15.75" customHeight="1" x14ac:dyDescent="0.25">
      <c r="A424" s="33"/>
      <c r="B424" s="33"/>
      <c r="C424" s="34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2"/>
      <c r="Q424" s="32"/>
      <c r="R424" s="32"/>
      <c r="S424" s="32"/>
    </row>
    <row r="425" spans="1:19" ht="15.75" customHeight="1" x14ac:dyDescent="0.25">
      <c r="A425" s="33"/>
      <c r="B425" s="33"/>
      <c r="C425" s="34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2"/>
      <c r="Q425" s="32"/>
      <c r="R425" s="32"/>
      <c r="S425" s="32"/>
    </row>
    <row r="426" spans="1:19" ht="15.75" customHeight="1" x14ac:dyDescent="0.25">
      <c r="A426" s="33"/>
      <c r="B426" s="33"/>
      <c r="C426" s="34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2"/>
      <c r="Q426" s="32"/>
      <c r="R426" s="32"/>
      <c r="S426" s="32"/>
    </row>
    <row r="427" spans="1:19" ht="15.75" customHeight="1" x14ac:dyDescent="0.25">
      <c r="A427" s="33"/>
      <c r="B427" s="33"/>
      <c r="C427" s="34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2"/>
      <c r="Q427" s="32"/>
      <c r="R427" s="32"/>
      <c r="S427" s="32"/>
    </row>
    <row r="428" spans="1:19" ht="15.75" customHeight="1" x14ac:dyDescent="0.25">
      <c r="A428" s="33"/>
      <c r="B428" s="33"/>
      <c r="C428" s="34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2"/>
      <c r="Q428" s="32"/>
      <c r="R428" s="32"/>
      <c r="S428" s="32"/>
    </row>
    <row r="429" spans="1:19" ht="15.75" customHeight="1" x14ac:dyDescent="0.25">
      <c r="A429" s="33"/>
      <c r="B429" s="33"/>
      <c r="C429" s="34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2"/>
      <c r="Q429" s="32"/>
      <c r="R429" s="32"/>
      <c r="S429" s="32"/>
    </row>
    <row r="430" spans="1:19" ht="15.75" customHeight="1" x14ac:dyDescent="0.25">
      <c r="A430" s="33"/>
      <c r="B430" s="33"/>
      <c r="C430" s="34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2"/>
      <c r="Q430" s="32"/>
      <c r="R430" s="32"/>
      <c r="S430" s="32"/>
    </row>
    <row r="431" spans="1:19" ht="15.75" customHeight="1" x14ac:dyDescent="0.25">
      <c r="A431" s="33"/>
      <c r="B431" s="33"/>
      <c r="C431" s="34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2"/>
      <c r="Q431" s="32"/>
      <c r="R431" s="32"/>
      <c r="S431" s="32"/>
    </row>
    <row r="432" spans="1:19" ht="15.75" customHeight="1" x14ac:dyDescent="0.25">
      <c r="A432" s="33"/>
      <c r="B432" s="33"/>
      <c r="C432" s="34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2"/>
      <c r="Q432" s="32"/>
      <c r="R432" s="32"/>
      <c r="S432" s="32"/>
    </row>
    <row r="433" spans="1:19" ht="15.75" customHeight="1" x14ac:dyDescent="0.25">
      <c r="A433" s="33"/>
      <c r="B433" s="33"/>
      <c r="C433" s="34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2"/>
      <c r="Q433" s="32"/>
      <c r="R433" s="32"/>
      <c r="S433" s="32"/>
    </row>
    <row r="434" spans="1:19" ht="15.75" customHeight="1" x14ac:dyDescent="0.25">
      <c r="A434" s="33"/>
      <c r="B434" s="33"/>
      <c r="C434" s="34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2"/>
      <c r="Q434" s="32"/>
      <c r="R434" s="32"/>
      <c r="S434" s="32"/>
    </row>
    <row r="435" spans="1:19" ht="15.75" customHeight="1" x14ac:dyDescent="0.25">
      <c r="A435" s="33"/>
      <c r="B435" s="33"/>
      <c r="C435" s="34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2"/>
      <c r="Q435" s="32"/>
      <c r="R435" s="32"/>
      <c r="S435" s="32"/>
    </row>
    <row r="436" spans="1:19" ht="15.75" customHeight="1" x14ac:dyDescent="0.25">
      <c r="A436" s="33"/>
      <c r="B436" s="33"/>
      <c r="C436" s="34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2"/>
      <c r="Q436" s="32"/>
      <c r="R436" s="32"/>
      <c r="S436" s="32"/>
    </row>
    <row r="437" spans="1:19" ht="15.75" customHeight="1" x14ac:dyDescent="0.25">
      <c r="A437" s="33"/>
      <c r="B437" s="33"/>
      <c r="C437" s="34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2"/>
      <c r="Q437" s="32"/>
      <c r="R437" s="32"/>
      <c r="S437" s="32"/>
    </row>
    <row r="438" spans="1:19" ht="15.75" customHeight="1" x14ac:dyDescent="0.25">
      <c r="A438" s="33"/>
      <c r="B438" s="33"/>
      <c r="C438" s="34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2"/>
      <c r="Q438" s="32"/>
      <c r="R438" s="32"/>
      <c r="S438" s="32"/>
    </row>
    <row r="439" spans="1:19" ht="15.75" customHeight="1" x14ac:dyDescent="0.25">
      <c r="A439" s="33"/>
      <c r="B439" s="33"/>
      <c r="C439" s="34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2"/>
      <c r="Q439" s="32"/>
      <c r="R439" s="32"/>
      <c r="S439" s="32"/>
    </row>
    <row r="440" spans="1:19" ht="15.75" customHeight="1" x14ac:dyDescent="0.25">
      <c r="A440" s="33"/>
      <c r="B440" s="33"/>
      <c r="C440" s="34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2"/>
      <c r="Q440" s="32"/>
      <c r="R440" s="32"/>
      <c r="S440" s="32"/>
    </row>
    <row r="441" spans="1:19" ht="15.75" customHeight="1" x14ac:dyDescent="0.25">
      <c r="A441" s="33"/>
      <c r="B441" s="33"/>
      <c r="C441" s="34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2"/>
      <c r="Q441" s="32"/>
      <c r="R441" s="32"/>
      <c r="S441" s="32"/>
    </row>
    <row r="442" spans="1:19" ht="15.75" customHeight="1" x14ac:dyDescent="0.25">
      <c r="A442" s="33"/>
      <c r="B442" s="33"/>
      <c r="C442" s="34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2"/>
      <c r="Q442" s="32"/>
      <c r="R442" s="32"/>
      <c r="S442" s="32"/>
    </row>
    <row r="443" spans="1:19" ht="15.75" customHeight="1" x14ac:dyDescent="0.25">
      <c r="A443" s="33"/>
      <c r="B443" s="33"/>
      <c r="C443" s="34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2"/>
      <c r="Q443" s="32"/>
      <c r="R443" s="32"/>
      <c r="S443" s="32"/>
    </row>
    <row r="444" spans="1:19" ht="15.75" customHeight="1" x14ac:dyDescent="0.25">
      <c r="A444" s="33"/>
      <c r="B444" s="33"/>
      <c r="C444" s="34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2"/>
      <c r="Q444" s="32"/>
      <c r="R444" s="32"/>
      <c r="S444" s="32"/>
    </row>
    <row r="445" spans="1:19" ht="15.75" customHeight="1" x14ac:dyDescent="0.25">
      <c r="A445" s="33"/>
      <c r="B445" s="33"/>
      <c r="C445" s="34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2"/>
      <c r="Q445" s="32"/>
      <c r="R445" s="32"/>
      <c r="S445" s="32"/>
    </row>
    <row r="446" spans="1:19" ht="15.75" customHeight="1" x14ac:dyDescent="0.25">
      <c r="A446" s="33"/>
      <c r="B446" s="33"/>
      <c r="C446" s="34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2"/>
      <c r="Q446" s="32"/>
      <c r="R446" s="32"/>
      <c r="S446" s="32"/>
    </row>
    <row r="447" spans="1:19" ht="15.75" customHeight="1" x14ac:dyDescent="0.25">
      <c r="A447" s="33"/>
      <c r="B447" s="33"/>
      <c r="C447" s="34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2"/>
      <c r="Q447" s="32"/>
      <c r="R447" s="32"/>
      <c r="S447" s="32"/>
    </row>
    <row r="448" spans="1:19" ht="15.75" customHeight="1" x14ac:dyDescent="0.25">
      <c r="A448" s="33"/>
      <c r="B448" s="33"/>
      <c r="C448" s="34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2"/>
      <c r="Q448" s="32"/>
      <c r="R448" s="32"/>
      <c r="S448" s="32"/>
    </row>
    <row r="449" spans="1:19" ht="15.75" customHeight="1" x14ac:dyDescent="0.25">
      <c r="A449" s="33"/>
      <c r="B449" s="33"/>
      <c r="C449" s="34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2"/>
      <c r="Q449" s="32"/>
      <c r="R449" s="32"/>
      <c r="S449" s="32"/>
    </row>
    <row r="450" spans="1:19" ht="15.75" customHeight="1" x14ac:dyDescent="0.25">
      <c r="A450" s="33"/>
      <c r="B450" s="33"/>
      <c r="C450" s="34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2"/>
      <c r="Q450" s="32"/>
      <c r="R450" s="32"/>
      <c r="S450" s="32"/>
    </row>
    <row r="451" spans="1:19" ht="15.75" customHeight="1" x14ac:dyDescent="0.25">
      <c r="A451" s="33"/>
      <c r="B451" s="33"/>
      <c r="C451" s="34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2"/>
      <c r="Q451" s="32"/>
      <c r="R451" s="32"/>
      <c r="S451" s="32"/>
    </row>
    <row r="452" spans="1:19" ht="15.75" customHeight="1" x14ac:dyDescent="0.25">
      <c r="A452" s="33"/>
      <c r="B452" s="33"/>
      <c r="C452" s="34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2"/>
      <c r="Q452" s="32"/>
      <c r="R452" s="32"/>
      <c r="S452" s="32"/>
    </row>
    <row r="453" spans="1:19" ht="15.75" customHeight="1" x14ac:dyDescent="0.25">
      <c r="A453" s="33"/>
      <c r="B453" s="33"/>
      <c r="C453" s="34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2"/>
      <c r="Q453" s="32"/>
      <c r="R453" s="32"/>
      <c r="S453" s="32"/>
    </row>
    <row r="454" spans="1:19" ht="15.75" customHeight="1" x14ac:dyDescent="0.25">
      <c r="A454" s="33"/>
      <c r="B454" s="33"/>
      <c r="C454" s="34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2"/>
      <c r="Q454" s="32"/>
      <c r="R454" s="32"/>
      <c r="S454" s="32"/>
    </row>
    <row r="455" spans="1:19" ht="15.75" customHeight="1" x14ac:dyDescent="0.25">
      <c r="A455" s="33"/>
      <c r="B455" s="33"/>
      <c r="C455" s="34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2"/>
      <c r="Q455" s="32"/>
      <c r="R455" s="32"/>
      <c r="S455" s="32"/>
    </row>
    <row r="456" spans="1:19" ht="15.75" customHeight="1" x14ac:dyDescent="0.25">
      <c r="A456" s="33"/>
      <c r="B456" s="33"/>
      <c r="C456" s="34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2"/>
      <c r="Q456" s="32"/>
      <c r="R456" s="32"/>
      <c r="S456" s="32"/>
    </row>
    <row r="457" spans="1:19" ht="15.75" customHeight="1" x14ac:dyDescent="0.25">
      <c r="A457" s="33"/>
      <c r="B457" s="33"/>
      <c r="C457" s="34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2"/>
      <c r="Q457" s="32"/>
      <c r="R457" s="32"/>
      <c r="S457" s="32"/>
    </row>
    <row r="458" spans="1:19" ht="15.75" customHeight="1" x14ac:dyDescent="0.25">
      <c r="A458" s="33"/>
      <c r="B458" s="33"/>
      <c r="C458" s="34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2"/>
      <c r="Q458" s="32"/>
      <c r="R458" s="32"/>
      <c r="S458" s="32"/>
    </row>
    <row r="459" spans="1:19" ht="15.75" customHeight="1" x14ac:dyDescent="0.25">
      <c r="A459" s="33"/>
      <c r="B459" s="33"/>
      <c r="C459" s="34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2"/>
      <c r="Q459" s="32"/>
      <c r="R459" s="32"/>
      <c r="S459" s="32"/>
    </row>
    <row r="460" spans="1:19" ht="15.75" customHeight="1" x14ac:dyDescent="0.25">
      <c r="A460" s="33"/>
      <c r="B460" s="33"/>
      <c r="C460" s="34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2"/>
      <c r="Q460" s="32"/>
      <c r="R460" s="32"/>
      <c r="S460" s="32"/>
    </row>
    <row r="461" spans="1:19" ht="15.75" customHeight="1" x14ac:dyDescent="0.25">
      <c r="A461" s="33"/>
      <c r="B461" s="33"/>
      <c r="C461" s="34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2"/>
      <c r="Q461" s="32"/>
      <c r="R461" s="32"/>
      <c r="S461" s="32"/>
    </row>
    <row r="462" spans="1:19" ht="15.75" customHeight="1" x14ac:dyDescent="0.25">
      <c r="A462" s="33"/>
      <c r="B462" s="33"/>
      <c r="C462" s="34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2"/>
      <c r="Q462" s="32"/>
      <c r="R462" s="32"/>
      <c r="S462" s="32"/>
    </row>
    <row r="463" spans="1:19" ht="15.75" customHeight="1" x14ac:dyDescent="0.25">
      <c r="A463" s="33"/>
      <c r="B463" s="33"/>
      <c r="C463" s="34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2"/>
      <c r="Q463" s="32"/>
      <c r="R463" s="32"/>
      <c r="S463" s="32"/>
    </row>
    <row r="464" spans="1:19" ht="15.75" customHeight="1" x14ac:dyDescent="0.25">
      <c r="A464" s="33"/>
      <c r="B464" s="33"/>
      <c r="C464" s="34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2"/>
      <c r="Q464" s="32"/>
      <c r="R464" s="32"/>
      <c r="S464" s="32"/>
    </row>
    <row r="465" spans="1:19" ht="15.75" customHeight="1" x14ac:dyDescent="0.25">
      <c r="A465" s="33"/>
      <c r="B465" s="33"/>
      <c r="C465" s="34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2"/>
      <c r="Q465" s="32"/>
      <c r="R465" s="32"/>
      <c r="S465" s="32"/>
    </row>
    <row r="466" spans="1:19" ht="15.75" customHeight="1" x14ac:dyDescent="0.25">
      <c r="A466" s="33"/>
      <c r="B466" s="33"/>
      <c r="C466" s="34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2"/>
      <c r="Q466" s="32"/>
      <c r="R466" s="32"/>
      <c r="S466" s="32"/>
    </row>
    <row r="467" spans="1:19" ht="15.75" customHeight="1" x14ac:dyDescent="0.25">
      <c r="A467" s="33"/>
      <c r="B467" s="33"/>
      <c r="C467" s="34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2"/>
      <c r="Q467" s="32"/>
      <c r="R467" s="32"/>
      <c r="S467" s="32"/>
    </row>
    <row r="468" spans="1:19" ht="15.75" customHeight="1" x14ac:dyDescent="0.25">
      <c r="A468" s="33"/>
      <c r="B468" s="33"/>
      <c r="C468" s="34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2"/>
      <c r="Q468" s="32"/>
      <c r="R468" s="32"/>
      <c r="S468" s="32"/>
    </row>
    <row r="469" spans="1:19" ht="15.75" customHeight="1" x14ac:dyDescent="0.25">
      <c r="A469" s="33"/>
      <c r="B469" s="33"/>
      <c r="C469" s="34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2"/>
      <c r="Q469" s="32"/>
      <c r="R469" s="32"/>
      <c r="S469" s="32"/>
    </row>
    <row r="470" spans="1:19" ht="15.75" customHeight="1" x14ac:dyDescent="0.25">
      <c r="A470" s="33"/>
      <c r="B470" s="33"/>
      <c r="C470" s="34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2"/>
      <c r="Q470" s="32"/>
      <c r="R470" s="32"/>
      <c r="S470" s="32"/>
    </row>
    <row r="471" spans="1:19" ht="15.75" customHeight="1" x14ac:dyDescent="0.25">
      <c r="A471" s="33"/>
      <c r="B471" s="33"/>
      <c r="C471" s="34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2"/>
      <c r="Q471" s="32"/>
      <c r="R471" s="32"/>
      <c r="S471" s="32"/>
    </row>
    <row r="472" spans="1:19" ht="15.75" customHeight="1" x14ac:dyDescent="0.25">
      <c r="A472" s="33"/>
      <c r="B472" s="33"/>
      <c r="C472" s="34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2"/>
      <c r="Q472" s="32"/>
      <c r="R472" s="32"/>
      <c r="S472" s="32"/>
    </row>
    <row r="473" spans="1:19" ht="15.75" customHeight="1" x14ac:dyDescent="0.25">
      <c r="A473" s="33"/>
      <c r="B473" s="33"/>
      <c r="C473" s="34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2"/>
      <c r="Q473" s="32"/>
      <c r="R473" s="32"/>
      <c r="S473" s="32"/>
    </row>
    <row r="474" spans="1:19" ht="15.75" customHeight="1" x14ac:dyDescent="0.25">
      <c r="A474" s="33"/>
      <c r="B474" s="33"/>
      <c r="C474" s="34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2"/>
      <c r="Q474" s="32"/>
      <c r="R474" s="32"/>
      <c r="S474" s="32"/>
    </row>
    <row r="475" spans="1:19" ht="15.75" customHeight="1" x14ac:dyDescent="0.25">
      <c r="A475" s="33"/>
      <c r="B475" s="33"/>
      <c r="C475" s="34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2"/>
      <c r="Q475" s="32"/>
      <c r="R475" s="32"/>
      <c r="S475" s="32"/>
    </row>
    <row r="476" spans="1:19" ht="15.75" customHeight="1" x14ac:dyDescent="0.25">
      <c r="A476" s="33"/>
      <c r="B476" s="33"/>
      <c r="C476" s="34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2"/>
      <c r="Q476" s="32"/>
      <c r="R476" s="32"/>
      <c r="S476" s="32"/>
    </row>
    <row r="477" spans="1:19" ht="15.75" customHeight="1" x14ac:dyDescent="0.25">
      <c r="A477" s="33"/>
      <c r="B477" s="33"/>
      <c r="C477" s="34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2"/>
      <c r="Q477" s="32"/>
      <c r="R477" s="32"/>
      <c r="S477" s="32"/>
    </row>
    <row r="478" spans="1:19" ht="15.75" customHeight="1" x14ac:dyDescent="0.25">
      <c r="A478" s="33"/>
      <c r="B478" s="33"/>
      <c r="C478" s="34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2"/>
      <c r="Q478" s="32"/>
      <c r="R478" s="32"/>
      <c r="S478" s="32"/>
    </row>
    <row r="479" spans="1:19" ht="15.75" customHeight="1" x14ac:dyDescent="0.25">
      <c r="A479" s="33"/>
      <c r="B479" s="33"/>
      <c r="C479" s="34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2"/>
      <c r="Q479" s="32"/>
      <c r="R479" s="32"/>
      <c r="S479" s="32"/>
    </row>
    <row r="480" spans="1:19" ht="15.75" customHeight="1" x14ac:dyDescent="0.25">
      <c r="A480" s="33"/>
      <c r="B480" s="33"/>
      <c r="C480" s="34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2"/>
      <c r="Q480" s="32"/>
      <c r="R480" s="32"/>
      <c r="S480" s="32"/>
    </row>
    <row r="481" spans="1:19" ht="15.75" customHeight="1" x14ac:dyDescent="0.25">
      <c r="A481" s="33"/>
      <c r="B481" s="33"/>
      <c r="C481" s="34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2"/>
      <c r="Q481" s="32"/>
      <c r="R481" s="32"/>
      <c r="S481" s="32"/>
    </row>
    <row r="482" spans="1:19" ht="15.75" customHeight="1" x14ac:dyDescent="0.25">
      <c r="A482" s="33"/>
      <c r="B482" s="33"/>
      <c r="C482" s="34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2"/>
      <c r="Q482" s="32"/>
      <c r="R482" s="32"/>
      <c r="S482" s="32"/>
    </row>
    <row r="483" spans="1:19" ht="15.75" customHeight="1" x14ac:dyDescent="0.25">
      <c r="A483" s="33"/>
      <c r="B483" s="33"/>
      <c r="C483" s="34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2"/>
      <c r="Q483" s="32"/>
      <c r="R483" s="32"/>
      <c r="S483" s="32"/>
    </row>
    <row r="484" spans="1:19" ht="15.75" customHeight="1" x14ac:dyDescent="0.25">
      <c r="A484" s="33"/>
      <c r="B484" s="33"/>
      <c r="C484" s="34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2"/>
      <c r="Q484" s="32"/>
      <c r="R484" s="32"/>
      <c r="S484" s="32"/>
    </row>
    <row r="485" spans="1:19" ht="15.75" customHeight="1" x14ac:dyDescent="0.25">
      <c r="A485" s="33"/>
      <c r="B485" s="33"/>
      <c r="C485" s="34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2"/>
      <c r="Q485" s="32"/>
      <c r="R485" s="32"/>
      <c r="S485" s="32"/>
    </row>
    <row r="486" spans="1:19" ht="15.75" customHeight="1" x14ac:dyDescent="0.25">
      <c r="A486" s="33"/>
      <c r="B486" s="33"/>
      <c r="C486" s="34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2"/>
      <c r="Q486" s="32"/>
      <c r="R486" s="32"/>
      <c r="S486" s="32"/>
    </row>
    <row r="487" spans="1:19" ht="15.75" customHeight="1" x14ac:dyDescent="0.25">
      <c r="A487" s="33"/>
      <c r="B487" s="33"/>
      <c r="C487" s="34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2"/>
      <c r="Q487" s="32"/>
      <c r="R487" s="32"/>
      <c r="S487" s="32"/>
    </row>
    <row r="488" spans="1:19" ht="15.75" customHeight="1" x14ac:dyDescent="0.25">
      <c r="A488" s="33"/>
      <c r="B488" s="33"/>
      <c r="C488" s="34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2"/>
      <c r="Q488" s="32"/>
      <c r="R488" s="32"/>
      <c r="S488" s="32"/>
    </row>
    <row r="489" spans="1:19" ht="15.75" customHeight="1" x14ac:dyDescent="0.25">
      <c r="A489" s="33"/>
      <c r="B489" s="33"/>
      <c r="C489" s="34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2"/>
      <c r="Q489" s="32"/>
      <c r="R489" s="32"/>
      <c r="S489" s="32"/>
    </row>
    <row r="490" spans="1:19" ht="15.75" customHeight="1" x14ac:dyDescent="0.25">
      <c r="A490" s="33"/>
      <c r="B490" s="33"/>
      <c r="C490" s="34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2"/>
      <c r="Q490" s="32"/>
      <c r="R490" s="32"/>
      <c r="S490" s="32"/>
    </row>
    <row r="491" spans="1:19" ht="15.75" customHeight="1" x14ac:dyDescent="0.25">
      <c r="A491" s="33"/>
      <c r="B491" s="33"/>
      <c r="C491" s="34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2"/>
      <c r="Q491" s="32"/>
      <c r="R491" s="32"/>
      <c r="S491" s="32"/>
    </row>
    <row r="492" spans="1:19" ht="15.75" customHeight="1" x14ac:dyDescent="0.25">
      <c r="A492" s="33"/>
      <c r="B492" s="33"/>
      <c r="C492" s="34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2"/>
      <c r="Q492" s="32"/>
      <c r="R492" s="32"/>
      <c r="S492" s="32"/>
    </row>
    <row r="493" spans="1:19" ht="15.75" customHeight="1" x14ac:dyDescent="0.25">
      <c r="A493" s="33"/>
      <c r="B493" s="33"/>
      <c r="C493" s="34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2"/>
      <c r="Q493" s="32"/>
      <c r="R493" s="32"/>
      <c r="S493" s="32"/>
    </row>
    <row r="494" spans="1:19" ht="15.75" customHeight="1" x14ac:dyDescent="0.25">
      <c r="A494" s="33"/>
      <c r="B494" s="33"/>
      <c r="C494" s="34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2"/>
      <c r="Q494" s="32"/>
      <c r="R494" s="32"/>
      <c r="S494" s="32"/>
    </row>
    <row r="495" spans="1:19" ht="15.75" customHeight="1" x14ac:dyDescent="0.25">
      <c r="A495" s="33"/>
      <c r="B495" s="33"/>
      <c r="C495" s="34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2"/>
      <c r="Q495" s="32"/>
      <c r="R495" s="32"/>
      <c r="S495" s="32"/>
    </row>
    <row r="496" spans="1:19" ht="15.75" customHeight="1" x14ac:dyDescent="0.25">
      <c r="A496" s="33"/>
      <c r="B496" s="33"/>
      <c r="C496" s="34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2"/>
      <c r="Q496" s="32"/>
      <c r="R496" s="32"/>
      <c r="S496" s="32"/>
    </row>
    <row r="497" spans="1:19" ht="15.75" customHeight="1" x14ac:dyDescent="0.25">
      <c r="A497" s="33"/>
      <c r="B497" s="33"/>
      <c r="C497" s="34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2"/>
      <c r="Q497" s="32"/>
      <c r="R497" s="32"/>
      <c r="S497" s="32"/>
    </row>
    <row r="498" spans="1:19" ht="15.75" customHeight="1" x14ac:dyDescent="0.25">
      <c r="A498" s="33"/>
      <c r="B498" s="33"/>
      <c r="C498" s="34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2"/>
      <c r="Q498" s="32"/>
      <c r="R498" s="32"/>
      <c r="S498" s="32"/>
    </row>
    <row r="499" spans="1:19" ht="15.75" customHeight="1" x14ac:dyDescent="0.25">
      <c r="A499" s="33"/>
      <c r="B499" s="33"/>
      <c r="C499" s="34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2"/>
      <c r="Q499" s="32"/>
      <c r="R499" s="32"/>
      <c r="S499" s="32"/>
    </row>
    <row r="500" spans="1:19" ht="15.75" customHeight="1" x14ac:dyDescent="0.25">
      <c r="A500" s="33"/>
      <c r="B500" s="33"/>
      <c r="C500" s="34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2"/>
      <c r="Q500" s="32"/>
      <c r="R500" s="32"/>
      <c r="S500" s="32"/>
    </row>
    <row r="501" spans="1:19" ht="15.75" customHeight="1" x14ac:dyDescent="0.25">
      <c r="A501" s="33"/>
      <c r="B501" s="33"/>
      <c r="C501" s="34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2"/>
      <c r="Q501" s="32"/>
      <c r="R501" s="32"/>
      <c r="S501" s="32"/>
    </row>
    <row r="502" spans="1:19" ht="15.75" customHeight="1" x14ac:dyDescent="0.25">
      <c r="A502" s="33"/>
      <c r="B502" s="33"/>
      <c r="C502" s="34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2"/>
      <c r="Q502" s="32"/>
      <c r="R502" s="32"/>
      <c r="S502" s="32"/>
    </row>
    <row r="503" spans="1:19" ht="15.75" customHeight="1" x14ac:dyDescent="0.25">
      <c r="A503" s="33"/>
      <c r="B503" s="33"/>
      <c r="C503" s="34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2"/>
      <c r="Q503" s="32"/>
      <c r="R503" s="32"/>
      <c r="S503" s="32"/>
    </row>
    <row r="504" spans="1:19" ht="15.75" customHeight="1" x14ac:dyDescent="0.25">
      <c r="A504" s="33"/>
      <c r="B504" s="33"/>
      <c r="C504" s="34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2"/>
      <c r="Q504" s="32"/>
      <c r="R504" s="32"/>
      <c r="S504" s="32"/>
    </row>
    <row r="505" spans="1:19" ht="15.75" customHeight="1" x14ac:dyDescent="0.25">
      <c r="A505" s="33"/>
      <c r="B505" s="33"/>
      <c r="C505" s="34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2"/>
      <c r="Q505" s="32"/>
      <c r="R505" s="32"/>
      <c r="S505" s="32"/>
    </row>
    <row r="506" spans="1:19" ht="15.75" customHeight="1" x14ac:dyDescent="0.25">
      <c r="A506" s="33"/>
      <c r="B506" s="33"/>
      <c r="C506" s="34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2"/>
      <c r="Q506" s="32"/>
      <c r="R506" s="32"/>
      <c r="S506" s="32"/>
    </row>
    <row r="507" spans="1:19" ht="15.75" customHeight="1" x14ac:dyDescent="0.25">
      <c r="A507" s="33"/>
      <c r="B507" s="33"/>
      <c r="C507" s="34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2"/>
      <c r="Q507" s="32"/>
      <c r="R507" s="32"/>
      <c r="S507" s="32"/>
    </row>
    <row r="508" spans="1:19" ht="15.75" customHeight="1" x14ac:dyDescent="0.25">
      <c r="A508" s="33"/>
      <c r="B508" s="33"/>
      <c r="C508" s="34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2"/>
      <c r="Q508" s="32"/>
      <c r="R508" s="32"/>
      <c r="S508" s="32"/>
    </row>
    <row r="509" spans="1:19" ht="15.75" customHeight="1" x14ac:dyDescent="0.25">
      <c r="A509" s="33"/>
      <c r="B509" s="33"/>
      <c r="C509" s="34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2"/>
      <c r="Q509" s="32"/>
      <c r="R509" s="32"/>
      <c r="S509" s="32"/>
    </row>
    <row r="510" spans="1:19" ht="15.75" customHeight="1" x14ac:dyDescent="0.25">
      <c r="A510" s="33"/>
      <c r="B510" s="33"/>
      <c r="C510" s="34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2"/>
      <c r="Q510" s="32"/>
      <c r="R510" s="32"/>
      <c r="S510" s="32"/>
    </row>
    <row r="511" spans="1:19" ht="15.75" customHeight="1" x14ac:dyDescent="0.25">
      <c r="A511" s="33"/>
      <c r="B511" s="33"/>
      <c r="C511" s="34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2"/>
      <c r="Q511" s="32"/>
      <c r="R511" s="32"/>
      <c r="S511" s="32"/>
    </row>
    <row r="512" spans="1:19" ht="15.75" customHeight="1" x14ac:dyDescent="0.25">
      <c r="A512" s="33"/>
      <c r="B512" s="33"/>
      <c r="C512" s="34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2"/>
      <c r="Q512" s="32"/>
      <c r="R512" s="32"/>
      <c r="S512" s="32"/>
    </row>
    <row r="513" spans="1:19" ht="15.75" customHeight="1" x14ac:dyDescent="0.25">
      <c r="A513" s="33"/>
      <c r="B513" s="33"/>
      <c r="C513" s="34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2"/>
      <c r="Q513" s="32"/>
      <c r="R513" s="32"/>
      <c r="S513" s="32"/>
    </row>
    <row r="514" spans="1:19" ht="15.75" customHeight="1" x14ac:dyDescent="0.25">
      <c r="A514" s="33"/>
      <c r="B514" s="33"/>
      <c r="C514" s="34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2"/>
      <c r="Q514" s="32"/>
      <c r="R514" s="32"/>
      <c r="S514" s="32"/>
    </row>
    <row r="515" spans="1:19" ht="15.75" customHeight="1" x14ac:dyDescent="0.25">
      <c r="A515" s="33"/>
      <c r="B515" s="33"/>
      <c r="C515" s="34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2"/>
      <c r="Q515" s="32"/>
      <c r="R515" s="32"/>
      <c r="S515" s="32"/>
    </row>
    <row r="516" spans="1:19" ht="15.75" customHeight="1" x14ac:dyDescent="0.25">
      <c r="A516" s="33"/>
      <c r="B516" s="33"/>
      <c r="C516" s="34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2"/>
      <c r="Q516" s="32"/>
      <c r="R516" s="32"/>
      <c r="S516" s="32"/>
    </row>
    <row r="517" spans="1:19" ht="15.75" customHeight="1" x14ac:dyDescent="0.25">
      <c r="A517" s="33"/>
      <c r="B517" s="33"/>
      <c r="C517" s="34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2"/>
      <c r="Q517" s="32"/>
      <c r="R517" s="32"/>
      <c r="S517" s="32"/>
    </row>
    <row r="518" spans="1:19" ht="15.75" customHeight="1" x14ac:dyDescent="0.25">
      <c r="A518" s="33"/>
      <c r="B518" s="33"/>
      <c r="C518" s="34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2"/>
      <c r="Q518" s="32"/>
      <c r="R518" s="32"/>
      <c r="S518" s="32"/>
    </row>
    <row r="519" spans="1:19" ht="15.75" customHeight="1" x14ac:dyDescent="0.25">
      <c r="A519" s="33"/>
      <c r="B519" s="33"/>
      <c r="C519" s="34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2"/>
      <c r="Q519" s="32"/>
      <c r="R519" s="32"/>
      <c r="S519" s="32"/>
    </row>
    <row r="520" spans="1:19" ht="15.75" customHeight="1" x14ac:dyDescent="0.25">
      <c r="A520" s="33"/>
      <c r="B520" s="33"/>
      <c r="C520" s="34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2"/>
      <c r="Q520" s="32"/>
      <c r="R520" s="32"/>
      <c r="S520" s="32"/>
    </row>
    <row r="521" spans="1:19" ht="15.75" customHeight="1" x14ac:dyDescent="0.25">
      <c r="A521" s="33"/>
      <c r="B521" s="33"/>
      <c r="C521" s="34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2"/>
      <c r="Q521" s="32"/>
      <c r="R521" s="32"/>
      <c r="S521" s="32"/>
    </row>
    <row r="522" spans="1:19" ht="15.75" customHeight="1" x14ac:dyDescent="0.25">
      <c r="A522" s="33"/>
      <c r="B522" s="33"/>
      <c r="C522" s="34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2"/>
      <c r="Q522" s="32"/>
      <c r="R522" s="32"/>
      <c r="S522" s="32"/>
    </row>
    <row r="523" spans="1:19" ht="15.75" customHeight="1" x14ac:dyDescent="0.25">
      <c r="A523" s="33"/>
      <c r="B523" s="33"/>
      <c r="C523" s="34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2"/>
      <c r="Q523" s="32"/>
      <c r="R523" s="32"/>
      <c r="S523" s="32"/>
    </row>
    <row r="524" spans="1:19" ht="15.75" customHeight="1" x14ac:dyDescent="0.25">
      <c r="A524" s="33"/>
      <c r="B524" s="33"/>
      <c r="C524" s="34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2"/>
      <c r="Q524" s="32"/>
      <c r="R524" s="32"/>
      <c r="S524" s="32"/>
    </row>
    <row r="525" spans="1:19" ht="15.75" customHeight="1" x14ac:dyDescent="0.25">
      <c r="A525" s="33"/>
      <c r="B525" s="33"/>
      <c r="C525" s="34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2"/>
      <c r="Q525" s="32"/>
      <c r="R525" s="32"/>
      <c r="S525" s="32"/>
    </row>
    <row r="526" spans="1:19" ht="15.75" customHeight="1" x14ac:dyDescent="0.25">
      <c r="A526" s="33"/>
      <c r="B526" s="33"/>
      <c r="C526" s="34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2"/>
      <c r="Q526" s="32"/>
      <c r="R526" s="32"/>
      <c r="S526" s="32"/>
    </row>
    <row r="527" spans="1:19" ht="15.75" customHeight="1" x14ac:dyDescent="0.25">
      <c r="A527" s="33"/>
      <c r="B527" s="33"/>
      <c r="C527" s="34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2"/>
      <c r="Q527" s="32"/>
      <c r="R527" s="32"/>
      <c r="S527" s="32"/>
    </row>
    <row r="528" spans="1:19" ht="15.75" customHeight="1" x14ac:dyDescent="0.25">
      <c r="A528" s="33"/>
      <c r="B528" s="33"/>
      <c r="C528" s="34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2"/>
      <c r="Q528" s="32"/>
      <c r="R528" s="32"/>
      <c r="S528" s="32"/>
    </row>
    <row r="529" spans="1:19" ht="15.75" customHeight="1" x14ac:dyDescent="0.25">
      <c r="A529" s="33"/>
      <c r="B529" s="33"/>
      <c r="C529" s="34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2"/>
      <c r="Q529" s="32"/>
      <c r="R529" s="32"/>
      <c r="S529" s="32"/>
    </row>
    <row r="530" spans="1:19" ht="15.75" customHeight="1" x14ac:dyDescent="0.25">
      <c r="A530" s="33"/>
      <c r="B530" s="33"/>
      <c r="C530" s="34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2"/>
      <c r="Q530" s="32"/>
      <c r="R530" s="32"/>
      <c r="S530" s="32"/>
    </row>
    <row r="531" spans="1:19" ht="15.75" customHeight="1" x14ac:dyDescent="0.25">
      <c r="A531" s="33"/>
      <c r="B531" s="33"/>
      <c r="C531" s="34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2"/>
      <c r="Q531" s="32"/>
      <c r="R531" s="32"/>
      <c r="S531" s="32"/>
    </row>
    <row r="532" spans="1:19" ht="15.75" customHeight="1" x14ac:dyDescent="0.25">
      <c r="A532" s="33"/>
      <c r="B532" s="33"/>
      <c r="C532" s="34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2"/>
      <c r="Q532" s="32"/>
      <c r="R532" s="32"/>
      <c r="S532" s="32"/>
    </row>
    <row r="533" spans="1:19" ht="15.75" customHeight="1" x14ac:dyDescent="0.25">
      <c r="A533" s="33"/>
      <c r="B533" s="33"/>
      <c r="C533" s="34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2"/>
      <c r="Q533" s="32"/>
      <c r="R533" s="32"/>
      <c r="S533" s="32"/>
    </row>
    <row r="534" spans="1:19" ht="15.75" customHeight="1" x14ac:dyDescent="0.25">
      <c r="A534" s="33"/>
      <c r="B534" s="33"/>
      <c r="C534" s="34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2"/>
      <c r="Q534" s="32"/>
      <c r="R534" s="32"/>
      <c r="S534" s="32"/>
    </row>
    <row r="535" spans="1:19" ht="15.75" customHeight="1" x14ac:dyDescent="0.25">
      <c r="A535" s="33"/>
      <c r="B535" s="33"/>
      <c r="C535" s="34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2"/>
      <c r="Q535" s="32"/>
      <c r="R535" s="32"/>
      <c r="S535" s="32"/>
    </row>
    <row r="536" spans="1:19" ht="15.75" customHeight="1" x14ac:dyDescent="0.25">
      <c r="A536" s="33"/>
      <c r="B536" s="33"/>
      <c r="C536" s="34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2"/>
      <c r="Q536" s="32"/>
      <c r="R536" s="32"/>
      <c r="S536" s="32"/>
    </row>
    <row r="537" spans="1:19" ht="15.75" customHeight="1" x14ac:dyDescent="0.25">
      <c r="A537" s="33"/>
      <c r="B537" s="33"/>
      <c r="C537" s="34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2"/>
      <c r="Q537" s="32"/>
      <c r="R537" s="32"/>
      <c r="S537" s="32"/>
    </row>
    <row r="538" spans="1:19" ht="15.75" customHeight="1" x14ac:dyDescent="0.25">
      <c r="A538" s="33"/>
      <c r="B538" s="33"/>
      <c r="C538" s="34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2"/>
      <c r="Q538" s="32"/>
      <c r="R538" s="32"/>
      <c r="S538" s="32"/>
    </row>
    <row r="539" spans="1:19" ht="15.75" customHeight="1" x14ac:dyDescent="0.25">
      <c r="A539" s="33"/>
      <c r="B539" s="33"/>
      <c r="C539" s="34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2"/>
      <c r="Q539" s="32"/>
      <c r="R539" s="32"/>
      <c r="S539" s="32"/>
    </row>
    <row r="540" spans="1:19" ht="15.75" customHeight="1" x14ac:dyDescent="0.25">
      <c r="A540" s="33"/>
      <c r="B540" s="33"/>
      <c r="C540" s="34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2"/>
      <c r="Q540" s="32"/>
      <c r="R540" s="32"/>
      <c r="S540" s="32"/>
    </row>
    <row r="541" spans="1:19" ht="15.75" customHeight="1" x14ac:dyDescent="0.25">
      <c r="A541" s="33"/>
      <c r="B541" s="33"/>
      <c r="C541" s="34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2"/>
      <c r="Q541" s="32"/>
      <c r="R541" s="32"/>
      <c r="S541" s="32"/>
    </row>
    <row r="542" spans="1:19" ht="15.75" customHeight="1" x14ac:dyDescent="0.25">
      <c r="A542" s="33"/>
      <c r="B542" s="33"/>
      <c r="C542" s="34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2"/>
      <c r="Q542" s="32"/>
      <c r="R542" s="32"/>
      <c r="S542" s="32"/>
    </row>
    <row r="543" spans="1:19" ht="15.75" customHeight="1" x14ac:dyDescent="0.25">
      <c r="A543" s="33"/>
      <c r="B543" s="33"/>
      <c r="C543" s="34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2"/>
      <c r="Q543" s="32"/>
      <c r="R543" s="32"/>
      <c r="S543" s="32"/>
    </row>
    <row r="544" spans="1:19" ht="15.75" customHeight="1" x14ac:dyDescent="0.25">
      <c r="A544" s="33"/>
      <c r="B544" s="33"/>
      <c r="C544" s="34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2"/>
      <c r="Q544" s="32"/>
      <c r="R544" s="32"/>
      <c r="S544" s="32"/>
    </row>
    <row r="545" spans="1:19" ht="15.75" customHeight="1" x14ac:dyDescent="0.25">
      <c r="A545" s="33"/>
      <c r="B545" s="33"/>
      <c r="C545" s="34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2"/>
      <c r="Q545" s="32"/>
      <c r="R545" s="32"/>
      <c r="S545" s="32"/>
    </row>
    <row r="546" spans="1:19" ht="15.75" customHeight="1" x14ac:dyDescent="0.25">
      <c r="A546" s="33"/>
      <c r="B546" s="33"/>
      <c r="C546" s="34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2"/>
      <c r="Q546" s="32"/>
      <c r="R546" s="32"/>
      <c r="S546" s="32"/>
    </row>
    <row r="547" spans="1:19" ht="15.75" customHeight="1" x14ac:dyDescent="0.25">
      <c r="A547" s="33"/>
      <c r="B547" s="33"/>
      <c r="C547" s="34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2"/>
      <c r="Q547" s="32"/>
      <c r="R547" s="32"/>
      <c r="S547" s="32"/>
    </row>
    <row r="548" spans="1:19" ht="15.75" customHeight="1" x14ac:dyDescent="0.25">
      <c r="A548" s="33"/>
      <c r="B548" s="33"/>
      <c r="C548" s="34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2"/>
      <c r="Q548" s="32"/>
      <c r="R548" s="32"/>
      <c r="S548" s="32"/>
    </row>
    <row r="549" spans="1:19" ht="15.75" customHeight="1" x14ac:dyDescent="0.25">
      <c r="A549" s="33"/>
      <c r="B549" s="33"/>
      <c r="C549" s="34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2"/>
      <c r="Q549" s="32"/>
      <c r="R549" s="32"/>
      <c r="S549" s="32"/>
    </row>
    <row r="550" spans="1:19" ht="15.75" customHeight="1" x14ac:dyDescent="0.25">
      <c r="A550" s="33"/>
      <c r="B550" s="33"/>
      <c r="C550" s="34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2"/>
      <c r="Q550" s="32"/>
      <c r="R550" s="32"/>
      <c r="S550" s="32"/>
    </row>
    <row r="551" spans="1:19" ht="15.75" customHeight="1" x14ac:dyDescent="0.25">
      <c r="A551" s="33"/>
      <c r="B551" s="33"/>
      <c r="C551" s="34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2"/>
      <c r="Q551" s="32"/>
      <c r="R551" s="32"/>
      <c r="S551" s="32"/>
    </row>
    <row r="552" spans="1:19" ht="15.75" customHeight="1" x14ac:dyDescent="0.25">
      <c r="A552" s="33"/>
      <c r="B552" s="33"/>
      <c r="C552" s="34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2"/>
      <c r="Q552" s="32"/>
      <c r="R552" s="32"/>
      <c r="S552" s="32"/>
    </row>
    <row r="553" spans="1:19" ht="15.75" customHeight="1" x14ac:dyDescent="0.25">
      <c r="A553" s="33"/>
      <c r="B553" s="33"/>
      <c r="C553" s="34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2"/>
      <c r="Q553" s="32"/>
      <c r="R553" s="32"/>
      <c r="S553" s="32"/>
    </row>
    <row r="554" spans="1:19" ht="15.75" customHeight="1" x14ac:dyDescent="0.25">
      <c r="A554" s="33"/>
      <c r="B554" s="33"/>
      <c r="C554" s="34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2"/>
      <c r="Q554" s="32"/>
      <c r="R554" s="32"/>
      <c r="S554" s="32"/>
    </row>
    <row r="555" spans="1:19" ht="15.75" customHeight="1" x14ac:dyDescent="0.25">
      <c r="A555" s="33"/>
      <c r="B555" s="33"/>
      <c r="C555" s="34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2"/>
      <c r="Q555" s="32"/>
      <c r="R555" s="32"/>
      <c r="S555" s="32"/>
    </row>
    <row r="556" spans="1:19" ht="15.75" customHeight="1" x14ac:dyDescent="0.25">
      <c r="A556" s="33"/>
      <c r="B556" s="33"/>
      <c r="C556" s="34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2"/>
      <c r="Q556" s="32"/>
      <c r="R556" s="32"/>
      <c r="S556" s="32"/>
    </row>
    <row r="557" spans="1:19" ht="15.75" customHeight="1" x14ac:dyDescent="0.25">
      <c r="A557" s="33"/>
      <c r="B557" s="33"/>
      <c r="C557" s="34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2"/>
      <c r="Q557" s="32"/>
      <c r="R557" s="32"/>
      <c r="S557" s="32"/>
    </row>
    <row r="558" spans="1:19" ht="15.75" customHeight="1" x14ac:dyDescent="0.25">
      <c r="A558" s="33"/>
      <c r="B558" s="33"/>
      <c r="C558" s="34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2"/>
      <c r="Q558" s="32"/>
      <c r="R558" s="32"/>
      <c r="S558" s="32"/>
    </row>
    <row r="559" spans="1:19" ht="15.75" customHeight="1" x14ac:dyDescent="0.25">
      <c r="A559" s="33"/>
      <c r="B559" s="33"/>
      <c r="C559" s="34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2"/>
      <c r="Q559" s="32"/>
      <c r="R559" s="32"/>
      <c r="S559" s="32"/>
    </row>
    <row r="560" spans="1:19" ht="15.75" customHeight="1" x14ac:dyDescent="0.25">
      <c r="A560" s="33"/>
      <c r="B560" s="33"/>
      <c r="C560" s="34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2"/>
      <c r="Q560" s="32"/>
      <c r="R560" s="32"/>
      <c r="S560" s="32"/>
    </row>
    <row r="561" spans="1:19" ht="15.75" customHeight="1" x14ac:dyDescent="0.25">
      <c r="A561" s="33"/>
      <c r="B561" s="33"/>
      <c r="C561" s="34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2"/>
      <c r="Q561" s="32"/>
      <c r="R561" s="32"/>
      <c r="S561" s="32"/>
    </row>
    <row r="562" spans="1:19" ht="15.75" customHeight="1" x14ac:dyDescent="0.25">
      <c r="A562" s="33"/>
      <c r="B562" s="33"/>
      <c r="C562" s="34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2"/>
      <c r="Q562" s="32"/>
      <c r="R562" s="32"/>
      <c r="S562" s="32"/>
    </row>
    <row r="563" spans="1:19" ht="15.75" customHeight="1" x14ac:dyDescent="0.25">
      <c r="A563" s="33"/>
      <c r="B563" s="33"/>
      <c r="C563" s="34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2"/>
      <c r="Q563" s="32"/>
      <c r="R563" s="32"/>
      <c r="S563" s="32"/>
    </row>
    <row r="564" spans="1:19" ht="15.75" customHeight="1" x14ac:dyDescent="0.25">
      <c r="A564" s="33"/>
      <c r="B564" s="33"/>
      <c r="C564" s="34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2"/>
      <c r="Q564" s="32"/>
      <c r="R564" s="32"/>
      <c r="S564" s="32"/>
    </row>
    <row r="565" spans="1:19" ht="15.75" customHeight="1" x14ac:dyDescent="0.25">
      <c r="A565" s="33"/>
      <c r="B565" s="33"/>
      <c r="C565" s="34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2"/>
      <c r="Q565" s="32"/>
      <c r="R565" s="32"/>
      <c r="S565" s="32"/>
    </row>
    <row r="566" spans="1:19" ht="15.75" customHeight="1" x14ac:dyDescent="0.25">
      <c r="A566" s="33"/>
      <c r="B566" s="33"/>
      <c r="C566" s="34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2"/>
      <c r="Q566" s="32"/>
      <c r="R566" s="32"/>
      <c r="S566" s="32"/>
    </row>
    <row r="567" spans="1:19" ht="15.75" customHeight="1" x14ac:dyDescent="0.25">
      <c r="A567" s="33"/>
      <c r="B567" s="33"/>
      <c r="C567" s="34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2"/>
      <c r="Q567" s="32"/>
      <c r="R567" s="32"/>
      <c r="S567" s="32"/>
    </row>
    <row r="568" spans="1:19" ht="15.75" customHeight="1" x14ac:dyDescent="0.25">
      <c r="A568" s="33"/>
      <c r="B568" s="33"/>
      <c r="C568" s="34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2"/>
      <c r="Q568" s="32"/>
      <c r="R568" s="32"/>
      <c r="S568" s="32"/>
    </row>
    <row r="569" spans="1:19" ht="15.75" customHeight="1" x14ac:dyDescent="0.25">
      <c r="A569" s="33"/>
      <c r="B569" s="33"/>
      <c r="C569" s="34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2"/>
      <c r="Q569" s="32"/>
      <c r="R569" s="32"/>
      <c r="S569" s="32"/>
    </row>
    <row r="570" spans="1:19" ht="15.75" customHeight="1" x14ac:dyDescent="0.25">
      <c r="A570" s="33"/>
      <c r="B570" s="33"/>
      <c r="C570" s="34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2"/>
      <c r="Q570" s="32"/>
      <c r="R570" s="32"/>
      <c r="S570" s="32"/>
    </row>
    <row r="571" spans="1:19" ht="15.75" customHeight="1" x14ac:dyDescent="0.25">
      <c r="A571" s="33"/>
      <c r="B571" s="33"/>
      <c r="C571" s="34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2"/>
      <c r="Q571" s="32"/>
      <c r="R571" s="32"/>
      <c r="S571" s="32"/>
    </row>
    <row r="572" spans="1:19" ht="15.75" customHeight="1" x14ac:dyDescent="0.25">
      <c r="A572" s="33"/>
      <c r="B572" s="33"/>
      <c r="C572" s="34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2"/>
      <c r="Q572" s="32"/>
      <c r="R572" s="32"/>
      <c r="S572" s="32"/>
    </row>
    <row r="573" spans="1:19" ht="15.75" customHeight="1" x14ac:dyDescent="0.25">
      <c r="A573" s="33"/>
      <c r="B573" s="33"/>
      <c r="C573" s="34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2"/>
      <c r="Q573" s="32"/>
      <c r="R573" s="32"/>
      <c r="S573" s="32"/>
    </row>
    <row r="574" spans="1:19" ht="15.75" customHeight="1" x14ac:dyDescent="0.25">
      <c r="A574" s="33"/>
      <c r="B574" s="33"/>
      <c r="C574" s="34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2"/>
      <c r="Q574" s="32"/>
      <c r="R574" s="32"/>
      <c r="S574" s="32"/>
    </row>
    <row r="575" spans="1:19" ht="15.75" customHeight="1" x14ac:dyDescent="0.25">
      <c r="A575" s="33"/>
      <c r="B575" s="33"/>
      <c r="C575" s="34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2"/>
      <c r="Q575" s="32"/>
      <c r="R575" s="32"/>
      <c r="S575" s="32"/>
    </row>
    <row r="576" spans="1:19" ht="15.75" customHeight="1" x14ac:dyDescent="0.25">
      <c r="A576" s="33"/>
      <c r="B576" s="33"/>
      <c r="C576" s="34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2"/>
      <c r="Q576" s="32"/>
      <c r="R576" s="32"/>
      <c r="S576" s="32"/>
    </row>
    <row r="577" spans="1:19" ht="15.75" customHeight="1" x14ac:dyDescent="0.25">
      <c r="A577" s="33"/>
      <c r="B577" s="33"/>
      <c r="C577" s="34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2"/>
      <c r="Q577" s="32"/>
      <c r="R577" s="32"/>
      <c r="S577" s="32"/>
    </row>
    <row r="578" spans="1:19" ht="15.75" customHeight="1" x14ac:dyDescent="0.25">
      <c r="A578" s="33"/>
      <c r="B578" s="33"/>
      <c r="C578" s="34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2"/>
      <c r="Q578" s="32"/>
      <c r="R578" s="32"/>
      <c r="S578" s="32"/>
    </row>
    <row r="579" spans="1:19" ht="15.75" customHeight="1" x14ac:dyDescent="0.25">
      <c r="A579" s="33"/>
      <c r="B579" s="33"/>
      <c r="C579" s="34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2"/>
      <c r="Q579" s="32"/>
      <c r="R579" s="32"/>
      <c r="S579" s="32"/>
    </row>
    <row r="580" spans="1:19" ht="15.75" customHeight="1" x14ac:dyDescent="0.25">
      <c r="A580" s="33"/>
      <c r="B580" s="33"/>
      <c r="C580" s="34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2"/>
      <c r="Q580" s="32"/>
      <c r="R580" s="32"/>
      <c r="S580" s="32"/>
    </row>
    <row r="581" spans="1:19" ht="15.75" customHeight="1" x14ac:dyDescent="0.25">
      <c r="A581" s="33"/>
      <c r="B581" s="33"/>
      <c r="C581" s="34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2"/>
      <c r="Q581" s="32"/>
      <c r="R581" s="32"/>
      <c r="S581" s="32"/>
    </row>
    <row r="582" spans="1:19" ht="15.75" customHeight="1" x14ac:dyDescent="0.25">
      <c r="A582" s="33"/>
      <c r="B582" s="33"/>
      <c r="C582" s="34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2"/>
      <c r="Q582" s="32"/>
      <c r="R582" s="32"/>
      <c r="S582" s="32"/>
    </row>
    <row r="583" spans="1:19" ht="15.75" customHeight="1" x14ac:dyDescent="0.25">
      <c r="A583" s="33"/>
      <c r="B583" s="33"/>
      <c r="C583" s="34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2"/>
      <c r="Q583" s="32"/>
      <c r="R583" s="32"/>
      <c r="S583" s="32"/>
    </row>
    <row r="584" spans="1:19" ht="15.75" customHeight="1" x14ac:dyDescent="0.25">
      <c r="A584" s="33"/>
      <c r="B584" s="33"/>
      <c r="C584" s="34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2"/>
      <c r="Q584" s="32"/>
      <c r="R584" s="32"/>
      <c r="S584" s="32"/>
    </row>
    <row r="585" spans="1:19" ht="15.75" customHeight="1" x14ac:dyDescent="0.25">
      <c r="A585" s="33"/>
      <c r="B585" s="33"/>
      <c r="C585" s="34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2"/>
      <c r="Q585" s="32"/>
      <c r="R585" s="32"/>
      <c r="S585" s="32"/>
    </row>
    <row r="586" spans="1:19" ht="15.75" customHeight="1" x14ac:dyDescent="0.25">
      <c r="A586" s="33"/>
      <c r="B586" s="33"/>
      <c r="C586" s="34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2"/>
      <c r="Q586" s="32"/>
      <c r="R586" s="32"/>
      <c r="S586" s="32"/>
    </row>
    <row r="587" spans="1:19" ht="15.75" customHeight="1" x14ac:dyDescent="0.25">
      <c r="A587" s="33"/>
      <c r="B587" s="33"/>
      <c r="C587" s="34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2"/>
      <c r="Q587" s="32"/>
      <c r="R587" s="32"/>
      <c r="S587" s="32"/>
    </row>
    <row r="588" spans="1:19" ht="15.75" customHeight="1" x14ac:dyDescent="0.25">
      <c r="A588" s="33"/>
      <c r="B588" s="33"/>
      <c r="C588" s="34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2"/>
      <c r="Q588" s="32"/>
      <c r="R588" s="32"/>
      <c r="S588" s="32"/>
    </row>
    <row r="589" spans="1:19" ht="15.75" customHeight="1" x14ac:dyDescent="0.25">
      <c r="A589" s="33"/>
      <c r="B589" s="33"/>
      <c r="C589" s="34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2"/>
      <c r="Q589" s="32"/>
      <c r="R589" s="32"/>
      <c r="S589" s="32"/>
    </row>
    <row r="590" spans="1:19" ht="15.75" customHeight="1" x14ac:dyDescent="0.25">
      <c r="A590" s="33"/>
      <c r="B590" s="33"/>
      <c r="C590" s="34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2"/>
      <c r="Q590" s="32"/>
      <c r="R590" s="32"/>
      <c r="S590" s="32"/>
    </row>
    <row r="591" spans="1:19" ht="15.75" customHeight="1" x14ac:dyDescent="0.25">
      <c r="A591" s="33"/>
      <c r="B591" s="33"/>
      <c r="C591" s="34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2"/>
      <c r="Q591" s="32"/>
      <c r="R591" s="32"/>
      <c r="S591" s="32"/>
    </row>
    <row r="592" spans="1:19" ht="15.75" customHeight="1" x14ac:dyDescent="0.25">
      <c r="A592" s="33"/>
      <c r="B592" s="33"/>
      <c r="C592" s="34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2"/>
      <c r="Q592" s="32"/>
      <c r="R592" s="32"/>
      <c r="S592" s="32"/>
    </row>
    <row r="593" spans="1:19" ht="15.75" customHeight="1" x14ac:dyDescent="0.25">
      <c r="A593" s="33"/>
      <c r="B593" s="33"/>
      <c r="C593" s="34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2"/>
      <c r="Q593" s="32"/>
      <c r="R593" s="32"/>
      <c r="S593" s="32"/>
    </row>
    <row r="594" spans="1:19" ht="15.75" customHeight="1" x14ac:dyDescent="0.25">
      <c r="A594" s="33"/>
      <c r="B594" s="33"/>
      <c r="C594" s="34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2"/>
      <c r="Q594" s="32"/>
      <c r="R594" s="32"/>
      <c r="S594" s="32"/>
    </row>
    <row r="595" spans="1:19" ht="15.75" customHeight="1" x14ac:dyDescent="0.25">
      <c r="A595" s="33"/>
      <c r="B595" s="33"/>
      <c r="C595" s="34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2"/>
      <c r="Q595" s="32"/>
      <c r="R595" s="32"/>
      <c r="S595" s="32"/>
    </row>
    <row r="596" spans="1:19" ht="15.75" customHeight="1" x14ac:dyDescent="0.25">
      <c r="A596" s="33"/>
      <c r="B596" s="33"/>
      <c r="C596" s="34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2"/>
      <c r="Q596" s="32"/>
      <c r="R596" s="32"/>
      <c r="S596" s="32"/>
    </row>
    <row r="597" spans="1:19" ht="15.75" customHeight="1" x14ac:dyDescent="0.25">
      <c r="A597" s="33"/>
      <c r="B597" s="33"/>
      <c r="C597" s="34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2"/>
      <c r="Q597" s="32"/>
      <c r="R597" s="32"/>
      <c r="S597" s="32"/>
    </row>
    <row r="598" spans="1:19" ht="15.75" customHeight="1" x14ac:dyDescent="0.25">
      <c r="A598" s="33"/>
      <c r="B598" s="33"/>
      <c r="C598" s="34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2"/>
      <c r="Q598" s="32"/>
      <c r="R598" s="32"/>
      <c r="S598" s="32"/>
    </row>
    <row r="599" spans="1:19" ht="15.75" customHeight="1" x14ac:dyDescent="0.25">
      <c r="A599" s="33"/>
      <c r="B599" s="33"/>
      <c r="C599" s="34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2"/>
      <c r="Q599" s="32"/>
      <c r="R599" s="32"/>
      <c r="S599" s="32"/>
    </row>
    <row r="600" spans="1:19" ht="15.75" customHeight="1" x14ac:dyDescent="0.25">
      <c r="A600" s="33"/>
      <c r="B600" s="33"/>
      <c r="C600" s="34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2"/>
      <c r="Q600" s="32"/>
      <c r="R600" s="32"/>
      <c r="S600" s="32"/>
    </row>
    <row r="601" spans="1:19" ht="15.75" customHeight="1" x14ac:dyDescent="0.25">
      <c r="A601" s="33"/>
      <c r="B601" s="33"/>
      <c r="C601" s="34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2"/>
      <c r="Q601" s="32"/>
      <c r="R601" s="32"/>
      <c r="S601" s="32"/>
    </row>
    <row r="602" spans="1:19" ht="15.75" customHeight="1" x14ac:dyDescent="0.25">
      <c r="A602" s="33"/>
      <c r="B602" s="33"/>
      <c r="C602" s="34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2"/>
      <c r="Q602" s="32"/>
      <c r="R602" s="32"/>
      <c r="S602" s="32"/>
    </row>
    <row r="603" spans="1:19" ht="15.75" customHeight="1" x14ac:dyDescent="0.25">
      <c r="A603" s="33"/>
      <c r="B603" s="33"/>
      <c r="C603" s="34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2"/>
      <c r="Q603" s="32"/>
      <c r="R603" s="32"/>
      <c r="S603" s="32"/>
    </row>
    <row r="604" spans="1:19" ht="15.75" customHeight="1" x14ac:dyDescent="0.25">
      <c r="A604" s="33"/>
      <c r="B604" s="33"/>
      <c r="C604" s="34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2"/>
      <c r="Q604" s="32"/>
      <c r="R604" s="32"/>
      <c r="S604" s="32"/>
    </row>
    <row r="605" spans="1:19" ht="15.75" customHeight="1" x14ac:dyDescent="0.25">
      <c r="A605" s="33"/>
      <c r="B605" s="33"/>
      <c r="C605" s="34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2"/>
      <c r="Q605" s="32"/>
      <c r="R605" s="32"/>
      <c r="S605" s="32"/>
    </row>
    <row r="606" spans="1:19" ht="15.75" customHeight="1" x14ac:dyDescent="0.25">
      <c r="A606" s="33"/>
      <c r="B606" s="33"/>
      <c r="C606" s="34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2"/>
      <c r="Q606" s="32"/>
      <c r="R606" s="32"/>
      <c r="S606" s="32"/>
    </row>
    <row r="607" spans="1:19" ht="15.75" customHeight="1" x14ac:dyDescent="0.25">
      <c r="A607" s="33"/>
      <c r="B607" s="33"/>
      <c r="C607" s="34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2"/>
      <c r="Q607" s="32"/>
      <c r="R607" s="32"/>
      <c r="S607" s="32"/>
    </row>
    <row r="608" spans="1:19" ht="15.75" customHeight="1" x14ac:dyDescent="0.25">
      <c r="A608" s="33"/>
      <c r="B608" s="33"/>
      <c r="C608" s="34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2"/>
      <c r="Q608" s="32"/>
      <c r="R608" s="32"/>
      <c r="S608" s="32"/>
    </row>
    <row r="609" spans="1:19" ht="15.75" customHeight="1" x14ac:dyDescent="0.25">
      <c r="A609" s="33"/>
      <c r="B609" s="33"/>
      <c r="C609" s="34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2"/>
      <c r="Q609" s="32"/>
      <c r="R609" s="32"/>
      <c r="S609" s="32"/>
    </row>
    <row r="610" spans="1:19" ht="15.75" customHeight="1" x14ac:dyDescent="0.25">
      <c r="A610" s="33"/>
      <c r="B610" s="33"/>
      <c r="C610" s="34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2"/>
      <c r="Q610" s="32"/>
      <c r="R610" s="32"/>
      <c r="S610" s="32"/>
    </row>
    <row r="611" spans="1:19" ht="15.75" customHeight="1" x14ac:dyDescent="0.25">
      <c r="A611" s="33"/>
      <c r="B611" s="33"/>
      <c r="C611" s="34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2"/>
      <c r="Q611" s="32"/>
      <c r="R611" s="32"/>
      <c r="S611" s="32"/>
    </row>
    <row r="612" spans="1:19" ht="15.75" customHeight="1" x14ac:dyDescent="0.25">
      <c r="A612" s="33"/>
      <c r="B612" s="33"/>
      <c r="C612" s="34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2"/>
      <c r="Q612" s="32"/>
      <c r="R612" s="32"/>
      <c r="S612" s="32"/>
    </row>
    <row r="613" spans="1:19" ht="15.75" customHeight="1" x14ac:dyDescent="0.25">
      <c r="A613" s="33"/>
      <c r="B613" s="33"/>
      <c r="C613" s="34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2"/>
      <c r="Q613" s="32"/>
      <c r="R613" s="32"/>
      <c r="S613" s="32"/>
    </row>
    <row r="614" spans="1:19" ht="15.75" customHeight="1" x14ac:dyDescent="0.25">
      <c r="A614" s="33"/>
      <c r="B614" s="33"/>
      <c r="C614" s="34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2"/>
      <c r="Q614" s="32"/>
      <c r="R614" s="32"/>
      <c r="S614" s="32"/>
    </row>
    <row r="615" spans="1:19" ht="15.75" customHeight="1" x14ac:dyDescent="0.25">
      <c r="A615" s="33"/>
      <c r="B615" s="33"/>
      <c r="C615" s="34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2"/>
      <c r="Q615" s="32"/>
      <c r="R615" s="32"/>
      <c r="S615" s="32"/>
    </row>
    <row r="616" spans="1:19" ht="15.75" customHeight="1" x14ac:dyDescent="0.25">
      <c r="A616" s="33"/>
      <c r="B616" s="33"/>
      <c r="C616" s="34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2"/>
      <c r="Q616" s="32"/>
      <c r="R616" s="32"/>
      <c r="S616" s="32"/>
    </row>
    <row r="617" spans="1:19" ht="15.75" customHeight="1" x14ac:dyDescent="0.25">
      <c r="A617" s="33"/>
      <c r="B617" s="33"/>
      <c r="C617" s="34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2"/>
      <c r="Q617" s="32"/>
      <c r="R617" s="32"/>
      <c r="S617" s="32"/>
    </row>
    <row r="618" spans="1:19" ht="15.75" customHeight="1" x14ac:dyDescent="0.25">
      <c r="A618" s="33"/>
      <c r="B618" s="33"/>
      <c r="C618" s="34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2"/>
      <c r="Q618" s="32"/>
      <c r="R618" s="32"/>
      <c r="S618" s="32"/>
    </row>
    <row r="619" spans="1:19" ht="15.75" customHeight="1" x14ac:dyDescent="0.25">
      <c r="A619" s="33"/>
      <c r="B619" s="33"/>
      <c r="C619" s="34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2"/>
      <c r="Q619" s="32"/>
      <c r="R619" s="32"/>
      <c r="S619" s="32"/>
    </row>
    <row r="620" spans="1:19" ht="15.75" customHeight="1" x14ac:dyDescent="0.25">
      <c r="A620" s="33"/>
      <c r="B620" s="33"/>
      <c r="C620" s="34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2"/>
      <c r="Q620" s="32"/>
      <c r="R620" s="32"/>
      <c r="S620" s="32"/>
    </row>
    <row r="621" spans="1:19" ht="15.75" customHeight="1" x14ac:dyDescent="0.25">
      <c r="A621" s="33"/>
      <c r="B621" s="33"/>
      <c r="C621" s="34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2"/>
      <c r="Q621" s="32"/>
      <c r="R621" s="32"/>
      <c r="S621" s="32"/>
    </row>
    <row r="622" spans="1:19" ht="15.75" customHeight="1" x14ac:dyDescent="0.25">
      <c r="A622" s="33"/>
      <c r="B622" s="33"/>
      <c r="C622" s="34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2"/>
      <c r="Q622" s="32"/>
      <c r="R622" s="32"/>
      <c r="S622" s="32"/>
    </row>
    <row r="623" spans="1:19" ht="15.75" customHeight="1" x14ac:dyDescent="0.25">
      <c r="A623" s="33"/>
      <c r="B623" s="33"/>
      <c r="C623" s="34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2"/>
      <c r="Q623" s="32"/>
      <c r="R623" s="32"/>
      <c r="S623" s="32"/>
    </row>
    <row r="624" spans="1:19" ht="15.75" customHeight="1" x14ac:dyDescent="0.25">
      <c r="A624" s="33"/>
      <c r="B624" s="33"/>
      <c r="C624" s="34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2"/>
      <c r="Q624" s="32"/>
      <c r="R624" s="32"/>
      <c r="S624" s="32"/>
    </row>
    <row r="625" spans="1:19" ht="15.75" customHeight="1" x14ac:dyDescent="0.25">
      <c r="A625" s="33"/>
      <c r="B625" s="33"/>
      <c r="C625" s="34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2"/>
      <c r="Q625" s="32"/>
      <c r="R625" s="32"/>
      <c r="S625" s="32"/>
    </row>
    <row r="626" spans="1:19" ht="15.75" customHeight="1" x14ac:dyDescent="0.25">
      <c r="A626" s="33"/>
      <c r="B626" s="33"/>
      <c r="C626" s="34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2"/>
      <c r="Q626" s="32"/>
      <c r="R626" s="32"/>
      <c r="S626" s="32"/>
    </row>
    <row r="627" spans="1:19" ht="15.75" customHeight="1" x14ac:dyDescent="0.25">
      <c r="A627" s="33"/>
      <c r="B627" s="33"/>
      <c r="C627" s="34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2"/>
      <c r="Q627" s="32"/>
      <c r="R627" s="32"/>
      <c r="S627" s="32"/>
    </row>
    <row r="628" spans="1:19" ht="15.75" customHeight="1" x14ac:dyDescent="0.25">
      <c r="A628" s="33"/>
      <c r="B628" s="33"/>
      <c r="C628" s="34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2"/>
      <c r="Q628" s="32"/>
      <c r="R628" s="32"/>
      <c r="S628" s="32"/>
    </row>
    <row r="629" spans="1:19" ht="15.75" customHeight="1" x14ac:dyDescent="0.25">
      <c r="A629" s="33"/>
      <c r="B629" s="33"/>
      <c r="C629" s="34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2"/>
      <c r="Q629" s="32"/>
      <c r="R629" s="32"/>
      <c r="S629" s="32"/>
    </row>
    <row r="630" spans="1:19" ht="15.75" customHeight="1" x14ac:dyDescent="0.25">
      <c r="A630" s="33"/>
      <c r="B630" s="33"/>
      <c r="C630" s="34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2"/>
      <c r="Q630" s="32"/>
      <c r="R630" s="32"/>
      <c r="S630" s="32"/>
    </row>
    <row r="631" spans="1:19" ht="15.75" customHeight="1" x14ac:dyDescent="0.25">
      <c r="A631" s="33"/>
      <c r="B631" s="33"/>
      <c r="C631" s="34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2"/>
      <c r="Q631" s="32"/>
      <c r="R631" s="32"/>
      <c r="S631" s="32"/>
    </row>
    <row r="632" spans="1:19" ht="15.75" customHeight="1" x14ac:dyDescent="0.25">
      <c r="A632" s="33"/>
      <c r="B632" s="33"/>
      <c r="C632" s="34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2"/>
      <c r="Q632" s="32"/>
      <c r="R632" s="32"/>
      <c r="S632" s="32"/>
    </row>
    <row r="633" spans="1:19" ht="15.75" customHeight="1" x14ac:dyDescent="0.25">
      <c r="A633" s="33"/>
      <c r="B633" s="33"/>
      <c r="C633" s="34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2"/>
      <c r="Q633" s="32"/>
      <c r="R633" s="32"/>
      <c r="S633" s="32"/>
    </row>
    <row r="634" spans="1:19" ht="15.75" customHeight="1" x14ac:dyDescent="0.25">
      <c r="A634" s="33"/>
      <c r="B634" s="33"/>
      <c r="C634" s="34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2"/>
      <c r="Q634" s="32"/>
      <c r="R634" s="32"/>
      <c r="S634" s="32"/>
    </row>
    <row r="635" spans="1:19" ht="15.75" customHeight="1" x14ac:dyDescent="0.25">
      <c r="A635" s="33"/>
      <c r="B635" s="33"/>
      <c r="C635" s="34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2"/>
      <c r="Q635" s="32"/>
      <c r="R635" s="32"/>
      <c r="S635" s="32"/>
    </row>
    <row r="636" spans="1:19" ht="15.75" customHeight="1" x14ac:dyDescent="0.25">
      <c r="A636" s="33"/>
      <c r="B636" s="33"/>
      <c r="C636" s="34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2"/>
      <c r="Q636" s="32"/>
      <c r="R636" s="32"/>
      <c r="S636" s="32"/>
    </row>
    <row r="637" spans="1:19" ht="15.75" customHeight="1" x14ac:dyDescent="0.25">
      <c r="A637" s="33"/>
      <c r="B637" s="33"/>
      <c r="C637" s="34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2"/>
      <c r="Q637" s="32"/>
      <c r="R637" s="32"/>
      <c r="S637" s="32"/>
    </row>
    <row r="638" spans="1:19" ht="15.75" customHeight="1" x14ac:dyDescent="0.25">
      <c r="A638" s="33"/>
      <c r="B638" s="33"/>
      <c r="C638" s="34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2"/>
      <c r="Q638" s="32"/>
      <c r="R638" s="32"/>
      <c r="S638" s="32"/>
    </row>
    <row r="639" spans="1:19" ht="15.75" customHeight="1" x14ac:dyDescent="0.25">
      <c r="A639" s="33"/>
      <c r="B639" s="33"/>
      <c r="C639" s="34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2"/>
      <c r="Q639" s="32"/>
      <c r="R639" s="32"/>
      <c r="S639" s="32"/>
    </row>
    <row r="640" spans="1:19" ht="15.75" customHeight="1" x14ac:dyDescent="0.25">
      <c r="A640" s="33"/>
      <c r="B640" s="33"/>
      <c r="C640" s="34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2"/>
      <c r="Q640" s="32"/>
      <c r="R640" s="32"/>
      <c r="S640" s="32"/>
    </row>
    <row r="641" spans="1:19" ht="15.75" customHeight="1" x14ac:dyDescent="0.25">
      <c r="A641" s="33"/>
      <c r="B641" s="33"/>
      <c r="C641" s="34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2"/>
      <c r="Q641" s="32"/>
      <c r="R641" s="32"/>
      <c r="S641" s="32"/>
    </row>
    <row r="642" spans="1:19" ht="15.75" customHeight="1" x14ac:dyDescent="0.25">
      <c r="A642" s="33"/>
      <c r="B642" s="33"/>
      <c r="C642" s="34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2"/>
      <c r="Q642" s="32"/>
      <c r="R642" s="32"/>
      <c r="S642" s="32"/>
    </row>
    <row r="643" spans="1:19" ht="15.75" customHeight="1" x14ac:dyDescent="0.25">
      <c r="A643" s="33"/>
      <c r="B643" s="33"/>
      <c r="C643" s="34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2"/>
      <c r="Q643" s="32"/>
      <c r="R643" s="32"/>
      <c r="S643" s="32"/>
    </row>
    <row r="644" spans="1:19" ht="15.75" customHeight="1" x14ac:dyDescent="0.25">
      <c r="A644" s="33"/>
      <c r="B644" s="33"/>
      <c r="C644" s="34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2"/>
      <c r="Q644" s="32"/>
      <c r="R644" s="32"/>
      <c r="S644" s="32"/>
    </row>
    <row r="645" spans="1:19" ht="15.75" customHeight="1" x14ac:dyDescent="0.25">
      <c r="A645" s="33"/>
      <c r="B645" s="33"/>
      <c r="C645" s="34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2"/>
      <c r="Q645" s="32"/>
      <c r="R645" s="32"/>
      <c r="S645" s="32"/>
    </row>
    <row r="646" spans="1:19" ht="15.75" customHeight="1" x14ac:dyDescent="0.25">
      <c r="A646" s="33"/>
      <c r="B646" s="33"/>
      <c r="C646" s="34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2"/>
      <c r="Q646" s="32"/>
      <c r="R646" s="32"/>
      <c r="S646" s="32"/>
    </row>
    <row r="647" spans="1:19" ht="15.75" customHeight="1" x14ac:dyDescent="0.25">
      <c r="A647" s="33"/>
      <c r="B647" s="33"/>
      <c r="C647" s="34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2"/>
      <c r="Q647" s="32"/>
      <c r="R647" s="32"/>
      <c r="S647" s="32"/>
    </row>
    <row r="648" spans="1:19" ht="15.75" customHeight="1" x14ac:dyDescent="0.25">
      <c r="A648" s="33"/>
      <c r="B648" s="33"/>
      <c r="C648" s="34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2"/>
      <c r="Q648" s="32"/>
      <c r="R648" s="32"/>
      <c r="S648" s="32"/>
    </row>
    <row r="649" spans="1:19" ht="15.75" customHeight="1" x14ac:dyDescent="0.25">
      <c r="A649" s="33"/>
      <c r="B649" s="33"/>
      <c r="C649" s="34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2"/>
      <c r="Q649" s="32"/>
      <c r="R649" s="32"/>
      <c r="S649" s="32"/>
    </row>
    <row r="650" spans="1:19" ht="15.75" customHeight="1" x14ac:dyDescent="0.25">
      <c r="A650" s="33"/>
      <c r="B650" s="33"/>
      <c r="C650" s="34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2"/>
      <c r="Q650" s="32"/>
      <c r="R650" s="32"/>
      <c r="S650" s="32"/>
    </row>
    <row r="651" spans="1:19" ht="15.75" customHeight="1" x14ac:dyDescent="0.25">
      <c r="A651" s="33"/>
      <c r="B651" s="33"/>
      <c r="C651" s="34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2"/>
      <c r="Q651" s="32"/>
      <c r="R651" s="32"/>
      <c r="S651" s="32"/>
    </row>
    <row r="652" spans="1:19" ht="15.75" customHeight="1" x14ac:dyDescent="0.25">
      <c r="A652" s="33"/>
      <c r="B652" s="33"/>
      <c r="C652" s="34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2"/>
      <c r="Q652" s="32"/>
      <c r="R652" s="32"/>
      <c r="S652" s="32"/>
    </row>
    <row r="653" spans="1:19" ht="15.75" customHeight="1" x14ac:dyDescent="0.25">
      <c r="A653" s="33"/>
      <c r="B653" s="33"/>
      <c r="C653" s="34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2"/>
      <c r="Q653" s="32"/>
      <c r="R653" s="32"/>
      <c r="S653" s="32"/>
    </row>
    <row r="654" spans="1:19" ht="15.75" customHeight="1" x14ac:dyDescent="0.25">
      <c r="A654" s="33"/>
      <c r="B654" s="33"/>
      <c r="C654" s="34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2"/>
      <c r="Q654" s="32"/>
      <c r="R654" s="32"/>
      <c r="S654" s="32"/>
    </row>
    <row r="655" spans="1:19" ht="15.75" customHeight="1" x14ac:dyDescent="0.25">
      <c r="A655" s="33"/>
      <c r="B655" s="33"/>
      <c r="C655" s="34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2"/>
      <c r="Q655" s="32"/>
      <c r="R655" s="32"/>
      <c r="S655" s="32"/>
    </row>
    <row r="656" spans="1:19" ht="15.75" customHeight="1" x14ac:dyDescent="0.25">
      <c r="A656" s="33"/>
      <c r="B656" s="33"/>
      <c r="C656" s="34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2"/>
      <c r="Q656" s="32"/>
      <c r="R656" s="32"/>
      <c r="S656" s="32"/>
    </row>
    <row r="657" spans="1:19" ht="15.75" customHeight="1" x14ac:dyDescent="0.25">
      <c r="A657" s="33"/>
      <c r="B657" s="33"/>
      <c r="C657" s="34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2"/>
      <c r="Q657" s="32"/>
      <c r="R657" s="32"/>
      <c r="S657" s="32"/>
    </row>
    <row r="658" spans="1:19" ht="15.75" customHeight="1" x14ac:dyDescent="0.25">
      <c r="A658" s="33"/>
      <c r="B658" s="33"/>
      <c r="C658" s="34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2"/>
      <c r="Q658" s="32"/>
      <c r="R658" s="32"/>
      <c r="S658" s="32"/>
    </row>
    <row r="659" spans="1:19" ht="15.75" customHeight="1" x14ac:dyDescent="0.25">
      <c r="A659" s="33"/>
      <c r="B659" s="33"/>
      <c r="C659" s="34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2"/>
      <c r="Q659" s="32"/>
      <c r="R659" s="32"/>
      <c r="S659" s="32"/>
    </row>
    <row r="660" spans="1:19" ht="15.75" customHeight="1" x14ac:dyDescent="0.25">
      <c r="A660" s="33"/>
      <c r="B660" s="33"/>
      <c r="C660" s="34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2"/>
      <c r="Q660" s="32"/>
      <c r="R660" s="32"/>
      <c r="S660" s="32"/>
    </row>
    <row r="661" spans="1:19" ht="15.75" customHeight="1" x14ac:dyDescent="0.25">
      <c r="A661" s="33"/>
      <c r="B661" s="33"/>
      <c r="C661" s="34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2"/>
      <c r="Q661" s="32"/>
      <c r="R661" s="32"/>
      <c r="S661" s="32"/>
    </row>
    <row r="662" spans="1:19" ht="15.75" customHeight="1" x14ac:dyDescent="0.25">
      <c r="A662" s="33"/>
      <c r="B662" s="33"/>
      <c r="C662" s="34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2"/>
      <c r="Q662" s="32"/>
      <c r="R662" s="32"/>
      <c r="S662" s="32"/>
    </row>
    <row r="663" spans="1:19" ht="15.75" customHeight="1" x14ac:dyDescent="0.25">
      <c r="A663" s="33"/>
      <c r="B663" s="33"/>
      <c r="C663" s="34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2"/>
      <c r="Q663" s="32"/>
      <c r="R663" s="32"/>
      <c r="S663" s="32"/>
    </row>
    <row r="664" spans="1:19" ht="15.75" customHeight="1" x14ac:dyDescent="0.25">
      <c r="A664" s="33"/>
      <c r="B664" s="33"/>
      <c r="C664" s="34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2"/>
      <c r="Q664" s="32"/>
      <c r="R664" s="32"/>
      <c r="S664" s="32"/>
    </row>
    <row r="665" spans="1:19" ht="15.75" customHeight="1" x14ac:dyDescent="0.25">
      <c r="A665" s="33"/>
      <c r="B665" s="33"/>
      <c r="C665" s="34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2"/>
      <c r="Q665" s="32"/>
      <c r="R665" s="32"/>
      <c r="S665" s="32"/>
    </row>
    <row r="666" spans="1:19" ht="15.75" customHeight="1" x14ac:dyDescent="0.25">
      <c r="A666" s="33"/>
      <c r="B666" s="33"/>
      <c r="C666" s="34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2"/>
      <c r="Q666" s="32"/>
      <c r="R666" s="32"/>
      <c r="S666" s="32"/>
    </row>
    <row r="667" spans="1:19" ht="15.75" customHeight="1" x14ac:dyDescent="0.25">
      <c r="A667" s="33"/>
      <c r="B667" s="33"/>
      <c r="C667" s="34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2"/>
      <c r="Q667" s="32"/>
      <c r="R667" s="32"/>
      <c r="S667" s="32"/>
    </row>
    <row r="668" spans="1:19" ht="15.75" customHeight="1" x14ac:dyDescent="0.25">
      <c r="A668" s="33"/>
      <c r="B668" s="33"/>
      <c r="C668" s="34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2"/>
      <c r="Q668" s="32"/>
      <c r="R668" s="32"/>
      <c r="S668" s="32"/>
    </row>
    <row r="669" spans="1:19" ht="15.75" customHeight="1" x14ac:dyDescent="0.25">
      <c r="A669" s="33"/>
      <c r="B669" s="33"/>
      <c r="C669" s="34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2"/>
      <c r="Q669" s="32"/>
      <c r="R669" s="32"/>
      <c r="S669" s="32"/>
    </row>
    <row r="670" spans="1:19" ht="15.75" customHeight="1" x14ac:dyDescent="0.25">
      <c r="A670" s="33"/>
      <c r="B670" s="33"/>
      <c r="C670" s="34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2"/>
      <c r="Q670" s="32"/>
      <c r="R670" s="32"/>
      <c r="S670" s="32"/>
    </row>
    <row r="671" spans="1:19" ht="15.75" customHeight="1" x14ac:dyDescent="0.25">
      <c r="A671" s="33"/>
      <c r="B671" s="33"/>
      <c r="C671" s="34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2"/>
      <c r="Q671" s="32"/>
      <c r="R671" s="32"/>
      <c r="S671" s="32"/>
    </row>
    <row r="672" spans="1:19" ht="15.75" customHeight="1" x14ac:dyDescent="0.25">
      <c r="A672" s="33"/>
      <c r="B672" s="33"/>
      <c r="C672" s="34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2"/>
      <c r="Q672" s="32"/>
      <c r="R672" s="32"/>
      <c r="S672" s="32"/>
    </row>
    <row r="673" spans="1:19" ht="15.75" customHeight="1" x14ac:dyDescent="0.25">
      <c r="A673" s="33"/>
      <c r="B673" s="33"/>
      <c r="C673" s="34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2"/>
      <c r="Q673" s="32"/>
      <c r="R673" s="32"/>
      <c r="S673" s="32"/>
    </row>
    <row r="674" spans="1:19" ht="15.75" customHeight="1" x14ac:dyDescent="0.25">
      <c r="A674" s="33"/>
      <c r="B674" s="33"/>
      <c r="C674" s="34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2"/>
      <c r="Q674" s="32"/>
      <c r="R674" s="32"/>
      <c r="S674" s="32"/>
    </row>
    <row r="675" spans="1:19" ht="15.75" customHeight="1" x14ac:dyDescent="0.25">
      <c r="A675" s="33"/>
      <c r="B675" s="33"/>
      <c r="C675" s="34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2"/>
      <c r="Q675" s="32"/>
      <c r="R675" s="32"/>
      <c r="S675" s="32"/>
    </row>
    <row r="676" spans="1:19" ht="15.75" customHeight="1" x14ac:dyDescent="0.25">
      <c r="A676" s="33"/>
      <c r="B676" s="33"/>
      <c r="C676" s="34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2"/>
      <c r="Q676" s="32"/>
      <c r="R676" s="32"/>
      <c r="S676" s="32"/>
    </row>
    <row r="677" spans="1:19" ht="15.75" customHeight="1" x14ac:dyDescent="0.25">
      <c r="A677" s="33"/>
      <c r="B677" s="33"/>
      <c r="C677" s="34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2"/>
      <c r="Q677" s="32"/>
      <c r="R677" s="32"/>
      <c r="S677" s="32"/>
    </row>
    <row r="678" spans="1:19" ht="15.75" customHeight="1" x14ac:dyDescent="0.25">
      <c r="A678" s="33"/>
      <c r="B678" s="33"/>
      <c r="C678" s="34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2"/>
      <c r="Q678" s="32"/>
      <c r="R678" s="32"/>
      <c r="S678" s="32"/>
    </row>
    <row r="679" spans="1:19" ht="15.75" customHeight="1" x14ac:dyDescent="0.25">
      <c r="A679" s="33"/>
      <c r="B679" s="33"/>
      <c r="C679" s="34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2"/>
      <c r="Q679" s="32"/>
      <c r="R679" s="32"/>
      <c r="S679" s="32"/>
    </row>
    <row r="680" spans="1:19" ht="15.75" customHeight="1" x14ac:dyDescent="0.25">
      <c r="A680" s="33"/>
      <c r="B680" s="33"/>
      <c r="C680" s="34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2"/>
      <c r="Q680" s="32"/>
      <c r="R680" s="32"/>
      <c r="S680" s="32"/>
    </row>
    <row r="681" spans="1:19" ht="15.75" customHeight="1" x14ac:dyDescent="0.25">
      <c r="A681" s="33"/>
      <c r="B681" s="33"/>
      <c r="C681" s="34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2"/>
      <c r="Q681" s="32"/>
      <c r="R681" s="32"/>
      <c r="S681" s="32"/>
    </row>
    <row r="682" spans="1:19" ht="15.75" customHeight="1" x14ac:dyDescent="0.25">
      <c r="A682" s="33"/>
      <c r="B682" s="33"/>
      <c r="C682" s="34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2"/>
      <c r="Q682" s="32"/>
      <c r="R682" s="32"/>
      <c r="S682" s="32"/>
    </row>
    <row r="683" spans="1:19" ht="15.75" customHeight="1" x14ac:dyDescent="0.25">
      <c r="A683" s="33"/>
      <c r="B683" s="33"/>
      <c r="C683" s="34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2"/>
      <c r="Q683" s="32"/>
      <c r="R683" s="32"/>
      <c r="S683" s="32"/>
    </row>
    <row r="684" spans="1:19" ht="15.75" customHeight="1" x14ac:dyDescent="0.25">
      <c r="A684" s="33"/>
      <c r="B684" s="33"/>
      <c r="C684" s="34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2"/>
      <c r="Q684" s="32"/>
      <c r="R684" s="32"/>
      <c r="S684" s="32"/>
    </row>
    <row r="685" spans="1:19" ht="15.75" customHeight="1" x14ac:dyDescent="0.25">
      <c r="A685" s="33"/>
      <c r="B685" s="33"/>
      <c r="C685" s="34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2"/>
      <c r="Q685" s="32"/>
      <c r="R685" s="32"/>
      <c r="S685" s="32"/>
    </row>
    <row r="686" spans="1:19" ht="15.75" customHeight="1" x14ac:dyDescent="0.25">
      <c r="A686" s="33"/>
      <c r="B686" s="33"/>
      <c r="C686" s="34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2"/>
      <c r="Q686" s="32"/>
      <c r="R686" s="32"/>
      <c r="S686" s="32"/>
    </row>
    <row r="687" spans="1:19" ht="15.75" customHeight="1" x14ac:dyDescent="0.25">
      <c r="A687" s="33"/>
      <c r="B687" s="33"/>
      <c r="C687" s="34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2"/>
      <c r="Q687" s="32"/>
      <c r="R687" s="32"/>
      <c r="S687" s="32"/>
    </row>
    <row r="688" spans="1:19" ht="15.75" customHeight="1" x14ac:dyDescent="0.25">
      <c r="A688" s="33"/>
      <c r="B688" s="33"/>
      <c r="C688" s="34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2"/>
      <c r="Q688" s="32"/>
      <c r="R688" s="32"/>
      <c r="S688" s="32"/>
    </row>
    <row r="689" spans="1:19" ht="15.75" customHeight="1" x14ac:dyDescent="0.25">
      <c r="A689" s="33"/>
      <c r="B689" s="33"/>
      <c r="C689" s="34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2"/>
      <c r="Q689" s="32"/>
      <c r="R689" s="32"/>
      <c r="S689" s="32"/>
    </row>
    <row r="690" spans="1:19" ht="15.75" customHeight="1" x14ac:dyDescent="0.25">
      <c r="A690" s="33"/>
      <c r="B690" s="33"/>
      <c r="C690" s="34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2"/>
      <c r="Q690" s="32"/>
      <c r="R690" s="32"/>
      <c r="S690" s="32"/>
    </row>
    <row r="691" spans="1:19" ht="15.75" customHeight="1" x14ac:dyDescent="0.25">
      <c r="A691" s="33"/>
      <c r="B691" s="33"/>
      <c r="C691" s="34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2"/>
      <c r="Q691" s="32"/>
      <c r="R691" s="32"/>
      <c r="S691" s="32"/>
    </row>
    <row r="692" spans="1:19" ht="15.75" customHeight="1" x14ac:dyDescent="0.25">
      <c r="A692" s="33"/>
      <c r="B692" s="33"/>
      <c r="C692" s="34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2"/>
      <c r="Q692" s="32"/>
      <c r="R692" s="32"/>
      <c r="S692" s="32"/>
    </row>
    <row r="693" spans="1:19" ht="15.75" customHeight="1" x14ac:dyDescent="0.25">
      <c r="A693" s="33"/>
      <c r="B693" s="33"/>
      <c r="C693" s="34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2"/>
      <c r="Q693" s="32"/>
      <c r="R693" s="32"/>
      <c r="S693" s="32"/>
    </row>
    <row r="694" spans="1:19" ht="15.75" customHeight="1" x14ac:dyDescent="0.25">
      <c r="A694" s="33"/>
      <c r="B694" s="33"/>
      <c r="C694" s="34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2"/>
      <c r="Q694" s="32"/>
      <c r="R694" s="32"/>
      <c r="S694" s="32"/>
    </row>
    <row r="695" spans="1:19" ht="15.75" customHeight="1" x14ac:dyDescent="0.25">
      <c r="A695" s="33"/>
      <c r="B695" s="33"/>
      <c r="C695" s="34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2"/>
      <c r="Q695" s="32"/>
      <c r="R695" s="32"/>
      <c r="S695" s="32"/>
    </row>
    <row r="696" spans="1:19" ht="15.75" customHeight="1" x14ac:dyDescent="0.25">
      <c r="A696" s="33"/>
      <c r="B696" s="33"/>
      <c r="C696" s="34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2"/>
      <c r="Q696" s="32"/>
      <c r="R696" s="32"/>
      <c r="S696" s="32"/>
    </row>
    <row r="697" spans="1:19" ht="15.75" customHeight="1" x14ac:dyDescent="0.25">
      <c r="A697" s="33"/>
      <c r="B697" s="33"/>
      <c r="C697" s="34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2"/>
      <c r="Q697" s="32"/>
      <c r="R697" s="32"/>
      <c r="S697" s="32"/>
    </row>
    <row r="698" spans="1:19" ht="15.75" customHeight="1" x14ac:dyDescent="0.25">
      <c r="A698" s="33"/>
      <c r="B698" s="33"/>
      <c r="C698" s="34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2"/>
      <c r="Q698" s="32"/>
      <c r="R698" s="32"/>
      <c r="S698" s="32"/>
    </row>
    <row r="699" spans="1:19" ht="15.75" customHeight="1" x14ac:dyDescent="0.25">
      <c r="A699" s="33"/>
      <c r="B699" s="33"/>
      <c r="C699" s="34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2"/>
      <c r="Q699" s="32"/>
      <c r="R699" s="32"/>
      <c r="S699" s="32"/>
    </row>
    <row r="700" spans="1:19" ht="15.75" customHeight="1" x14ac:dyDescent="0.25">
      <c r="A700" s="33"/>
      <c r="B700" s="33"/>
      <c r="C700" s="34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2"/>
      <c r="Q700" s="32"/>
      <c r="R700" s="32"/>
      <c r="S700" s="32"/>
    </row>
    <row r="701" spans="1:19" ht="15.75" customHeight="1" x14ac:dyDescent="0.25">
      <c r="A701" s="33"/>
      <c r="B701" s="33"/>
      <c r="C701" s="34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2"/>
      <c r="Q701" s="32"/>
      <c r="R701" s="32"/>
      <c r="S701" s="32"/>
    </row>
    <row r="702" spans="1:19" ht="15.75" customHeight="1" x14ac:dyDescent="0.25">
      <c r="A702" s="33"/>
      <c r="B702" s="33"/>
      <c r="C702" s="34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2"/>
      <c r="Q702" s="32"/>
      <c r="R702" s="32"/>
      <c r="S702" s="32"/>
    </row>
    <row r="703" spans="1:19" ht="15.75" customHeight="1" x14ac:dyDescent="0.25">
      <c r="A703" s="33"/>
      <c r="B703" s="33"/>
      <c r="C703" s="34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2"/>
      <c r="Q703" s="32"/>
      <c r="R703" s="32"/>
      <c r="S703" s="32"/>
    </row>
    <row r="704" spans="1:19" ht="15.75" customHeight="1" x14ac:dyDescent="0.25">
      <c r="A704" s="33"/>
      <c r="B704" s="33"/>
      <c r="C704" s="34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2"/>
      <c r="Q704" s="32"/>
      <c r="R704" s="32"/>
      <c r="S704" s="32"/>
    </row>
    <row r="705" spans="1:19" ht="15.75" customHeight="1" x14ac:dyDescent="0.25">
      <c r="A705" s="33"/>
      <c r="B705" s="33"/>
      <c r="C705" s="34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2"/>
      <c r="Q705" s="32"/>
      <c r="R705" s="32"/>
      <c r="S705" s="32"/>
    </row>
    <row r="706" spans="1:19" ht="15.75" customHeight="1" x14ac:dyDescent="0.25">
      <c r="A706" s="33"/>
      <c r="B706" s="33"/>
      <c r="C706" s="34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2"/>
      <c r="Q706" s="32"/>
      <c r="R706" s="32"/>
      <c r="S706" s="32"/>
    </row>
    <row r="707" spans="1:19" ht="15.75" customHeight="1" x14ac:dyDescent="0.25">
      <c r="A707" s="33"/>
      <c r="B707" s="33"/>
      <c r="C707" s="34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2"/>
      <c r="Q707" s="32"/>
      <c r="R707" s="32"/>
      <c r="S707" s="32"/>
    </row>
    <row r="708" spans="1:19" ht="15.75" customHeight="1" x14ac:dyDescent="0.25">
      <c r="A708" s="33"/>
      <c r="B708" s="33"/>
      <c r="C708" s="34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2"/>
      <c r="Q708" s="32"/>
      <c r="R708" s="32"/>
      <c r="S708" s="32"/>
    </row>
    <row r="709" spans="1:19" ht="15.75" customHeight="1" x14ac:dyDescent="0.25">
      <c r="A709" s="33"/>
      <c r="B709" s="33"/>
      <c r="C709" s="34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2"/>
      <c r="Q709" s="32"/>
      <c r="R709" s="32"/>
      <c r="S709" s="32"/>
    </row>
    <row r="710" spans="1:19" ht="15.75" customHeight="1" x14ac:dyDescent="0.25">
      <c r="A710" s="33"/>
      <c r="B710" s="33"/>
      <c r="C710" s="34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2"/>
      <c r="Q710" s="32"/>
      <c r="R710" s="32"/>
      <c r="S710" s="32"/>
    </row>
    <row r="711" spans="1:19" ht="15.75" customHeight="1" x14ac:dyDescent="0.25">
      <c r="A711" s="33"/>
      <c r="B711" s="33"/>
      <c r="C711" s="34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2"/>
      <c r="Q711" s="32"/>
      <c r="R711" s="32"/>
      <c r="S711" s="32"/>
    </row>
    <row r="712" spans="1:19" ht="15.75" customHeight="1" x14ac:dyDescent="0.25">
      <c r="A712" s="33"/>
      <c r="B712" s="33"/>
      <c r="C712" s="34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2"/>
      <c r="Q712" s="32"/>
      <c r="R712" s="32"/>
      <c r="S712" s="32"/>
    </row>
    <row r="713" spans="1:19" ht="15.75" customHeight="1" x14ac:dyDescent="0.25">
      <c r="A713" s="33"/>
      <c r="B713" s="33"/>
      <c r="C713" s="34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2"/>
      <c r="Q713" s="32"/>
      <c r="R713" s="32"/>
      <c r="S713" s="32"/>
    </row>
    <row r="714" spans="1:19" ht="15.75" customHeight="1" x14ac:dyDescent="0.25">
      <c r="A714" s="33"/>
      <c r="B714" s="33"/>
      <c r="C714" s="34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2"/>
      <c r="Q714" s="32"/>
      <c r="R714" s="32"/>
      <c r="S714" s="32"/>
    </row>
    <row r="715" spans="1:19" ht="15.75" customHeight="1" x14ac:dyDescent="0.25">
      <c r="A715" s="33"/>
      <c r="B715" s="33"/>
      <c r="C715" s="34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2"/>
      <c r="Q715" s="32"/>
      <c r="R715" s="32"/>
      <c r="S715" s="32"/>
    </row>
    <row r="716" spans="1:19" ht="15.75" customHeight="1" x14ac:dyDescent="0.25">
      <c r="A716" s="33"/>
      <c r="B716" s="33"/>
      <c r="C716" s="34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2"/>
      <c r="Q716" s="32"/>
      <c r="R716" s="32"/>
      <c r="S716" s="32"/>
    </row>
    <row r="717" spans="1:19" ht="15.75" customHeight="1" x14ac:dyDescent="0.25">
      <c r="A717" s="33"/>
      <c r="B717" s="33"/>
      <c r="C717" s="34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2"/>
      <c r="Q717" s="32"/>
      <c r="R717" s="32"/>
      <c r="S717" s="32"/>
    </row>
    <row r="718" spans="1:19" ht="15.75" customHeight="1" x14ac:dyDescent="0.25">
      <c r="A718" s="33"/>
      <c r="B718" s="33"/>
      <c r="C718" s="34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2"/>
      <c r="Q718" s="32"/>
      <c r="R718" s="32"/>
      <c r="S718" s="32"/>
    </row>
    <row r="719" spans="1:19" ht="15.75" customHeight="1" x14ac:dyDescent="0.25">
      <c r="A719" s="33"/>
      <c r="B719" s="33"/>
      <c r="C719" s="34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2"/>
      <c r="Q719" s="32"/>
      <c r="R719" s="32"/>
      <c r="S719" s="32"/>
    </row>
    <row r="720" spans="1:19" ht="15.75" customHeight="1" x14ac:dyDescent="0.25">
      <c r="A720" s="33"/>
      <c r="B720" s="33"/>
      <c r="C720" s="34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2"/>
      <c r="Q720" s="32"/>
      <c r="R720" s="32"/>
      <c r="S720" s="32"/>
    </row>
    <row r="721" spans="1:19" ht="15.75" customHeight="1" x14ac:dyDescent="0.25">
      <c r="A721" s="33"/>
      <c r="B721" s="33"/>
      <c r="C721" s="34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2"/>
      <c r="Q721" s="32"/>
      <c r="R721" s="32"/>
      <c r="S721" s="32"/>
    </row>
    <row r="722" spans="1:19" ht="15.75" customHeight="1" x14ac:dyDescent="0.25">
      <c r="A722" s="33"/>
      <c r="B722" s="33"/>
      <c r="C722" s="34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2"/>
      <c r="Q722" s="32"/>
      <c r="R722" s="32"/>
      <c r="S722" s="32"/>
    </row>
    <row r="723" spans="1:19" ht="15.75" customHeight="1" x14ac:dyDescent="0.25">
      <c r="A723" s="33"/>
      <c r="B723" s="33"/>
      <c r="C723" s="34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2"/>
      <c r="Q723" s="32"/>
      <c r="R723" s="32"/>
      <c r="S723" s="32"/>
    </row>
    <row r="724" spans="1:19" ht="15.75" customHeight="1" x14ac:dyDescent="0.25">
      <c r="A724" s="33"/>
      <c r="B724" s="33"/>
      <c r="C724" s="34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2"/>
      <c r="Q724" s="32"/>
      <c r="R724" s="32"/>
      <c r="S724" s="32"/>
    </row>
    <row r="725" spans="1:19" ht="15.75" customHeight="1" x14ac:dyDescent="0.25">
      <c r="A725" s="33"/>
      <c r="B725" s="33"/>
      <c r="C725" s="34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2"/>
      <c r="Q725" s="32"/>
      <c r="R725" s="32"/>
      <c r="S725" s="32"/>
    </row>
    <row r="726" spans="1:19" ht="15.75" customHeight="1" x14ac:dyDescent="0.25">
      <c r="A726" s="33"/>
      <c r="B726" s="33"/>
      <c r="C726" s="34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2"/>
      <c r="Q726" s="32"/>
      <c r="R726" s="32"/>
      <c r="S726" s="32"/>
    </row>
    <row r="727" spans="1:19" ht="15.75" customHeight="1" x14ac:dyDescent="0.25">
      <c r="A727" s="33"/>
      <c r="B727" s="33"/>
      <c r="C727" s="34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2"/>
      <c r="Q727" s="32"/>
      <c r="R727" s="32"/>
      <c r="S727" s="32"/>
    </row>
    <row r="728" spans="1:19" ht="15.75" customHeight="1" x14ac:dyDescent="0.25">
      <c r="A728" s="33"/>
      <c r="B728" s="33"/>
      <c r="C728" s="34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2"/>
      <c r="Q728" s="32"/>
      <c r="R728" s="32"/>
      <c r="S728" s="32"/>
    </row>
    <row r="729" spans="1:19" ht="15.75" customHeight="1" x14ac:dyDescent="0.25">
      <c r="A729" s="33"/>
      <c r="B729" s="33"/>
      <c r="C729" s="34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2"/>
      <c r="Q729" s="32"/>
      <c r="R729" s="32"/>
      <c r="S729" s="32"/>
    </row>
    <row r="730" spans="1:19" ht="15.75" customHeight="1" x14ac:dyDescent="0.25">
      <c r="A730" s="33"/>
      <c r="B730" s="33"/>
      <c r="C730" s="34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2"/>
      <c r="Q730" s="32"/>
      <c r="R730" s="32"/>
      <c r="S730" s="32"/>
    </row>
    <row r="731" spans="1:19" ht="15.75" customHeight="1" x14ac:dyDescent="0.25">
      <c r="A731" s="33"/>
      <c r="B731" s="33"/>
      <c r="C731" s="34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2"/>
      <c r="Q731" s="32"/>
      <c r="R731" s="32"/>
      <c r="S731" s="32"/>
    </row>
    <row r="732" spans="1:19" ht="15.75" customHeight="1" x14ac:dyDescent="0.25">
      <c r="A732" s="33"/>
      <c r="B732" s="33"/>
      <c r="C732" s="34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2"/>
      <c r="Q732" s="32"/>
      <c r="R732" s="32"/>
      <c r="S732" s="32"/>
    </row>
    <row r="733" spans="1:19" ht="15.75" customHeight="1" x14ac:dyDescent="0.25">
      <c r="A733" s="33"/>
      <c r="B733" s="33"/>
      <c r="C733" s="34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2"/>
      <c r="Q733" s="32"/>
      <c r="R733" s="32"/>
      <c r="S733" s="32"/>
    </row>
    <row r="734" spans="1:19" ht="15.75" customHeight="1" x14ac:dyDescent="0.25">
      <c r="A734" s="33"/>
      <c r="B734" s="33"/>
      <c r="C734" s="34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2"/>
      <c r="Q734" s="32"/>
      <c r="R734" s="32"/>
      <c r="S734" s="32"/>
    </row>
    <row r="735" spans="1:19" ht="15.75" customHeight="1" x14ac:dyDescent="0.25">
      <c r="A735" s="33"/>
      <c r="B735" s="33"/>
      <c r="C735" s="34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2"/>
      <c r="Q735" s="32"/>
      <c r="R735" s="32"/>
      <c r="S735" s="32"/>
    </row>
    <row r="736" spans="1:19" ht="15.75" customHeight="1" x14ac:dyDescent="0.25">
      <c r="A736" s="33"/>
      <c r="B736" s="33"/>
      <c r="C736" s="34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2"/>
      <c r="Q736" s="32"/>
      <c r="R736" s="32"/>
      <c r="S736" s="32"/>
    </row>
    <row r="737" spans="1:19" ht="15.75" customHeight="1" x14ac:dyDescent="0.25">
      <c r="A737" s="33"/>
      <c r="B737" s="33"/>
      <c r="C737" s="34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2"/>
      <c r="Q737" s="32"/>
      <c r="R737" s="32"/>
      <c r="S737" s="32"/>
    </row>
    <row r="738" spans="1:19" ht="15.75" customHeight="1" x14ac:dyDescent="0.25">
      <c r="A738" s="33"/>
      <c r="B738" s="33"/>
      <c r="C738" s="34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2"/>
      <c r="Q738" s="32"/>
      <c r="R738" s="32"/>
      <c r="S738" s="32"/>
    </row>
    <row r="739" spans="1:19" ht="15.75" customHeight="1" x14ac:dyDescent="0.25">
      <c r="A739" s="33"/>
      <c r="B739" s="33"/>
      <c r="C739" s="34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2"/>
      <c r="Q739" s="32"/>
      <c r="R739" s="32"/>
      <c r="S739" s="32"/>
    </row>
    <row r="740" spans="1:19" ht="15.75" customHeight="1" x14ac:dyDescent="0.25">
      <c r="A740" s="33"/>
      <c r="B740" s="33"/>
      <c r="C740" s="34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2"/>
      <c r="Q740" s="32"/>
      <c r="R740" s="32"/>
      <c r="S740" s="32"/>
    </row>
    <row r="741" spans="1:19" ht="15.75" customHeight="1" x14ac:dyDescent="0.25">
      <c r="A741" s="33"/>
      <c r="B741" s="33"/>
      <c r="C741" s="34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2"/>
      <c r="Q741" s="32"/>
      <c r="R741" s="32"/>
      <c r="S741" s="32"/>
    </row>
    <row r="742" spans="1:19" ht="15.75" customHeight="1" x14ac:dyDescent="0.25">
      <c r="A742" s="33"/>
      <c r="B742" s="33"/>
      <c r="C742" s="34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2"/>
      <c r="Q742" s="32"/>
      <c r="R742" s="32"/>
      <c r="S742" s="32"/>
    </row>
    <row r="743" spans="1:19" ht="15.75" customHeight="1" x14ac:dyDescent="0.25">
      <c r="A743" s="33"/>
      <c r="B743" s="33"/>
      <c r="C743" s="34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2"/>
      <c r="Q743" s="32"/>
      <c r="R743" s="32"/>
      <c r="S743" s="32"/>
    </row>
    <row r="744" spans="1:19" ht="15.75" customHeight="1" x14ac:dyDescent="0.25">
      <c r="A744" s="33"/>
      <c r="B744" s="33"/>
      <c r="C744" s="34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2"/>
      <c r="Q744" s="32"/>
      <c r="R744" s="32"/>
      <c r="S744" s="32"/>
    </row>
    <row r="745" spans="1:19" ht="15.75" customHeight="1" x14ac:dyDescent="0.25">
      <c r="A745" s="33"/>
      <c r="B745" s="33"/>
      <c r="C745" s="34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2"/>
      <c r="Q745" s="32"/>
      <c r="R745" s="32"/>
      <c r="S745" s="32"/>
    </row>
    <row r="746" spans="1:19" ht="15.75" customHeight="1" x14ac:dyDescent="0.25">
      <c r="A746" s="33"/>
      <c r="B746" s="33"/>
      <c r="C746" s="34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2"/>
      <c r="Q746" s="32"/>
      <c r="R746" s="32"/>
      <c r="S746" s="32"/>
    </row>
    <row r="747" spans="1:19" ht="15.75" customHeight="1" x14ac:dyDescent="0.25">
      <c r="A747" s="33"/>
      <c r="B747" s="33"/>
      <c r="C747" s="34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2"/>
      <c r="Q747" s="32"/>
      <c r="R747" s="32"/>
      <c r="S747" s="32"/>
    </row>
    <row r="748" spans="1:19" ht="15.75" customHeight="1" x14ac:dyDescent="0.25">
      <c r="A748" s="33"/>
      <c r="B748" s="33"/>
      <c r="C748" s="34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2"/>
      <c r="Q748" s="32"/>
      <c r="R748" s="32"/>
      <c r="S748" s="32"/>
    </row>
    <row r="749" spans="1:19" ht="15.75" customHeight="1" x14ac:dyDescent="0.25">
      <c r="A749" s="33"/>
      <c r="B749" s="33"/>
      <c r="C749" s="34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2"/>
      <c r="Q749" s="32"/>
      <c r="R749" s="32"/>
      <c r="S749" s="32"/>
    </row>
    <row r="750" spans="1:19" ht="15.75" customHeight="1" x14ac:dyDescent="0.25">
      <c r="A750" s="33"/>
      <c r="B750" s="33"/>
      <c r="C750" s="34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2"/>
      <c r="Q750" s="32"/>
      <c r="R750" s="32"/>
      <c r="S750" s="32"/>
    </row>
    <row r="751" spans="1:19" ht="15.75" customHeight="1" x14ac:dyDescent="0.25">
      <c r="A751" s="33"/>
      <c r="B751" s="33"/>
      <c r="C751" s="34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2"/>
      <c r="Q751" s="32"/>
      <c r="R751" s="32"/>
      <c r="S751" s="32"/>
    </row>
    <row r="752" spans="1:19" ht="15.75" customHeight="1" x14ac:dyDescent="0.25">
      <c r="A752" s="33"/>
      <c r="B752" s="33"/>
      <c r="C752" s="34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2"/>
      <c r="Q752" s="32"/>
      <c r="R752" s="32"/>
      <c r="S752" s="32"/>
    </row>
    <row r="753" spans="1:19" ht="15.75" customHeight="1" x14ac:dyDescent="0.25">
      <c r="A753" s="33"/>
      <c r="B753" s="33"/>
      <c r="C753" s="34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2"/>
      <c r="Q753" s="32"/>
      <c r="R753" s="32"/>
      <c r="S753" s="32"/>
    </row>
    <row r="754" spans="1:19" ht="15.75" customHeight="1" x14ac:dyDescent="0.25">
      <c r="A754" s="33"/>
      <c r="B754" s="33"/>
      <c r="C754" s="34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2"/>
      <c r="Q754" s="32"/>
      <c r="R754" s="32"/>
      <c r="S754" s="32"/>
    </row>
    <row r="755" spans="1:19" ht="15.75" customHeight="1" x14ac:dyDescent="0.25">
      <c r="A755" s="33"/>
      <c r="B755" s="33"/>
      <c r="C755" s="34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2"/>
      <c r="Q755" s="32"/>
      <c r="R755" s="32"/>
      <c r="S755" s="32"/>
    </row>
    <row r="756" spans="1:19" ht="15.75" customHeight="1" x14ac:dyDescent="0.25">
      <c r="A756" s="33"/>
      <c r="B756" s="33"/>
      <c r="C756" s="34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2"/>
      <c r="Q756" s="32"/>
      <c r="R756" s="32"/>
      <c r="S756" s="32"/>
    </row>
    <row r="757" spans="1:19" ht="15.75" customHeight="1" x14ac:dyDescent="0.25">
      <c r="A757" s="33"/>
      <c r="B757" s="33"/>
      <c r="C757" s="34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2"/>
      <c r="Q757" s="32"/>
      <c r="R757" s="32"/>
      <c r="S757" s="32"/>
    </row>
    <row r="758" spans="1:19" ht="15.75" customHeight="1" x14ac:dyDescent="0.25">
      <c r="A758" s="33"/>
      <c r="B758" s="33"/>
      <c r="C758" s="34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2"/>
      <c r="Q758" s="32"/>
      <c r="R758" s="32"/>
      <c r="S758" s="32"/>
    </row>
    <row r="759" spans="1:19" ht="15.75" customHeight="1" x14ac:dyDescent="0.25">
      <c r="A759" s="33"/>
      <c r="B759" s="33"/>
      <c r="C759" s="34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2"/>
      <c r="Q759" s="32"/>
      <c r="R759" s="32"/>
      <c r="S759" s="32"/>
    </row>
    <row r="760" spans="1:19" ht="15.75" customHeight="1" x14ac:dyDescent="0.25">
      <c r="A760" s="33"/>
      <c r="B760" s="33"/>
      <c r="C760" s="34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2"/>
      <c r="Q760" s="32"/>
      <c r="R760" s="32"/>
      <c r="S760" s="32"/>
    </row>
    <row r="761" spans="1:19" ht="15.75" customHeight="1" x14ac:dyDescent="0.25">
      <c r="A761" s="33"/>
      <c r="B761" s="33"/>
      <c r="C761" s="34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2"/>
      <c r="Q761" s="32"/>
      <c r="R761" s="32"/>
      <c r="S761" s="32"/>
    </row>
    <row r="762" spans="1:19" ht="15.75" customHeight="1" x14ac:dyDescent="0.25">
      <c r="A762" s="33"/>
      <c r="B762" s="33"/>
      <c r="C762" s="34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2"/>
      <c r="Q762" s="32"/>
      <c r="R762" s="32"/>
      <c r="S762" s="32"/>
    </row>
    <row r="763" spans="1:19" ht="15.75" customHeight="1" x14ac:dyDescent="0.25">
      <c r="A763" s="33"/>
      <c r="B763" s="33"/>
      <c r="C763" s="34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2"/>
      <c r="Q763" s="32"/>
      <c r="R763" s="32"/>
      <c r="S763" s="32"/>
    </row>
    <row r="764" spans="1:19" ht="15.75" customHeight="1" x14ac:dyDescent="0.25">
      <c r="A764" s="33"/>
      <c r="B764" s="33"/>
      <c r="C764" s="34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2"/>
      <c r="Q764" s="32"/>
      <c r="R764" s="32"/>
      <c r="S764" s="32"/>
    </row>
    <row r="765" spans="1:19" ht="15.75" customHeight="1" x14ac:dyDescent="0.25">
      <c r="A765" s="33"/>
      <c r="B765" s="33"/>
      <c r="C765" s="34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2"/>
      <c r="Q765" s="32"/>
      <c r="R765" s="32"/>
      <c r="S765" s="32"/>
    </row>
    <row r="766" spans="1:19" ht="15.75" customHeight="1" x14ac:dyDescent="0.25">
      <c r="A766" s="33"/>
      <c r="B766" s="33"/>
      <c r="C766" s="34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2"/>
      <c r="Q766" s="32"/>
      <c r="R766" s="32"/>
      <c r="S766" s="32"/>
    </row>
    <row r="767" spans="1:19" ht="15.75" customHeight="1" x14ac:dyDescent="0.25">
      <c r="A767" s="33"/>
      <c r="B767" s="33"/>
      <c r="C767" s="34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2"/>
      <c r="Q767" s="32"/>
      <c r="R767" s="32"/>
      <c r="S767" s="32"/>
    </row>
    <row r="768" spans="1:19" ht="15.75" customHeight="1" x14ac:dyDescent="0.25">
      <c r="A768" s="33"/>
      <c r="B768" s="33"/>
      <c r="C768" s="34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2"/>
      <c r="Q768" s="32"/>
      <c r="R768" s="32"/>
      <c r="S768" s="32"/>
    </row>
    <row r="769" spans="1:19" ht="15.75" customHeight="1" x14ac:dyDescent="0.25">
      <c r="A769" s="33"/>
      <c r="B769" s="33"/>
      <c r="C769" s="34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2"/>
      <c r="Q769" s="32"/>
      <c r="R769" s="32"/>
      <c r="S769" s="32"/>
    </row>
    <row r="770" spans="1:19" ht="15.75" customHeight="1" x14ac:dyDescent="0.25">
      <c r="A770" s="33"/>
      <c r="B770" s="33"/>
      <c r="C770" s="34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2"/>
      <c r="Q770" s="32"/>
      <c r="R770" s="32"/>
      <c r="S770" s="32"/>
    </row>
    <row r="771" spans="1:19" ht="15.75" customHeight="1" x14ac:dyDescent="0.25">
      <c r="A771" s="33"/>
      <c r="B771" s="33"/>
      <c r="C771" s="34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2"/>
      <c r="Q771" s="32"/>
      <c r="R771" s="32"/>
      <c r="S771" s="32"/>
    </row>
    <row r="772" spans="1:19" ht="15.75" customHeight="1" x14ac:dyDescent="0.25">
      <c r="A772" s="33"/>
      <c r="B772" s="33"/>
      <c r="C772" s="34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2"/>
      <c r="Q772" s="32"/>
      <c r="R772" s="32"/>
      <c r="S772" s="32"/>
    </row>
    <row r="773" spans="1:19" ht="15.75" customHeight="1" x14ac:dyDescent="0.25">
      <c r="A773" s="33"/>
      <c r="B773" s="33"/>
      <c r="C773" s="34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2"/>
      <c r="Q773" s="32"/>
      <c r="R773" s="32"/>
      <c r="S773" s="32"/>
    </row>
    <row r="774" spans="1:19" ht="15.75" customHeight="1" x14ac:dyDescent="0.25">
      <c r="A774" s="33"/>
      <c r="B774" s="33"/>
      <c r="C774" s="34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2"/>
      <c r="Q774" s="32"/>
      <c r="R774" s="32"/>
      <c r="S774" s="32"/>
    </row>
    <row r="775" spans="1:19" ht="15.75" customHeight="1" x14ac:dyDescent="0.25">
      <c r="A775" s="33"/>
      <c r="B775" s="33"/>
      <c r="C775" s="34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2"/>
      <c r="Q775" s="32"/>
      <c r="R775" s="32"/>
      <c r="S775" s="32"/>
    </row>
    <row r="776" spans="1:19" ht="15.75" customHeight="1" x14ac:dyDescent="0.25">
      <c r="A776" s="33"/>
      <c r="B776" s="33"/>
      <c r="C776" s="34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2"/>
      <c r="Q776" s="32"/>
      <c r="R776" s="32"/>
      <c r="S776" s="32"/>
    </row>
    <row r="777" spans="1:19" ht="15.75" customHeight="1" x14ac:dyDescent="0.25">
      <c r="A777" s="33"/>
      <c r="B777" s="33"/>
      <c r="C777" s="34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2"/>
      <c r="Q777" s="32"/>
      <c r="R777" s="32"/>
      <c r="S777" s="32"/>
    </row>
    <row r="778" spans="1:19" ht="15.75" customHeight="1" x14ac:dyDescent="0.25">
      <c r="A778" s="33"/>
      <c r="B778" s="33"/>
      <c r="C778" s="34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2"/>
      <c r="Q778" s="32"/>
      <c r="R778" s="32"/>
      <c r="S778" s="32"/>
    </row>
    <row r="779" spans="1:19" ht="15.75" customHeight="1" x14ac:dyDescent="0.25">
      <c r="A779" s="33"/>
      <c r="B779" s="33"/>
      <c r="C779" s="34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2"/>
      <c r="Q779" s="32"/>
      <c r="R779" s="32"/>
      <c r="S779" s="32"/>
    </row>
    <row r="780" spans="1:19" ht="15.75" customHeight="1" x14ac:dyDescent="0.25">
      <c r="A780" s="33"/>
      <c r="B780" s="33"/>
      <c r="C780" s="34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2"/>
      <c r="Q780" s="32"/>
      <c r="R780" s="32"/>
      <c r="S780" s="32"/>
    </row>
    <row r="781" spans="1:19" ht="15.75" customHeight="1" x14ac:dyDescent="0.25">
      <c r="A781" s="33"/>
      <c r="B781" s="33"/>
      <c r="C781" s="34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2"/>
      <c r="Q781" s="32"/>
      <c r="R781" s="32"/>
      <c r="S781" s="32"/>
    </row>
    <row r="782" spans="1:19" ht="15.75" customHeight="1" x14ac:dyDescent="0.25">
      <c r="A782" s="33"/>
      <c r="B782" s="33"/>
      <c r="C782" s="34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2"/>
      <c r="Q782" s="32"/>
      <c r="R782" s="32"/>
      <c r="S782" s="32"/>
    </row>
    <row r="783" spans="1:19" ht="15.75" customHeight="1" x14ac:dyDescent="0.25">
      <c r="A783" s="33"/>
      <c r="B783" s="33"/>
      <c r="C783" s="34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2"/>
      <c r="Q783" s="32"/>
      <c r="R783" s="32"/>
      <c r="S783" s="32"/>
    </row>
    <row r="784" spans="1:19" ht="15.75" customHeight="1" x14ac:dyDescent="0.25">
      <c r="A784" s="33"/>
      <c r="B784" s="33"/>
      <c r="C784" s="34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2"/>
      <c r="Q784" s="32"/>
      <c r="R784" s="32"/>
      <c r="S784" s="32"/>
    </row>
    <row r="785" spans="1:19" ht="15.75" customHeight="1" x14ac:dyDescent="0.25">
      <c r="A785" s="33"/>
      <c r="B785" s="33"/>
      <c r="C785" s="34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2"/>
      <c r="Q785" s="32"/>
      <c r="R785" s="32"/>
      <c r="S785" s="32"/>
    </row>
    <row r="786" spans="1:19" ht="15.75" customHeight="1" x14ac:dyDescent="0.25">
      <c r="A786" s="33"/>
      <c r="B786" s="33"/>
      <c r="C786" s="34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2"/>
      <c r="Q786" s="32"/>
      <c r="R786" s="32"/>
      <c r="S786" s="32"/>
    </row>
    <row r="787" spans="1:19" ht="15.75" customHeight="1" x14ac:dyDescent="0.25">
      <c r="A787" s="33"/>
      <c r="B787" s="33"/>
      <c r="C787" s="34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2"/>
      <c r="Q787" s="32"/>
      <c r="R787" s="32"/>
      <c r="S787" s="32"/>
    </row>
    <row r="788" spans="1:19" ht="15.75" customHeight="1" x14ac:dyDescent="0.25">
      <c r="A788" s="33"/>
      <c r="B788" s="33"/>
      <c r="C788" s="34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2"/>
      <c r="Q788" s="32"/>
      <c r="R788" s="32"/>
      <c r="S788" s="32"/>
    </row>
    <row r="789" spans="1:19" ht="15.75" customHeight="1" x14ac:dyDescent="0.25">
      <c r="A789" s="33"/>
      <c r="B789" s="33"/>
      <c r="C789" s="34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2"/>
      <c r="Q789" s="32"/>
      <c r="R789" s="32"/>
      <c r="S789" s="32"/>
    </row>
    <row r="790" spans="1:19" ht="15.75" customHeight="1" x14ac:dyDescent="0.25">
      <c r="A790" s="33"/>
      <c r="B790" s="33"/>
      <c r="C790" s="34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2"/>
      <c r="Q790" s="32"/>
      <c r="R790" s="32"/>
      <c r="S790" s="32"/>
    </row>
    <row r="791" spans="1:19" ht="15.75" customHeight="1" x14ac:dyDescent="0.25">
      <c r="A791" s="33"/>
      <c r="B791" s="33"/>
      <c r="C791" s="34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2"/>
      <c r="Q791" s="32"/>
      <c r="R791" s="32"/>
      <c r="S791" s="32"/>
    </row>
    <row r="792" spans="1:19" ht="15.75" customHeight="1" x14ac:dyDescent="0.25">
      <c r="A792" s="33"/>
      <c r="B792" s="33"/>
      <c r="C792" s="34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2"/>
      <c r="Q792" s="32"/>
      <c r="R792" s="32"/>
      <c r="S792" s="32"/>
    </row>
    <row r="793" spans="1:19" ht="15.75" customHeight="1" x14ac:dyDescent="0.25">
      <c r="A793" s="33"/>
      <c r="B793" s="33"/>
      <c r="C793" s="34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2"/>
      <c r="Q793" s="32"/>
      <c r="R793" s="32"/>
      <c r="S793" s="32"/>
    </row>
    <row r="794" spans="1:19" ht="15.75" customHeight="1" x14ac:dyDescent="0.25">
      <c r="A794" s="33"/>
      <c r="B794" s="33"/>
      <c r="C794" s="34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2"/>
      <c r="Q794" s="32"/>
      <c r="R794" s="32"/>
      <c r="S794" s="32"/>
    </row>
    <row r="795" spans="1:19" ht="15.75" customHeight="1" x14ac:dyDescent="0.25">
      <c r="A795" s="33"/>
      <c r="B795" s="33"/>
      <c r="C795" s="34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2"/>
      <c r="Q795" s="32"/>
      <c r="R795" s="32"/>
      <c r="S795" s="32"/>
    </row>
    <row r="796" spans="1:19" ht="15.75" customHeight="1" x14ac:dyDescent="0.25">
      <c r="A796" s="33"/>
      <c r="B796" s="33"/>
      <c r="C796" s="34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2"/>
      <c r="Q796" s="32"/>
      <c r="R796" s="32"/>
      <c r="S796" s="32"/>
    </row>
    <row r="797" spans="1:19" ht="15.75" customHeight="1" x14ac:dyDescent="0.25">
      <c r="A797" s="33"/>
      <c r="B797" s="33"/>
      <c r="C797" s="34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2"/>
      <c r="Q797" s="32"/>
      <c r="R797" s="32"/>
      <c r="S797" s="32"/>
    </row>
    <row r="798" spans="1:19" ht="15.75" customHeight="1" x14ac:dyDescent="0.25">
      <c r="A798" s="33"/>
      <c r="B798" s="33"/>
      <c r="C798" s="34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2"/>
      <c r="Q798" s="32"/>
      <c r="R798" s="32"/>
      <c r="S798" s="32"/>
    </row>
    <row r="799" spans="1:19" ht="15.75" customHeight="1" x14ac:dyDescent="0.25">
      <c r="A799" s="33"/>
      <c r="B799" s="33"/>
      <c r="C799" s="34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2"/>
      <c r="Q799" s="32"/>
      <c r="R799" s="32"/>
      <c r="S799" s="32"/>
    </row>
    <row r="800" spans="1:19" ht="15.75" customHeight="1" x14ac:dyDescent="0.25">
      <c r="A800" s="33"/>
      <c r="B800" s="33"/>
      <c r="C800" s="34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2"/>
      <c r="Q800" s="32"/>
      <c r="R800" s="32"/>
      <c r="S800" s="32"/>
    </row>
    <row r="801" spans="1:19" ht="15.75" customHeight="1" x14ac:dyDescent="0.25">
      <c r="A801" s="33"/>
      <c r="B801" s="33"/>
      <c r="C801" s="34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2"/>
      <c r="Q801" s="32"/>
      <c r="R801" s="32"/>
      <c r="S801" s="32"/>
    </row>
    <row r="802" spans="1:19" ht="15.75" customHeight="1" x14ac:dyDescent="0.25">
      <c r="A802" s="33"/>
      <c r="B802" s="33"/>
      <c r="C802" s="34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2"/>
      <c r="Q802" s="32"/>
      <c r="R802" s="32"/>
      <c r="S802" s="32"/>
    </row>
    <row r="803" spans="1:19" ht="15.75" customHeight="1" x14ac:dyDescent="0.25">
      <c r="A803" s="33"/>
      <c r="B803" s="33"/>
      <c r="C803" s="34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2"/>
      <c r="Q803" s="32"/>
      <c r="R803" s="32"/>
      <c r="S803" s="32"/>
    </row>
    <row r="804" spans="1:19" ht="15.75" customHeight="1" x14ac:dyDescent="0.25">
      <c r="A804" s="33"/>
      <c r="B804" s="33"/>
      <c r="C804" s="34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2"/>
      <c r="Q804" s="32"/>
      <c r="R804" s="32"/>
      <c r="S804" s="32"/>
    </row>
    <row r="805" spans="1:19" ht="15.75" customHeight="1" x14ac:dyDescent="0.25">
      <c r="A805" s="33"/>
      <c r="B805" s="33"/>
      <c r="C805" s="34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2"/>
      <c r="Q805" s="32"/>
      <c r="R805" s="32"/>
      <c r="S805" s="32"/>
    </row>
    <row r="806" spans="1:19" ht="15.75" customHeight="1" x14ac:dyDescent="0.25">
      <c r="A806" s="33"/>
      <c r="B806" s="33"/>
      <c r="C806" s="34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2"/>
      <c r="Q806" s="32"/>
      <c r="R806" s="32"/>
      <c r="S806" s="32"/>
    </row>
    <row r="807" spans="1:19" ht="15.75" customHeight="1" x14ac:dyDescent="0.25">
      <c r="A807" s="33"/>
      <c r="B807" s="33"/>
      <c r="C807" s="34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2"/>
      <c r="Q807" s="32"/>
      <c r="R807" s="32"/>
      <c r="S807" s="32"/>
    </row>
    <row r="808" spans="1:19" ht="15.75" customHeight="1" x14ac:dyDescent="0.25">
      <c r="A808" s="33"/>
      <c r="B808" s="33"/>
      <c r="C808" s="34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2"/>
      <c r="Q808" s="32"/>
      <c r="R808" s="32"/>
      <c r="S808" s="32"/>
    </row>
    <row r="809" spans="1:19" ht="15.75" customHeight="1" x14ac:dyDescent="0.25">
      <c r="A809" s="33"/>
      <c r="B809" s="33"/>
      <c r="C809" s="34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2"/>
      <c r="Q809" s="32"/>
      <c r="R809" s="32"/>
      <c r="S809" s="32"/>
    </row>
    <row r="810" spans="1:19" ht="15.75" customHeight="1" x14ac:dyDescent="0.25">
      <c r="A810" s="33"/>
      <c r="B810" s="33"/>
      <c r="C810" s="34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2"/>
      <c r="Q810" s="32"/>
      <c r="R810" s="32"/>
      <c r="S810" s="32"/>
    </row>
    <row r="811" spans="1:19" ht="15.75" customHeight="1" x14ac:dyDescent="0.25">
      <c r="A811" s="33"/>
      <c r="B811" s="33"/>
      <c r="C811" s="34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2"/>
      <c r="Q811" s="32"/>
      <c r="R811" s="32"/>
      <c r="S811" s="32"/>
    </row>
    <row r="812" spans="1:19" ht="15.75" customHeight="1" x14ac:dyDescent="0.25">
      <c r="A812" s="33"/>
      <c r="B812" s="33"/>
      <c r="C812" s="34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2"/>
      <c r="Q812" s="32"/>
      <c r="R812" s="32"/>
      <c r="S812" s="32"/>
    </row>
    <row r="813" spans="1:19" ht="15.75" customHeight="1" x14ac:dyDescent="0.25">
      <c r="A813" s="33"/>
      <c r="B813" s="33"/>
      <c r="C813" s="34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2"/>
      <c r="Q813" s="32"/>
      <c r="R813" s="32"/>
      <c r="S813" s="32"/>
    </row>
    <row r="814" spans="1:19" ht="15.75" customHeight="1" x14ac:dyDescent="0.25">
      <c r="A814" s="33"/>
      <c r="B814" s="33"/>
      <c r="C814" s="34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2"/>
      <c r="Q814" s="32"/>
      <c r="R814" s="32"/>
      <c r="S814" s="32"/>
    </row>
    <row r="815" spans="1:19" ht="15.75" customHeight="1" x14ac:dyDescent="0.25">
      <c r="A815" s="33"/>
      <c r="B815" s="33"/>
      <c r="C815" s="34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2"/>
      <c r="Q815" s="32"/>
      <c r="R815" s="32"/>
      <c r="S815" s="32"/>
    </row>
    <row r="816" spans="1:19" ht="15.75" customHeight="1" x14ac:dyDescent="0.25">
      <c r="A816" s="33"/>
      <c r="B816" s="33"/>
      <c r="C816" s="34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2"/>
      <c r="Q816" s="32"/>
      <c r="R816" s="32"/>
      <c r="S816" s="32"/>
    </row>
    <row r="817" spans="1:19" ht="15.75" customHeight="1" x14ac:dyDescent="0.25">
      <c r="A817" s="33"/>
      <c r="B817" s="33"/>
      <c r="C817" s="34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2"/>
      <c r="Q817" s="32"/>
      <c r="R817" s="32"/>
      <c r="S817" s="32"/>
    </row>
    <row r="818" spans="1:19" ht="15.75" customHeight="1" x14ac:dyDescent="0.25">
      <c r="A818" s="33"/>
      <c r="B818" s="33"/>
      <c r="C818" s="34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2"/>
      <c r="Q818" s="32"/>
      <c r="R818" s="32"/>
      <c r="S818" s="32"/>
    </row>
    <row r="819" spans="1:19" ht="15.75" customHeight="1" x14ac:dyDescent="0.25">
      <c r="A819" s="33"/>
      <c r="B819" s="33"/>
      <c r="C819" s="34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2"/>
      <c r="Q819" s="32"/>
      <c r="R819" s="32"/>
      <c r="S819" s="32"/>
    </row>
    <row r="820" spans="1:19" ht="15.75" customHeight="1" x14ac:dyDescent="0.25">
      <c r="A820" s="33"/>
      <c r="B820" s="33"/>
      <c r="C820" s="34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2"/>
      <c r="Q820" s="32"/>
      <c r="R820" s="32"/>
      <c r="S820" s="32"/>
    </row>
    <row r="821" spans="1:19" ht="15.75" customHeight="1" x14ac:dyDescent="0.25">
      <c r="A821" s="33"/>
      <c r="B821" s="33"/>
      <c r="C821" s="34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2"/>
      <c r="Q821" s="32"/>
      <c r="R821" s="32"/>
      <c r="S821" s="32"/>
    </row>
    <row r="822" spans="1:19" ht="15.75" customHeight="1" x14ac:dyDescent="0.25">
      <c r="A822" s="33"/>
      <c r="B822" s="33"/>
      <c r="C822" s="34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2"/>
      <c r="Q822" s="32"/>
      <c r="R822" s="32"/>
      <c r="S822" s="32"/>
    </row>
    <row r="823" spans="1:19" ht="15.75" customHeight="1" x14ac:dyDescent="0.25">
      <c r="A823" s="33"/>
      <c r="B823" s="33"/>
      <c r="C823" s="34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2"/>
      <c r="Q823" s="32"/>
      <c r="R823" s="32"/>
      <c r="S823" s="32"/>
    </row>
    <row r="824" spans="1:19" ht="15.75" customHeight="1" x14ac:dyDescent="0.25">
      <c r="A824" s="33"/>
      <c r="B824" s="33"/>
      <c r="C824" s="34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2"/>
      <c r="Q824" s="32"/>
      <c r="R824" s="32"/>
      <c r="S824" s="32"/>
    </row>
    <row r="825" spans="1:19" ht="15.75" customHeight="1" x14ac:dyDescent="0.25">
      <c r="A825" s="33"/>
      <c r="B825" s="33"/>
      <c r="C825" s="34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2"/>
      <c r="Q825" s="32"/>
      <c r="R825" s="32"/>
      <c r="S825" s="32"/>
    </row>
    <row r="826" spans="1:19" ht="15.75" customHeight="1" x14ac:dyDescent="0.25">
      <c r="A826" s="33"/>
      <c r="B826" s="33"/>
      <c r="C826" s="34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2"/>
      <c r="Q826" s="32"/>
      <c r="R826" s="32"/>
      <c r="S826" s="32"/>
    </row>
    <row r="827" spans="1:19" ht="15.75" customHeight="1" x14ac:dyDescent="0.25">
      <c r="A827" s="33"/>
      <c r="B827" s="33"/>
      <c r="C827" s="34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2"/>
      <c r="Q827" s="32"/>
      <c r="R827" s="32"/>
      <c r="S827" s="32"/>
    </row>
    <row r="828" spans="1:19" ht="15.75" customHeight="1" x14ac:dyDescent="0.25">
      <c r="A828" s="33"/>
      <c r="B828" s="33"/>
      <c r="C828" s="34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2"/>
      <c r="Q828" s="32"/>
      <c r="R828" s="32"/>
      <c r="S828" s="32"/>
    </row>
    <row r="829" spans="1:19" ht="15.75" customHeight="1" x14ac:dyDescent="0.25">
      <c r="A829" s="33"/>
      <c r="B829" s="33"/>
      <c r="C829" s="34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2"/>
      <c r="Q829" s="32"/>
      <c r="R829" s="32"/>
      <c r="S829" s="32"/>
    </row>
    <row r="830" spans="1:19" ht="15.75" customHeight="1" x14ac:dyDescent="0.25">
      <c r="A830" s="33"/>
      <c r="B830" s="33"/>
      <c r="C830" s="34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2"/>
      <c r="Q830" s="32"/>
      <c r="R830" s="32"/>
      <c r="S830" s="32"/>
    </row>
    <row r="831" spans="1:19" ht="15.75" customHeight="1" x14ac:dyDescent="0.25">
      <c r="A831" s="33"/>
      <c r="B831" s="33"/>
      <c r="C831" s="34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2"/>
      <c r="Q831" s="32"/>
      <c r="R831" s="32"/>
      <c r="S831" s="32"/>
    </row>
    <row r="832" spans="1:19" ht="15.75" customHeight="1" x14ac:dyDescent="0.25">
      <c r="A832" s="33"/>
      <c r="B832" s="33"/>
      <c r="C832" s="34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2"/>
      <c r="Q832" s="32"/>
      <c r="R832" s="32"/>
      <c r="S832" s="32"/>
    </row>
    <row r="833" spans="1:19" ht="15.75" customHeight="1" x14ac:dyDescent="0.25">
      <c r="A833" s="33"/>
      <c r="B833" s="33"/>
      <c r="C833" s="34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2"/>
      <c r="Q833" s="32"/>
      <c r="R833" s="32"/>
      <c r="S833" s="32"/>
    </row>
    <row r="834" spans="1:19" ht="15.75" customHeight="1" x14ac:dyDescent="0.25">
      <c r="A834" s="33"/>
      <c r="B834" s="33"/>
      <c r="C834" s="34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2"/>
      <c r="Q834" s="32"/>
      <c r="R834" s="32"/>
      <c r="S834" s="32"/>
    </row>
    <row r="835" spans="1:19" ht="15.75" customHeight="1" x14ac:dyDescent="0.25">
      <c r="A835" s="33"/>
      <c r="B835" s="33"/>
      <c r="C835" s="34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2"/>
      <c r="Q835" s="32"/>
      <c r="R835" s="32"/>
      <c r="S835" s="32"/>
    </row>
    <row r="836" spans="1:19" ht="15.75" customHeight="1" x14ac:dyDescent="0.25">
      <c r="A836" s="33"/>
      <c r="B836" s="33"/>
      <c r="C836" s="34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2"/>
      <c r="Q836" s="32"/>
      <c r="R836" s="32"/>
      <c r="S836" s="32"/>
    </row>
    <row r="837" spans="1:19" ht="15.75" customHeight="1" x14ac:dyDescent="0.25">
      <c r="A837" s="33"/>
      <c r="B837" s="33"/>
      <c r="C837" s="34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2"/>
      <c r="Q837" s="32"/>
      <c r="R837" s="32"/>
      <c r="S837" s="32"/>
    </row>
    <row r="838" spans="1:19" ht="15.75" customHeight="1" x14ac:dyDescent="0.25">
      <c r="A838" s="33"/>
      <c r="B838" s="33"/>
      <c r="C838" s="34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2"/>
      <c r="Q838" s="32"/>
      <c r="R838" s="32"/>
      <c r="S838" s="32"/>
    </row>
    <row r="839" spans="1:19" ht="15.75" customHeight="1" x14ac:dyDescent="0.25">
      <c r="A839" s="33"/>
      <c r="B839" s="33"/>
      <c r="C839" s="34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2"/>
      <c r="Q839" s="32"/>
      <c r="R839" s="32"/>
      <c r="S839" s="32"/>
    </row>
    <row r="840" spans="1:19" ht="15.75" customHeight="1" x14ac:dyDescent="0.25">
      <c r="A840" s="33"/>
      <c r="B840" s="33"/>
      <c r="C840" s="34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2"/>
      <c r="Q840" s="32"/>
      <c r="R840" s="32"/>
      <c r="S840" s="32"/>
    </row>
    <row r="841" spans="1:19" ht="15.75" customHeight="1" x14ac:dyDescent="0.25">
      <c r="A841" s="33"/>
      <c r="B841" s="33"/>
      <c r="C841" s="34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2"/>
      <c r="Q841" s="32"/>
      <c r="R841" s="32"/>
      <c r="S841" s="32"/>
    </row>
    <row r="842" spans="1:19" ht="15.75" customHeight="1" x14ac:dyDescent="0.25">
      <c r="A842" s="33"/>
      <c r="B842" s="33"/>
      <c r="C842" s="34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2"/>
      <c r="Q842" s="32"/>
      <c r="R842" s="32"/>
      <c r="S842" s="32"/>
    </row>
    <row r="843" spans="1:19" ht="15.75" customHeight="1" x14ac:dyDescent="0.25">
      <c r="A843" s="33"/>
      <c r="B843" s="33"/>
      <c r="C843" s="34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2"/>
      <c r="Q843" s="32"/>
      <c r="R843" s="32"/>
      <c r="S843" s="32"/>
    </row>
    <row r="844" spans="1:19" ht="15.75" customHeight="1" x14ac:dyDescent="0.25">
      <c r="A844" s="33"/>
      <c r="B844" s="33"/>
      <c r="C844" s="34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2"/>
      <c r="Q844" s="32"/>
      <c r="R844" s="32"/>
      <c r="S844" s="32"/>
    </row>
    <row r="845" spans="1:19" ht="15.75" customHeight="1" x14ac:dyDescent="0.25">
      <c r="A845" s="33"/>
      <c r="B845" s="33"/>
      <c r="C845" s="34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2"/>
      <c r="Q845" s="32"/>
      <c r="R845" s="32"/>
      <c r="S845" s="32"/>
    </row>
    <row r="846" spans="1:19" ht="15.75" customHeight="1" x14ac:dyDescent="0.25">
      <c r="A846" s="33"/>
      <c r="B846" s="33"/>
      <c r="C846" s="34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2"/>
      <c r="Q846" s="32"/>
      <c r="R846" s="32"/>
      <c r="S846" s="32"/>
    </row>
    <row r="847" spans="1:19" ht="15.75" customHeight="1" x14ac:dyDescent="0.25">
      <c r="A847" s="33"/>
      <c r="B847" s="33"/>
      <c r="C847" s="34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2"/>
      <c r="Q847" s="32"/>
      <c r="R847" s="32"/>
      <c r="S847" s="32"/>
    </row>
    <row r="848" spans="1:19" ht="15.75" customHeight="1" x14ac:dyDescent="0.25">
      <c r="A848" s="33"/>
      <c r="B848" s="33"/>
      <c r="C848" s="34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2"/>
      <c r="Q848" s="32"/>
      <c r="R848" s="32"/>
      <c r="S848" s="32"/>
    </row>
    <row r="849" spans="1:19" ht="15.75" customHeight="1" x14ac:dyDescent="0.25">
      <c r="A849" s="33"/>
      <c r="B849" s="33"/>
      <c r="C849" s="34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2"/>
      <c r="Q849" s="32"/>
      <c r="R849" s="32"/>
      <c r="S849" s="32"/>
    </row>
    <row r="850" spans="1:19" ht="15.75" customHeight="1" x14ac:dyDescent="0.25">
      <c r="A850" s="33"/>
      <c r="B850" s="33"/>
      <c r="C850" s="34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2"/>
      <c r="Q850" s="32"/>
      <c r="R850" s="32"/>
      <c r="S850" s="32"/>
    </row>
    <row r="851" spans="1:19" ht="15.75" customHeight="1" x14ac:dyDescent="0.25">
      <c r="A851" s="33"/>
      <c r="B851" s="33"/>
      <c r="C851" s="34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2"/>
      <c r="Q851" s="32"/>
      <c r="R851" s="32"/>
      <c r="S851" s="32"/>
    </row>
    <row r="852" spans="1:19" ht="15.75" customHeight="1" x14ac:dyDescent="0.25">
      <c r="A852" s="33"/>
      <c r="B852" s="33"/>
      <c r="C852" s="34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2"/>
      <c r="Q852" s="32"/>
      <c r="R852" s="32"/>
      <c r="S852" s="32"/>
    </row>
    <row r="853" spans="1:19" ht="15.75" customHeight="1" x14ac:dyDescent="0.25">
      <c r="A853" s="33"/>
      <c r="B853" s="33"/>
      <c r="C853" s="34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2"/>
      <c r="Q853" s="32"/>
      <c r="R853" s="32"/>
      <c r="S853" s="32"/>
    </row>
    <row r="854" spans="1:19" ht="15.75" customHeight="1" x14ac:dyDescent="0.25">
      <c r="A854" s="33"/>
      <c r="B854" s="33"/>
      <c r="C854" s="34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2"/>
      <c r="Q854" s="32"/>
      <c r="R854" s="32"/>
      <c r="S854" s="32"/>
    </row>
    <row r="855" spans="1:19" ht="15.75" customHeight="1" x14ac:dyDescent="0.25">
      <c r="A855" s="33"/>
      <c r="B855" s="33"/>
      <c r="C855" s="34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2"/>
      <c r="Q855" s="32"/>
      <c r="R855" s="32"/>
      <c r="S855" s="32"/>
    </row>
    <row r="856" spans="1:19" ht="15.75" customHeight="1" x14ac:dyDescent="0.25">
      <c r="A856" s="33"/>
      <c r="B856" s="33"/>
      <c r="C856" s="34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2"/>
      <c r="Q856" s="32"/>
      <c r="R856" s="32"/>
      <c r="S856" s="32"/>
    </row>
    <row r="857" spans="1:19" ht="15.75" customHeight="1" x14ac:dyDescent="0.25">
      <c r="A857" s="33"/>
      <c r="B857" s="33"/>
      <c r="C857" s="34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2"/>
      <c r="Q857" s="32"/>
      <c r="R857" s="32"/>
      <c r="S857" s="32"/>
    </row>
    <row r="858" spans="1:19" ht="15.75" customHeight="1" x14ac:dyDescent="0.25">
      <c r="A858" s="33"/>
      <c r="B858" s="33"/>
      <c r="C858" s="34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2"/>
      <c r="Q858" s="32"/>
      <c r="R858" s="32"/>
      <c r="S858" s="32"/>
    </row>
    <row r="859" spans="1:19" ht="15.75" customHeight="1" x14ac:dyDescent="0.25">
      <c r="A859" s="33"/>
      <c r="B859" s="33"/>
      <c r="C859" s="34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2"/>
      <c r="Q859" s="32"/>
      <c r="R859" s="32"/>
      <c r="S859" s="32"/>
    </row>
    <row r="860" spans="1:19" ht="15.75" customHeight="1" x14ac:dyDescent="0.25">
      <c r="A860" s="33"/>
      <c r="B860" s="33"/>
      <c r="C860" s="34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2"/>
      <c r="Q860" s="32"/>
      <c r="R860" s="32"/>
      <c r="S860" s="32"/>
    </row>
    <row r="861" spans="1:19" ht="15.75" customHeight="1" x14ac:dyDescent="0.25">
      <c r="A861" s="33"/>
      <c r="B861" s="33"/>
      <c r="C861" s="34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2"/>
      <c r="Q861" s="32"/>
      <c r="R861" s="32"/>
      <c r="S861" s="32"/>
    </row>
    <row r="862" spans="1:19" ht="15.75" customHeight="1" x14ac:dyDescent="0.25">
      <c r="A862" s="33"/>
      <c r="B862" s="33"/>
      <c r="C862" s="34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2"/>
      <c r="Q862" s="32"/>
      <c r="R862" s="32"/>
      <c r="S862" s="32"/>
    </row>
    <row r="863" spans="1:19" ht="15.75" customHeight="1" x14ac:dyDescent="0.25">
      <c r="A863" s="33"/>
      <c r="B863" s="33"/>
      <c r="C863" s="34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2"/>
      <c r="Q863" s="32"/>
      <c r="R863" s="32"/>
      <c r="S863" s="32"/>
    </row>
    <row r="864" spans="1:19" ht="15.75" customHeight="1" x14ac:dyDescent="0.25">
      <c r="A864" s="33"/>
      <c r="B864" s="33"/>
      <c r="C864" s="34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2"/>
      <c r="Q864" s="32"/>
      <c r="R864" s="32"/>
      <c r="S864" s="32"/>
    </row>
    <row r="865" spans="1:19" ht="15.75" customHeight="1" x14ac:dyDescent="0.25">
      <c r="A865" s="33"/>
      <c r="B865" s="33"/>
      <c r="C865" s="34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2"/>
      <c r="Q865" s="32"/>
      <c r="R865" s="32"/>
      <c r="S865" s="32"/>
    </row>
    <row r="866" spans="1:19" ht="15.75" customHeight="1" x14ac:dyDescent="0.25">
      <c r="A866" s="33"/>
      <c r="B866" s="33"/>
      <c r="C866" s="34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2"/>
      <c r="Q866" s="32"/>
      <c r="R866" s="32"/>
      <c r="S866" s="32"/>
    </row>
    <row r="867" spans="1:19" ht="15.75" customHeight="1" x14ac:dyDescent="0.25">
      <c r="A867" s="33"/>
      <c r="B867" s="33"/>
      <c r="C867" s="34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2"/>
      <c r="Q867" s="32"/>
      <c r="R867" s="32"/>
      <c r="S867" s="32"/>
    </row>
    <row r="868" spans="1:19" ht="15.75" customHeight="1" x14ac:dyDescent="0.25">
      <c r="A868" s="33"/>
      <c r="B868" s="33"/>
      <c r="C868" s="34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2"/>
      <c r="Q868" s="32"/>
      <c r="R868" s="32"/>
      <c r="S868" s="32"/>
    </row>
    <row r="869" spans="1:19" ht="15.75" customHeight="1" x14ac:dyDescent="0.25">
      <c r="A869" s="33"/>
      <c r="B869" s="33"/>
      <c r="C869" s="34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2"/>
      <c r="Q869" s="32"/>
      <c r="R869" s="32"/>
      <c r="S869" s="32"/>
    </row>
    <row r="870" spans="1:19" ht="15.75" customHeight="1" x14ac:dyDescent="0.25">
      <c r="A870" s="33"/>
      <c r="B870" s="33"/>
      <c r="C870" s="34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2"/>
      <c r="Q870" s="32"/>
      <c r="R870" s="32"/>
      <c r="S870" s="32"/>
    </row>
    <row r="871" spans="1:19" ht="15.75" customHeight="1" x14ac:dyDescent="0.25">
      <c r="A871" s="33"/>
      <c r="B871" s="33"/>
      <c r="C871" s="34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2"/>
      <c r="Q871" s="32"/>
      <c r="R871" s="32"/>
      <c r="S871" s="32"/>
    </row>
    <row r="872" spans="1:19" ht="15.75" customHeight="1" x14ac:dyDescent="0.25">
      <c r="A872" s="33"/>
      <c r="B872" s="33"/>
      <c r="C872" s="34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2"/>
      <c r="Q872" s="32"/>
      <c r="R872" s="32"/>
      <c r="S872" s="32"/>
    </row>
    <row r="873" spans="1:19" ht="15.75" customHeight="1" x14ac:dyDescent="0.25">
      <c r="A873" s="33"/>
      <c r="B873" s="33"/>
      <c r="C873" s="34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2"/>
      <c r="Q873" s="32"/>
      <c r="R873" s="32"/>
      <c r="S873" s="32"/>
    </row>
    <row r="874" spans="1:19" ht="15.75" customHeight="1" x14ac:dyDescent="0.25">
      <c r="A874" s="33"/>
      <c r="B874" s="33"/>
      <c r="C874" s="34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2"/>
      <c r="Q874" s="32"/>
      <c r="R874" s="32"/>
      <c r="S874" s="32"/>
    </row>
    <row r="875" spans="1:19" ht="15.75" customHeight="1" x14ac:dyDescent="0.25">
      <c r="A875" s="33"/>
      <c r="B875" s="33"/>
      <c r="C875" s="34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2"/>
      <c r="Q875" s="32"/>
      <c r="R875" s="32"/>
      <c r="S875" s="32"/>
    </row>
    <row r="876" spans="1:19" ht="15.75" customHeight="1" x14ac:dyDescent="0.25">
      <c r="A876" s="33"/>
      <c r="B876" s="33"/>
      <c r="C876" s="34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2"/>
      <c r="Q876" s="32"/>
      <c r="R876" s="32"/>
      <c r="S876" s="32"/>
    </row>
    <row r="877" spans="1:19" ht="15.75" customHeight="1" x14ac:dyDescent="0.25">
      <c r="A877" s="33"/>
      <c r="B877" s="33"/>
      <c r="C877" s="34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2"/>
      <c r="Q877" s="32"/>
      <c r="R877" s="32"/>
      <c r="S877" s="32"/>
    </row>
    <row r="878" spans="1:19" ht="15.75" customHeight="1" x14ac:dyDescent="0.25">
      <c r="A878" s="33"/>
      <c r="B878" s="33"/>
      <c r="C878" s="34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2"/>
      <c r="Q878" s="32"/>
      <c r="R878" s="32"/>
      <c r="S878" s="32"/>
    </row>
    <row r="879" spans="1:19" ht="15.75" customHeight="1" x14ac:dyDescent="0.25">
      <c r="A879" s="33"/>
      <c r="B879" s="33"/>
      <c r="C879" s="34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2"/>
      <c r="Q879" s="32"/>
      <c r="R879" s="32"/>
      <c r="S879" s="32"/>
    </row>
    <row r="880" spans="1:19" ht="15.75" customHeight="1" x14ac:dyDescent="0.25">
      <c r="A880" s="33"/>
      <c r="B880" s="33"/>
      <c r="C880" s="34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2"/>
      <c r="Q880" s="32"/>
      <c r="R880" s="32"/>
      <c r="S880" s="32"/>
    </row>
    <row r="881" spans="1:19" ht="15.75" customHeight="1" x14ac:dyDescent="0.25">
      <c r="A881" s="33"/>
      <c r="B881" s="33"/>
      <c r="C881" s="34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2"/>
      <c r="Q881" s="32"/>
      <c r="R881" s="32"/>
      <c r="S881" s="32"/>
    </row>
    <row r="882" spans="1:19" ht="15.75" customHeight="1" x14ac:dyDescent="0.25">
      <c r="A882" s="33"/>
      <c r="B882" s="33"/>
      <c r="C882" s="34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2"/>
      <c r="Q882" s="32"/>
      <c r="R882" s="32"/>
      <c r="S882" s="32"/>
    </row>
    <row r="883" spans="1:19" ht="15.75" customHeight="1" x14ac:dyDescent="0.25">
      <c r="A883" s="33"/>
      <c r="B883" s="33"/>
      <c r="C883" s="34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2"/>
      <c r="Q883" s="32"/>
      <c r="R883" s="32"/>
      <c r="S883" s="32"/>
    </row>
    <row r="884" spans="1:19" ht="15.75" customHeight="1" x14ac:dyDescent="0.25">
      <c r="A884" s="33"/>
      <c r="B884" s="33"/>
      <c r="C884" s="34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2"/>
      <c r="Q884" s="32"/>
      <c r="R884" s="32"/>
      <c r="S884" s="32"/>
    </row>
    <row r="885" spans="1:19" ht="15.75" customHeight="1" x14ac:dyDescent="0.25">
      <c r="A885" s="33"/>
      <c r="B885" s="33"/>
      <c r="C885" s="34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2"/>
      <c r="Q885" s="32"/>
      <c r="R885" s="32"/>
      <c r="S885" s="32"/>
    </row>
    <row r="886" spans="1:19" ht="15.75" customHeight="1" x14ac:dyDescent="0.25">
      <c r="A886" s="33"/>
      <c r="B886" s="33"/>
      <c r="C886" s="34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2"/>
      <c r="Q886" s="32"/>
      <c r="R886" s="32"/>
      <c r="S886" s="32"/>
    </row>
    <row r="887" spans="1:19" ht="15.75" customHeight="1" x14ac:dyDescent="0.25">
      <c r="A887" s="33"/>
      <c r="B887" s="33"/>
      <c r="C887" s="34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2"/>
      <c r="Q887" s="32"/>
      <c r="R887" s="32"/>
      <c r="S887" s="32"/>
    </row>
    <row r="888" spans="1:19" ht="15.75" customHeight="1" x14ac:dyDescent="0.25">
      <c r="A888" s="33"/>
      <c r="B888" s="33"/>
      <c r="C888" s="34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2"/>
      <c r="Q888" s="32"/>
      <c r="R888" s="32"/>
      <c r="S888" s="32"/>
    </row>
    <row r="889" spans="1:19" ht="15.75" customHeight="1" x14ac:dyDescent="0.25">
      <c r="A889" s="33"/>
      <c r="B889" s="33"/>
      <c r="C889" s="34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2"/>
      <c r="Q889" s="32"/>
      <c r="R889" s="32"/>
      <c r="S889" s="32"/>
    </row>
    <row r="890" spans="1:19" ht="15.75" customHeight="1" x14ac:dyDescent="0.25">
      <c r="A890" s="33"/>
      <c r="B890" s="33"/>
      <c r="C890" s="34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2"/>
      <c r="Q890" s="32"/>
      <c r="R890" s="32"/>
      <c r="S890" s="32"/>
    </row>
    <row r="891" spans="1:19" ht="15.75" customHeight="1" x14ac:dyDescent="0.25">
      <c r="A891" s="33"/>
      <c r="B891" s="33"/>
      <c r="C891" s="34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2"/>
      <c r="Q891" s="32"/>
      <c r="R891" s="32"/>
      <c r="S891" s="32"/>
    </row>
    <row r="892" spans="1:19" ht="15.75" customHeight="1" x14ac:dyDescent="0.25">
      <c r="A892" s="33"/>
      <c r="B892" s="33"/>
      <c r="C892" s="34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2"/>
      <c r="Q892" s="32"/>
      <c r="R892" s="32"/>
      <c r="S892" s="32"/>
    </row>
    <row r="893" spans="1:19" ht="15.75" customHeight="1" x14ac:dyDescent="0.25">
      <c r="A893" s="33"/>
      <c r="B893" s="33"/>
      <c r="C893" s="34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2"/>
      <c r="Q893" s="32"/>
      <c r="R893" s="32"/>
      <c r="S893" s="32"/>
    </row>
    <row r="894" spans="1:19" ht="15.75" customHeight="1" x14ac:dyDescent="0.25">
      <c r="A894" s="33"/>
      <c r="B894" s="33"/>
      <c r="C894" s="34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2"/>
      <c r="Q894" s="32"/>
      <c r="R894" s="32"/>
      <c r="S894" s="32"/>
    </row>
    <row r="895" spans="1:19" ht="15.75" customHeight="1" x14ac:dyDescent="0.25">
      <c r="A895" s="33"/>
      <c r="B895" s="33"/>
      <c r="C895" s="34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2"/>
      <c r="Q895" s="32"/>
      <c r="R895" s="32"/>
      <c r="S895" s="32"/>
    </row>
    <row r="896" spans="1:19" ht="15.75" customHeight="1" x14ac:dyDescent="0.25">
      <c r="A896" s="33"/>
      <c r="B896" s="33"/>
      <c r="C896" s="34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2"/>
      <c r="Q896" s="32"/>
      <c r="R896" s="32"/>
      <c r="S896" s="32"/>
    </row>
    <row r="897" spans="1:19" ht="15.75" customHeight="1" x14ac:dyDescent="0.25">
      <c r="A897" s="33"/>
      <c r="B897" s="33"/>
      <c r="C897" s="34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2"/>
      <c r="Q897" s="32"/>
      <c r="R897" s="32"/>
      <c r="S897" s="32"/>
    </row>
    <row r="898" spans="1:19" ht="15.75" customHeight="1" x14ac:dyDescent="0.25">
      <c r="A898" s="33"/>
      <c r="B898" s="33"/>
      <c r="C898" s="34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2"/>
      <c r="Q898" s="32"/>
      <c r="R898" s="32"/>
      <c r="S898" s="32"/>
    </row>
    <row r="899" spans="1:19" ht="15.75" customHeight="1" x14ac:dyDescent="0.25">
      <c r="A899" s="33"/>
      <c r="B899" s="33"/>
      <c r="C899" s="34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2"/>
      <c r="Q899" s="32"/>
      <c r="R899" s="32"/>
      <c r="S899" s="32"/>
    </row>
    <row r="900" spans="1:19" ht="15.75" customHeight="1" x14ac:dyDescent="0.25">
      <c r="A900" s="33"/>
      <c r="B900" s="33"/>
      <c r="C900" s="34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2"/>
      <c r="Q900" s="32"/>
      <c r="R900" s="32"/>
      <c r="S900" s="32"/>
    </row>
    <row r="901" spans="1:19" ht="15.75" customHeight="1" x14ac:dyDescent="0.25">
      <c r="A901" s="33"/>
      <c r="B901" s="33"/>
      <c r="C901" s="34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2"/>
      <c r="Q901" s="32"/>
      <c r="R901" s="32"/>
      <c r="S901" s="32"/>
    </row>
    <row r="902" spans="1:19" ht="15.75" customHeight="1" x14ac:dyDescent="0.25">
      <c r="A902" s="33"/>
      <c r="B902" s="33"/>
      <c r="C902" s="34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2"/>
      <c r="Q902" s="32"/>
      <c r="R902" s="32"/>
      <c r="S902" s="32"/>
    </row>
    <row r="903" spans="1:19" ht="15.75" customHeight="1" x14ac:dyDescent="0.25">
      <c r="A903" s="33"/>
      <c r="B903" s="33"/>
      <c r="C903" s="34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2"/>
      <c r="Q903" s="32"/>
      <c r="R903" s="32"/>
      <c r="S903" s="32"/>
    </row>
    <row r="904" spans="1:19" ht="15.75" customHeight="1" x14ac:dyDescent="0.25">
      <c r="A904" s="33"/>
      <c r="B904" s="33"/>
      <c r="C904" s="34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2"/>
      <c r="Q904" s="32"/>
      <c r="R904" s="32"/>
      <c r="S904" s="32"/>
    </row>
    <row r="905" spans="1:19" ht="15.75" customHeight="1" x14ac:dyDescent="0.25">
      <c r="A905" s="33"/>
      <c r="B905" s="33"/>
      <c r="C905" s="34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2"/>
      <c r="Q905" s="32"/>
      <c r="R905" s="32"/>
      <c r="S905" s="32"/>
    </row>
    <row r="906" spans="1:19" ht="15.75" customHeight="1" x14ac:dyDescent="0.25">
      <c r="A906" s="33"/>
      <c r="B906" s="33"/>
      <c r="C906" s="34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2"/>
      <c r="Q906" s="32"/>
      <c r="R906" s="32"/>
      <c r="S906" s="32"/>
    </row>
    <row r="907" spans="1:19" ht="15.75" customHeight="1" x14ac:dyDescent="0.25">
      <c r="A907" s="33"/>
      <c r="B907" s="33"/>
      <c r="C907" s="34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2"/>
      <c r="Q907" s="32"/>
      <c r="R907" s="32"/>
      <c r="S907" s="32"/>
    </row>
    <row r="908" spans="1:19" ht="15.75" customHeight="1" x14ac:dyDescent="0.25">
      <c r="A908" s="33"/>
      <c r="B908" s="33"/>
      <c r="C908" s="34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2"/>
      <c r="Q908" s="32"/>
      <c r="R908" s="32"/>
      <c r="S908" s="32"/>
    </row>
    <row r="909" spans="1:19" ht="15.75" customHeight="1" x14ac:dyDescent="0.25">
      <c r="A909" s="33"/>
      <c r="B909" s="33"/>
      <c r="C909" s="34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2"/>
      <c r="Q909" s="32"/>
      <c r="R909" s="32"/>
      <c r="S909" s="32"/>
    </row>
    <row r="910" spans="1:19" ht="15.75" customHeight="1" x14ac:dyDescent="0.25">
      <c r="A910" s="33"/>
      <c r="B910" s="33"/>
      <c r="C910" s="34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2"/>
      <c r="Q910" s="32"/>
      <c r="R910" s="32"/>
      <c r="S910" s="32"/>
    </row>
    <row r="911" spans="1:19" ht="15.75" customHeight="1" x14ac:dyDescent="0.25">
      <c r="A911" s="33"/>
      <c r="B911" s="33"/>
      <c r="C911" s="34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2"/>
      <c r="Q911" s="32"/>
      <c r="R911" s="32"/>
      <c r="S911" s="32"/>
    </row>
    <row r="912" spans="1:19" ht="15.75" customHeight="1" x14ac:dyDescent="0.25">
      <c r="A912" s="33"/>
      <c r="B912" s="33"/>
      <c r="C912" s="34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2"/>
      <c r="Q912" s="32"/>
      <c r="R912" s="32"/>
      <c r="S912" s="32"/>
    </row>
    <row r="913" spans="1:19" ht="15.75" customHeight="1" x14ac:dyDescent="0.25">
      <c r="A913" s="33"/>
      <c r="B913" s="33"/>
      <c r="C913" s="34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2"/>
      <c r="Q913" s="32"/>
      <c r="R913" s="32"/>
      <c r="S913" s="32"/>
    </row>
    <row r="914" spans="1:19" ht="15.75" customHeight="1" x14ac:dyDescent="0.25">
      <c r="A914" s="33"/>
      <c r="B914" s="33"/>
      <c r="C914" s="34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2"/>
      <c r="Q914" s="32"/>
      <c r="R914" s="32"/>
      <c r="S914" s="32"/>
    </row>
    <row r="915" spans="1:19" ht="15.75" customHeight="1" x14ac:dyDescent="0.25">
      <c r="A915" s="33"/>
      <c r="B915" s="33"/>
      <c r="C915" s="34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2"/>
      <c r="Q915" s="32"/>
      <c r="R915" s="32"/>
      <c r="S915" s="32"/>
    </row>
    <row r="916" spans="1:19" ht="15.75" customHeight="1" x14ac:dyDescent="0.25">
      <c r="A916" s="33"/>
      <c r="B916" s="33"/>
      <c r="C916" s="34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2"/>
      <c r="Q916" s="32"/>
      <c r="R916" s="32"/>
      <c r="S916" s="32"/>
    </row>
    <row r="917" spans="1:19" ht="15.75" customHeight="1" x14ac:dyDescent="0.25">
      <c r="A917" s="33"/>
      <c r="B917" s="33"/>
      <c r="C917" s="34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2"/>
      <c r="Q917" s="32"/>
      <c r="R917" s="32"/>
      <c r="S917" s="32"/>
    </row>
    <row r="918" spans="1:19" ht="15.75" customHeight="1" x14ac:dyDescent="0.25">
      <c r="A918" s="33"/>
      <c r="B918" s="33"/>
      <c r="C918" s="34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2"/>
      <c r="Q918" s="32"/>
      <c r="R918" s="32"/>
      <c r="S918" s="32"/>
    </row>
    <row r="919" spans="1:19" ht="15.75" customHeight="1" x14ac:dyDescent="0.25">
      <c r="A919" s="33"/>
      <c r="B919" s="33"/>
      <c r="C919" s="34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2"/>
      <c r="Q919" s="32"/>
      <c r="R919" s="32"/>
      <c r="S919" s="32"/>
    </row>
    <row r="920" spans="1:19" ht="15.75" customHeight="1" x14ac:dyDescent="0.25">
      <c r="A920" s="33"/>
      <c r="B920" s="33"/>
      <c r="C920" s="34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2"/>
      <c r="Q920" s="32"/>
      <c r="R920" s="32"/>
      <c r="S920" s="32"/>
    </row>
    <row r="921" spans="1:19" ht="15.75" customHeight="1" x14ac:dyDescent="0.25">
      <c r="A921" s="33"/>
      <c r="B921" s="33"/>
      <c r="C921" s="34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2"/>
      <c r="Q921" s="32"/>
      <c r="R921" s="32"/>
      <c r="S921" s="32"/>
    </row>
    <row r="922" spans="1:19" ht="15.75" customHeight="1" x14ac:dyDescent="0.25">
      <c r="A922" s="33"/>
      <c r="B922" s="33"/>
      <c r="C922" s="34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2"/>
      <c r="Q922" s="32"/>
      <c r="R922" s="32"/>
      <c r="S922" s="32"/>
    </row>
    <row r="923" spans="1:19" ht="15.75" customHeight="1" x14ac:dyDescent="0.25">
      <c r="A923" s="33"/>
      <c r="B923" s="33"/>
      <c r="C923" s="34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2"/>
      <c r="Q923" s="32"/>
      <c r="R923" s="32"/>
      <c r="S923" s="32"/>
    </row>
    <row r="924" spans="1:19" ht="15.75" customHeight="1" x14ac:dyDescent="0.25">
      <c r="A924" s="33"/>
      <c r="B924" s="33"/>
      <c r="C924" s="34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2"/>
      <c r="Q924" s="32"/>
      <c r="R924" s="32"/>
      <c r="S924" s="32"/>
    </row>
    <row r="925" spans="1:19" ht="15.75" customHeight="1" x14ac:dyDescent="0.25">
      <c r="A925" s="33"/>
      <c r="B925" s="33"/>
      <c r="C925" s="34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2"/>
      <c r="Q925" s="32"/>
      <c r="R925" s="32"/>
      <c r="S925" s="32"/>
    </row>
    <row r="926" spans="1:19" ht="15.75" customHeight="1" x14ac:dyDescent="0.25">
      <c r="A926" s="33"/>
      <c r="B926" s="33"/>
      <c r="C926" s="34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2"/>
      <c r="Q926" s="32"/>
      <c r="R926" s="32"/>
      <c r="S926" s="32"/>
    </row>
    <row r="927" spans="1:19" ht="15.75" customHeight="1" x14ac:dyDescent="0.25">
      <c r="A927" s="33"/>
      <c r="B927" s="33"/>
      <c r="C927" s="34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2"/>
      <c r="Q927" s="32"/>
      <c r="R927" s="32"/>
      <c r="S927" s="32"/>
    </row>
    <row r="928" spans="1:19" ht="15.75" customHeight="1" x14ac:dyDescent="0.25">
      <c r="A928" s="33"/>
      <c r="B928" s="33"/>
      <c r="C928" s="34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2"/>
      <c r="Q928" s="32"/>
      <c r="R928" s="32"/>
      <c r="S928" s="32"/>
    </row>
    <row r="929" spans="1:19" ht="15.75" customHeight="1" x14ac:dyDescent="0.25">
      <c r="A929" s="33"/>
      <c r="B929" s="33"/>
      <c r="C929" s="34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2"/>
      <c r="Q929" s="32"/>
      <c r="R929" s="32"/>
      <c r="S929" s="32"/>
    </row>
    <row r="930" spans="1:19" ht="15.75" customHeight="1" x14ac:dyDescent="0.25">
      <c r="A930" s="33"/>
      <c r="B930" s="33"/>
      <c r="C930" s="34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2"/>
      <c r="Q930" s="32"/>
      <c r="R930" s="32"/>
      <c r="S930" s="32"/>
    </row>
    <row r="931" spans="1:19" ht="15.75" customHeight="1" x14ac:dyDescent="0.25">
      <c r="A931" s="33"/>
      <c r="B931" s="33"/>
      <c r="C931" s="34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2"/>
      <c r="Q931" s="32"/>
      <c r="R931" s="32"/>
      <c r="S931" s="32"/>
    </row>
    <row r="932" spans="1:19" ht="15.75" customHeight="1" x14ac:dyDescent="0.25">
      <c r="A932" s="33"/>
      <c r="B932" s="33"/>
      <c r="C932" s="34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2"/>
      <c r="Q932" s="32"/>
      <c r="R932" s="32"/>
      <c r="S932" s="32"/>
    </row>
    <row r="933" spans="1:19" ht="15.75" customHeight="1" x14ac:dyDescent="0.25">
      <c r="A933" s="33"/>
      <c r="B933" s="33"/>
      <c r="C933" s="34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2"/>
      <c r="Q933" s="32"/>
      <c r="R933" s="32"/>
      <c r="S933" s="32"/>
    </row>
    <row r="934" spans="1:19" ht="15.75" customHeight="1" x14ac:dyDescent="0.25">
      <c r="A934" s="33"/>
      <c r="B934" s="33"/>
      <c r="C934" s="34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2"/>
      <c r="Q934" s="32"/>
      <c r="R934" s="32"/>
      <c r="S934" s="32"/>
    </row>
    <row r="935" spans="1:19" ht="15.75" customHeight="1" x14ac:dyDescent="0.25">
      <c r="A935" s="33"/>
      <c r="B935" s="33"/>
      <c r="C935" s="34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2"/>
      <c r="Q935" s="32"/>
      <c r="R935" s="32"/>
      <c r="S935" s="32"/>
    </row>
    <row r="936" spans="1:19" ht="15.75" customHeight="1" x14ac:dyDescent="0.25">
      <c r="A936" s="33"/>
      <c r="B936" s="33"/>
      <c r="C936" s="34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2"/>
      <c r="Q936" s="32"/>
      <c r="R936" s="32"/>
      <c r="S936" s="32"/>
    </row>
    <row r="937" spans="1:19" ht="15.75" customHeight="1" x14ac:dyDescent="0.25">
      <c r="A937" s="33"/>
      <c r="B937" s="33"/>
      <c r="C937" s="34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2"/>
      <c r="Q937" s="32"/>
      <c r="R937" s="32"/>
      <c r="S937" s="32"/>
    </row>
    <row r="938" spans="1:19" ht="15.75" customHeight="1" x14ac:dyDescent="0.25">
      <c r="A938" s="33"/>
      <c r="B938" s="33"/>
      <c r="C938" s="34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2"/>
      <c r="Q938" s="32"/>
      <c r="R938" s="32"/>
      <c r="S938" s="32"/>
    </row>
    <row r="939" spans="1:19" ht="15.75" customHeight="1" x14ac:dyDescent="0.25">
      <c r="A939" s="33"/>
      <c r="B939" s="33"/>
      <c r="C939" s="34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2"/>
      <c r="Q939" s="32"/>
      <c r="R939" s="32"/>
      <c r="S939" s="32"/>
    </row>
    <row r="940" spans="1:19" ht="15.75" customHeight="1" x14ac:dyDescent="0.25">
      <c r="A940" s="33"/>
      <c r="B940" s="33"/>
      <c r="C940" s="34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2"/>
      <c r="Q940" s="32"/>
      <c r="R940" s="32"/>
      <c r="S940" s="32"/>
    </row>
    <row r="941" spans="1:19" ht="15.75" customHeight="1" x14ac:dyDescent="0.25">
      <c r="A941" s="33"/>
      <c r="B941" s="33"/>
      <c r="C941" s="34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2"/>
      <c r="Q941" s="32"/>
      <c r="R941" s="32"/>
      <c r="S941" s="32"/>
    </row>
    <row r="942" spans="1:19" ht="15.75" customHeight="1" x14ac:dyDescent="0.25">
      <c r="A942" s="33"/>
      <c r="B942" s="33"/>
      <c r="C942" s="34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2"/>
      <c r="Q942" s="32"/>
      <c r="R942" s="32"/>
      <c r="S942" s="32"/>
    </row>
    <row r="943" spans="1:19" ht="15.75" customHeight="1" x14ac:dyDescent="0.25">
      <c r="A943" s="33"/>
      <c r="B943" s="33"/>
      <c r="C943" s="34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2"/>
      <c r="Q943" s="32"/>
      <c r="R943" s="32"/>
      <c r="S943" s="32"/>
    </row>
    <row r="944" spans="1:19" ht="15.75" customHeight="1" x14ac:dyDescent="0.25">
      <c r="A944" s="33"/>
      <c r="B944" s="33"/>
      <c r="C944" s="34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2"/>
      <c r="Q944" s="32"/>
      <c r="R944" s="32"/>
      <c r="S944" s="32"/>
    </row>
    <row r="945" spans="1:19" ht="15.75" customHeight="1" x14ac:dyDescent="0.25">
      <c r="A945" s="33"/>
      <c r="B945" s="33"/>
      <c r="C945" s="34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2"/>
      <c r="Q945" s="32"/>
      <c r="R945" s="32"/>
      <c r="S945" s="32"/>
    </row>
    <row r="946" spans="1:19" ht="15.75" customHeight="1" x14ac:dyDescent="0.25">
      <c r="A946" s="33"/>
      <c r="B946" s="33"/>
      <c r="C946" s="34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2"/>
      <c r="Q946" s="32"/>
      <c r="R946" s="32"/>
      <c r="S946" s="32"/>
    </row>
    <row r="947" spans="1:19" ht="15.75" customHeight="1" x14ac:dyDescent="0.25">
      <c r="A947" s="33"/>
      <c r="B947" s="33"/>
      <c r="C947" s="34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2"/>
      <c r="Q947" s="32"/>
      <c r="R947" s="32"/>
      <c r="S947" s="32"/>
    </row>
    <row r="948" spans="1:19" ht="15.75" customHeight="1" x14ac:dyDescent="0.25">
      <c r="A948" s="33"/>
      <c r="B948" s="33"/>
      <c r="C948" s="34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2"/>
      <c r="Q948" s="32"/>
      <c r="R948" s="32"/>
      <c r="S948" s="32"/>
    </row>
    <row r="949" spans="1:19" ht="15.75" customHeight="1" x14ac:dyDescent="0.25">
      <c r="A949" s="33"/>
      <c r="B949" s="33"/>
      <c r="C949" s="34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2"/>
      <c r="Q949" s="32"/>
      <c r="R949" s="32"/>
      <c r="S949" s="32"/>
    </row>
    <row r="950" spans="1:19" ht="15.75" customHeight="1" x14ac:dyDescent="0.25">
      <c r="A950" s="33"/>
      <c r="B950" s="33"/>
      <c r="C950" s="34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2"/>
      <c r="Q950" s="32"/>
      <c r="R950" s="32"/>
      <c r="S950" s="32"/>
    </row>
    <row r="951" spans="1:19" ht="15.75" customHeight="1" x14ac:dyDescent="0.25">
      <c r="A951" s="33"/>
      <c r="B951" s="33"/>
      <c r="C951" s="34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2"/>
      <c r="Q951" s="32"/>
      <c r="R951" s="32"/>
      <c r="S951" s="32"/>
    </row>
    <row r="952" spans="1:19" ht="15.75" customHeight="1" x14ac:dyDescent="0.25">
      <c r="A952" s="33"/>
      <c r="B952" s="33"/>
      <c r="C952" s="34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2"/>
      <c r="Q952" s="32"/>
      <c r="R952" s="32"/>
      <c r="S952" s="32"/>
    </row>
    <row r="953" spans="1:19" ht="15.75" customHeight="1" x14ac:dyDescent="0.25">
      <c r="A953" s="33"/>
      <c r="B953" s="33"/>
      <c r="C953" s="34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2"/>
      <c r="Q953" s="32"/>
      <c r="R953" s="32"/>
      <c r="S953" s="32"/>
    </row>
    <row r="954" spans="1:19" ht="15.75" customHeight="1" x14ac:dyDescent="0.25">
      <c r="A954" s="33"/>
      <c r="B954" s="33"/>
      <c r="C954" s="34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2"/>
      <c r="Q954" s="32"/>
      <c r="R954" s="32"/>
      <c r="S954" s="32"/>
    </row>
    <row r="955" spans="1:19" ht="15.75" customHeight="1" x14ac:dyDescent="0.25">
      <c r="A955" s="33"/>
      <c r="B955" s="33"/>
      <c r="C955" s="34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2"/>
      <c r="Q955" s="32"/>
      <c r="R955" s="32"/>
      <c r="S955" s="32"/>
    </row>
    <row r="956" spans="1:19" ht="15.75" customHeight="1" x14ac:dyDescent="0.25">
      <c r="A956" s="33"/>
      <c r="B956" s="33"/>
      <c r="C956" s="34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2"/>
      <c r="Q956" s="32"/>
      <c r="R956" s="32"/>
      <c r="S956" s="32"/>
    </row>
    <row r="957" spans="1:19" ht="15.75" customHeight="1" x14ac:dyDescent="0.25">
      <c r="A957" s="33"/>
      <c r="B957" s="33"/>
      <c r="C957" s="34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2"/>
      <c r="Q957" s="32"/>
      <c r="R957" s="32"/>
      <c r="S957" s="32"/>
    </row>
    <row r="958" spans="1:19" ht="15.75" customHeight="1" x14ac:dyDescent="0.25">
      <c r="A958" s="33"/>
      <c r="B958" s="33"/>
      <c r="C958" s="34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2"/>
      <c r="Q958" s="32"/>
      <c r="R958" s="32"/>
      <c r="S958" s="32"/>
    </row>
    <row r="959" spans="1:19" ht="15.75" customHeight="1" x14ac:dyDescent="0.25">
      <c r="A959" s="33"/>
      <c r="B959" s="33"/>
      <c r="C959" s="34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2"/>
      <c r="Q959" s="32"/>
      <c r="R959" s="32"/>
      <c r="S959" s="32"/>
    </row>
    <row r="960" spans="1:19" ht="15.75" customHeight="1" x14ac:dyDescent="0.25">
      <c r="A960" s="33"/>
      <c r="B960" s="33"/>
      <c r="C960" s="34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2"/>
      <c r="Q960" s="32"/>
      <c r="R960" s="32"/>
      <c r="S960" s="32"/>
    </row>
    <row r="961" spans="1:19" ht="15.75" customHeight="1" x14ac:dyDescent="0.25">
      <c r="A961" s="33"/>
      <c r="B961" s="33"/>
      <c r="C961" s="34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2"/>
      <c r="Q961" s="32"/>
      <c r="R961" s="32"/>
      <c r="S961" s="32"/>
    </row>
    <row r="962" spans="1:19" ht="15.75" customHeight="1" x14ac:dyDescent="0.25">
      <c r="A962" s="33"/>
      <c r="B962" s="33"/>
      <c r="C962" s="34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2"/>
      <c r="Q962" s="32"/>
      <c r="R962" s="32"/>
      <c r="S962" s="32"/>
    </row>
    <row r="963" spans="1:19" ht="15.75" customHeight="1" x14ac:dyDescent="0.25">
      <c r="A963" s="33"/>
      <c r="B963" s="33"/>
      <c r="C963" s="34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2"/>
      <c r="Q963" s="32"/>
      <c r="R963" s="32"/>
      <c r="S963" s="32"/>
    </row>
    <row r="964" spans="1:19" ht="15.75" customHeight="1" x14ac:dyDescent="0.25">
      <c r="A964" s="33"/>
      <c r="B964" s="33"/>
      <c r="C964" s="34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2"/>
      <c r="Q964" s="32"/>
      <c r="R964" s="32"/>
      <c r="S964" s="32"/>
    </row>
    <row r="965" spans="1:19" ht="15.75" customHeight="1" x14ac:dyDescent="0.25">
      <c r="A965" s="33"/>
      <c r="B965" s="33"/>
      <c r="C965" s="34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2"/>
      <c r="Q965" s="32"/>
      <c r="R965" s="32"/>
      <c r="S965" s="32"/>
    </row>
    <row r="966" spans="1:19" ht="15.75" customHeight="1" x14ac:dyDescent="0.25">
      <c r="A966" s="33"/>
      <c r="B966" s="33"/>
      <c r="C966" s="34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2"/>
      <c r="Q966" s="32"/>
      <c r="R966" s="32"/>
      <c r="S966" s="32"/>
    </row>
    <row r="967" spans="1:19" ht="15.75" customHeight="1" x14ac:dyDescent="0.25">
      <c r="A967" s="33"/>
      <c r="B967" s="33"/>
      <c r="C967" s="34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2"/>
      <c r="Q967" s="32"/>
      <c r="R967" s="32"/>
      <c r="S967" s="32"/>
    </row>
    <row r="968" spans="1:19" ht="15.75" customHeight="1" x14ac:dyDescent="0.25">
      <c r="A968" s="33"/>
      <c r="B968" s="33"/>
      <c r="C968" s="34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2"/>
      <c r="Q968" s="32"/>
      <c r="R968" s="32"/>
      <c r="S968" s="32"/>
    </row>
    <row r="969" spans="1:19" ht="15.75" customHeight="1" x14ac:dyDescent="0.25">
      <c r="A969" s="33"/>
      <c r="B969" s="33"/>
      <c r="C969" s="34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2"/>
      <c r="Q969" s="32"/>
      <c r="R969" s="32"/>
      <c r="S969" s="32"/>
    </row>
    <row r="970" spans="1:19" ht="15.75" customHeight="1" x14ac:dyDescent="0.25">
      <c r="A970" s="33"/>
      <c r="B970" s="33"/>
      <c r="C970" s="34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2"/>
      <c r="Q970" s="32"/>
      <c r="R970" s="32"/>
      <c r="S970" s="32"/>
    </row>
    <row r="971" spans="1:19" ht="15.75" customHeight="1" x14ac:dyDescent="0.25">
      <c r="A971" s="33"/>
      <c r="B971" s="33"/>
      <c r="C971" s="34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2"/>
      <c r="Q971" s="32"/>
      <c r="R971" s="32"/>
      <c r="S971" s="32"/>
    </row>
    <row r="972" spans="1:19" ht="15.75" customHeight="1" x14ac:dyDescent="0.25">
      <c r="A972" s="33"/>
      <c r="B972" s="33"/>
      <c r="C972" s="34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2"/>
      <c r="Q972" s="32"/>
      <c r="R972" s="32"/>
      <c r="S972" s="32"/>
    </row>
    <row r="973" spans="1:19" ht="15.75" customHeight="1" x14ac:dyDescent="0.25">
      <c r="A973" s="33"/>
      <c r="B973" s="33"/>
      <c r="C973" s="34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2"/>
      <c r="Q973" s="32"/>
      <c r="R973" s="32"/>
      <c r="S973" s="32"/>
    </row>
    <row r="974" spans="1:19" ht="15.75" customHeight="1" x14ac:dyDescent="0.25">
      <c r="A974" s="33"/>
      <c r="B974" s="33"/>
      <c r="C974" s="34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2"/>
      <c r="Q974" s="32"/>
      <c r="R974" s="32"/>
      <c r="S974" s="32"/>
    </row>
    <row r="975" spans="1:19" ht="15.75" customHeight="1" x14ac:dyDescent="0.25">
      <c r="A975" s="33"/>
      <c r="B975" s="33"/>
      <c r="C975" s="34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2"/>
      <c r="Q975" s="32"/>
      <c r="R975" s="32"/>
      <c r="S975" s="32"/>
    </row>
    <row r="976" spans="1:19" ht="15.75" customHeight="1" x14ac:dyDescent="0.25">
      <c r="A976" s="33"/>
      <c r="B976" s="33"/>
      <c r="C976" s="34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2"/>
      <c r="Q976" s="32"/>
      <c r="R976" s="32"/>
      <c r="S976" s="32"/>
    </row>
    <row r="977" spans="1:19" ht="15.75" customHeight="1" x14ac:dyDescent="0.25">
      <c r="A977" s="33"/>
      <c r="B977" s="33"/>
      <c r="C977" s="34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2"/>
      <c r="Q977" s="32"/>
      <c r="R977" s="32"/>
      <c r="S977" s="32"/>
    </row>
    <row r="978" spans="1:19" ht="15.75" customHeight="1" x14ac:dyDescent="0.25">
      <c r="A978" s="33"/>
      <c r="B978" s="33"/>
      <c r="C978" s="34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2"/>
      <c r="Q978" s="32"/>
      <c r="R978" s="32"/>
      <c r="S978" s="32"/>
    </row>
    <row r="979" spans="1:19" ht="15.75" customHeight="1" x14ac:dyDescent="0.25">
      <c r="A979" s="33"/>
      <c r="B979" s="33"/>
      <c r="C979" s="34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2"/>
      <c r="Q979" s="32"/>
      <c r="R979" s="32"/>
      <c r="S979" s="32"/>
    </row>
    <row r="980" spans="1:19" ht="15.75" customHeight="1" x14ac:dyDescent="0.25">
      <c r="A980" s="33"/>
      <c r="B980" s="33"/>
      <c r="C980" s="34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2"/>
      <c r="Q980" s="32"/>
      <c r="R980" s="32"/>
      <c r="S980" s="32"/>
    </row>
    <row r="981" spans="1:19" ht="15.75" customHeight="1" x14ac:dyDescent="0.25">
      <c r="A981" s="33"/>
      <c r="B981" s="33"/>
      <c r="C981" s="34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2"/>
      <c r="Q981" s="32"/>
      <c r="R981" s="32"/>
      <c r="S981" s="32"/>
    </row>
    <row r="982" spans="1:19" ht="15.75" customHeight="1" x14ac:dyDescent="0.25">
      <c r="A982" s="33"/>
      <c r="B982" s="33"/>
      <c r="C982" s="34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2"/>
      <c r="Q982" s="32"/>
      <c r="R982" s="32"/>
      <c r="S982" s="32"/>
    </row>
    <row r="983" spans="1:19" ht="15.75" customHeight="1" x14ac:dyDescent="0.25">
      <c r="A983" s="33"/>
      <c r="B983" s="33"/>
      <c r="C983" s="34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2"/>
      <c r="Q983" s="32"/>
      <c r="R983" s="32"/>
      <c r="S983" s="32"/>
    </row>
    <row r="984" spans="1:19" ht="15.75" customHeight="1" x14ac:dyDescent="0.25">
      <c r="A984" s="33"/>
      <c r="B984" s="33"/>
      <c r="C984" s="34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2"/>
      <c r="Q984" s="32"/>
      <c r="R984" s="32"/>
      <c r="S984" s="32"/>
    </row>
    <row r="985" spans="1:19" ht="15.75" customHeight="1" x14ac:dyDescent="0.25">
      <c r="A985" s="33"/>
      <c r="B985" s="33"/>
      <c r="C985" s="34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2"/>
      <c r="Q985" s="32"/>
      <c r="R985" s="32"/>
      <c r="S985" s="32"/>
    </row>
    <row r="986" spans="1:19" ht="15.75" customHeight="1" x14ac:dyDescent="0.25">
      <c r="A986" s="33"/>
      <c r="B986" s="33"/>
      <c r="C986" s="34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2"/>
      <c r="Q986" s="32"/>
      <c r="R986" s="32"/>
      <c r="S986" s="32"/>
    </row>
    <row r="987" spans="1:19" ht="15.75" customHeight="1" x14ac:dyDescent="0.25">
      <c r="A987" s="33"/>
      <c r="B987" s="33"/>
      <c r="C987" s="34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2"/>
      <c r="Q987" s="32"/>
      <c r="R987" s="32"/>
      <c r="S987" s="32"/>
    </row>
    <row r="988" spans="1:19" ht="15.75" customHeight="1" x14ac:dyDescent="0.25">
      <c r="A988" s="33"/>
      <c r="B988" s="33"/>
      <c r="C988" s="34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2"/>
      <c r="Q988" s="32"/>
      <c r="R988" s="32"/>
      <c r="S988" s="32"/>
    </row>
    <row r="989" spans="1:19" ht="15.75" customHeight="1" x14ac:dyDescent="0.25">
      <c r="A989" s="33"/>
      <c r="B989" s="33"/>
      <c r="C989" s="34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2"/>
      <c r="Q989" s="32"/>
      <c r="R989" s="32"/>
      <c r="S989" s="32"/>
    </row>
    <row r="990" spans="1:19" ht="15.75" customHeight="1" x14ac:dyDescent="0.25">
      <c r="A990" s="33"/>
      <c r="B990" s="33"/>
      <c r="C990" s="34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2"/>
      <c r="Q990" s="32"/>
      <c r="R990" s="32"/>
      <c r="S990" s="32"/>
    </row>
    <row r="991" spans="1:19" ht="15.75" customHeight="1" x14ac:dyDescent="0.25">
      <c r="A991" s="33"/>
      <c r="B991" s="33"/>
      <c r="C991" s="34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2"/>
      <c r="Q991" s="32"/>
      <c r="R991" s="32"/>
      <c r="S991" s="32"/>
    </row>
    <row r="992" spans="1:19" ht="15.75" customHeight="1" x14ac:dyDescent="0.25">
      <c r="A992" s="33"/>
      <c r="B992" s="33"/>
      <c r="C992" s="34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2"/>
      <c r="Q992" s="32"/>
      <c r="R992" s="32"/>
      <c r="S992" s="32"/>
    </row>
    <row r="993" spans="1:19" ht="15.75" customHeight="1" x14ac:dyDescent="0.25">
      <c r="A993" s="33"/>
      <c r="B993" s="33"/>
      <c r="C993" s="34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2"/>
      <c r="Q993" s="32"/>
      <c r="R993" s="32"/>
      <c r="S993" s="32"/>
    </row>
  </sheetData>
  <pageMargins left="0.31496063000000002" right="0" top="0.25" bottom="0.24803149599999999" header="0" footer="0"/>
  <pageSetup scale="63"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6" tint="0.39997558519241921"/>
  </sheetPr>
  <dimension ref="A1:P993"/>
  <sheetViews>
    <sheetView workbookViewId="0">
      <pane xSplit="3" ySplit="3" topLeftCell="D215" activePane="bottomRight" state="frozen"/>
      <selection sqref="A1:XFD1048576"/>
      <selection pane="topRight" sqref="A1:XFD1048576"/>
      <selection pane="bottomLeft" sqref="A1:XFD1048576"/>
      <selection pane="bottomRight" activeCell="D4" sqref="D4:O238"/>
    </sheetView>
  </sheetViews>
  <sheetFormatPr defaultColWidth="14.42578125" defaultRowHeight="15" customHeight="1" x14ac:dyDescent="0.2"/>
  <cols>
    <col min="1" max="1" width="8" style="36" customWidth="1"/>
    <col min="2" max="2" width="9.7109375" style="36" customWidth="1"/>
    <col min="3" max="3" width="25.42578125" style="36" customWidth="1"/>
    <col min="4" max="15" width="13.7109375" style="36" customWidth="1"/>
    <col min="16" max="16" width="9.140625" style="36" customWidth="1"/>
    <col min="17" max="16384" width="14.42578125" style="36"/>
  </cols>
  <sheetData>
    <row r="1" spans="1:16" ht="15.75" x14ac:dyDescent="0.25">
      <c r="A1" s="37" t="s">
        <v>12</v>
      </c>
      <c r="B1" s="37" t="s">
        <v>13</v>
      </c>
      <c r="C1" s="38" t="s">
        <v>14</v>
      </c>
      <c r="D1" s="93" t="s">
        <v>0</v>
      </c>
      <c r="E1" s="94" t="s">
        <v>1</v>
      </c>
      <c r="F1" s="94" t="s">
        <v>2</v>
      </c>
      <c r="G1" s="94" t="s">
        <v>3</v>
      </c>
      <c r="H1" s="94" t="s">
        <v>4</v>
      </c>
      <c r="I1" s="94" t="s">
        <v>5</v>
      </c>
      <c r="J1" s="94" t="s">
        <v>6</v>
      </c>
      <c r="K1" s="94" t="s">
        <v>7</v>
      </c>
      <c r="L1" s="94" t="s">
        <v>8</v>
      </c>
      <c r="M1" s="94" t="s">
        <v>9</v>
      </c>
      <c r="N1" s="94" t="s">
        <v>10</v>
      </c>
      <c r="O1" s="94" t="s">
        <v>11</v>
      </c>
      <c r="P1" s="32"/>
    </row>
    <row r="2" spans="1:16" ht="15.75" x14ac:dyDescent="0.25">
      <c r="A2" s="41" t="s">
        <v>15</v>
      </c>
      <c r="B2" s="41" t="s">
        <v>16</v>
      </c>
      <c r="C2" s="42"/>
      <c r="D2" s="95" t="s">
        <v>323</v>
      </c>
      <c r="E2" s="96" t="s">
        <v>323</v>
      </c>
      <c r="F2" s="96" t="s">
        <v>323</v>
      </c>
      <c r="G2" s="96" t="s">
        <v>323</v>
      </c>
      <c r="H2" s="96" t="s">
        <v>323</v>
      </c>
      <c r="I2" s="96" t="s">
        <v>323</v>
      </c>
      <c r="J2" s="96" t="s">
        <v>323</v>
      </c>
      <c r="K2" s="96" t="s">
        <v>323</v>
      </c>
      <c r="L2" s="96" t="s">
        <v>323</v>
      </c>
      <c r="M2" s="96" t="s">
        <v>323</v>
      </c>
      <c r="N2" s="96" t="s">
        <v>323</v>
      </c>
      <c r="O2" s="96" t="s">
        <v>323</v>
      </c>
      <c r="P2" s="32"/>
    </row>
    <row r="3" spans="1:16" x14ac:dyDescent="0.25">
      <c r="A3" s="45">
        <v>1450000</v>
      </c>
      <c r="B3" s="46"/>
      <c r="C3" s="48"/>
      <c r="D3" s="97" t="s">
        <v>324</v>
      </c>
      <c r="E3" s="98" t="s">
        <v>324</v>
      </c>
      <c r="F3" s="98" t="s">
        <v>324</v>
      </c>
      <c r="G3" s="98" t="s">
        <v>324</v>
      </c>
      <c r="H3" s="98" t="s">
        <v>324</v>
      </c>
      <c r="I3" s="98" t="s">
        <v>324</v>
      </c>
      <c r="J3" s="98" t="s">
        <v>324</v>
      </c>
      <c r="K3" s="98" t="s">
        <v>324</v>
      </c>
      <c r="L3" s="98" t="s">
        <v>324</v>
      </c>
      <c r="M3" s="98" t="s">
        <v>324</v>
      </c>
      <c r="N3" s="98" t="s">
        <v>324</v>
      </c>
      <c r="O3" s="98" t="s">
        <v>324</v>
      </c>
      <c r="P3" s="32"/>
    </row>
    <row r="4" spans="1:16" x14ac:dyDescent="0.25">
      <c r="A4" s="50">
        <v>1</v>
      </c>
      <c r="B4" s="51">
        <v>2</v>
      </c>
      <c r="C4" s="52" t="s">
        <v>18</v>
      </c>
      <c r="D4" s="99">
        <v>1025000000</v>
      </c>
      <c r="E4" s="79">
        <v>1030000000</v>
      </c>
      <c r="F4" s="79">
        <v>1035000000</v>
      </c>
      <c r="G4" s="79">
        <v>1040000000</v>
      </c>
      <c r="H4" s="79">
        <v>1045000000</v>
      </c>
      <c r="I4" s="79">
        <v>1050000000</v>
      </c>
      <c r="J4" s="79">
        <v>1060000000</v>
      </c>
      <c r="K4" s="79">
        <v>1070000000</v>
      </c>
      <c r="L4" s="79">
        <v>1075000000</v>
      </c>
      <c r="M4" s="79">
        <v>1080000000</v>
      </c>
      <c r="N4" s="79">
        <v>1090000000</v>
      </c>
      <c r="O4" s="79">
        <v>1100000000</v>
      </c>
      <c r="P4" s="32"/>
    </row>
    <row r="5" spans="1:16" x14ac:dyDescent="0.25">
      <c r="A5" s="50">
        <v>2</v>
      </c>
      <c r="B5" s="51">
        <v>59</v>
      </c>
      <c r="C5" s="52" t="s">
        <v>19</v>
      </c>
      <c r="D5" s="99">
        <v>35100000</v>
      </c>
      <c r="E5" s="79">
        <v>35400000</v>
      </c>
      <c r="F5" s="79">
        <v>34700000</v>
      </c>
      <c r="G5" s="79">
        <v>34700000</v>
      </c>
      <c r="H5" s="79">
        <v>35700000</v>
      </c>
      <c r="I5" s="79">
        <v>38000000</v>
      </c>
      <c r="J5" s="79">
        <v>38300000</v>
      </c>
      <c r="K5" s="79">
        <v>38800000</v>
      </c>
      <c r="L5" s="79">
        <v>39800000</v>
      </c>
      <c r="M5" s="79">
        <v>40500000</v>
      </c>
      <c r="N5" s="79">
        <v>41200000</v>
      </c>
      <c r="O5" s="79">
        <v>41900000</v>
      </c>
      <c r="P5" s="32"/>
    </row>
    <row r="6" spans="1:16" x14ac:dyDescent="0.25">
      <c r="A6" s="50">
        <v>3</v>
      </c>
      <c r="B6" s="51">
        <v>76</v>
      </c>
      <c r="C6" s="52" t="s">
        <v>20</v>
      </c>
      <c r="D6" s="99">
        <v>53500000</v>
      </c>
      <c r="E6" s="79">
        <v>55400000</v>
      </c>
      <c r="F6" s="79">
        <v>56800000</v>
      </c>
      <c r="G6" s="79">
        <v>57100000</v>
      </c>
      <c r="H6" s="79">
        <v>57500000</v>
      </c>
      <c r="I6" s="79">
        <v>59400000</v>
      </c>
      <c r="J6" s="79">
        <v>60700000</v>
      </c>
      <c r="K6" s="79">
        <v>63700000</v>
      </c>
      <c r="L6" s="79">
        <v>66300000</v>
      </c>
      <c r="M6" s="79">
        <v>64400000</v>
      </c>
      <c r="N6" s="79">
        <v>65000000</v>
      </c>
      <c r="O6" s="79">
        <v>66000000</v>
      </c>
      <c r="P6" s="32"/>
    </row>
    <row r="7" spans="1:16" x14ac:dyDescent="0.25">
      <c r="A7" s="55">
        <v>4</v>
      </c>
      <c r="B7" s="56">
        <v>110</v>
      </c>
      <c r="C7" s="57" t="s">
        <v>21</v>
      </c>
      <c r="D7" s="99">
        <v>37500000</v>
      </c>
      <c r="E7" s="79">
        <v>38300000</v>
      </c>
      <c r="F7" s="79">
        <v>39100000</v>
      </c>
      <c r="G7" s="79">
        <v>39900000</v>
      </c>
      <c r="H7" s="79">
        <v>40700000</v>
      </c>
      <c r="I7" s="79">
        <v>41500000</v>
      </c>
      <c r="J7" s="79">
        <v>42300000</v>
      </c>
      <c r="K7" s="79">
        <v>43100000</v>
      </c>
      <c r="L7" s="79">
        <v>44000000</v>
      </c>
      <c r="M7" s="79">
        <v>44700000</v>
      </c>
      <c r="N7" s="79">
        <v>45500000</v>
      </c>
      <c r="O7" s="79">
        <v>46300000</v>
      </c>
      <c r="P7" s="32"/>
    </row>
    <row r="8" spans="1:16" x14ac:dyDescent="0.25">
      <c r="A8" s="58">
        <v>5</v>
      </c>
      <c r="B8" s="59" t="s">
        <v>22</v>
      </c>
      <c r="C8" s="60" t="s">
        <v>23</v>
      </c>
      <c r="D8" s="100">
        <v>1151100000</v>
      </c>
      <c r="E8" s="101">
        <v>1159100000</v>
      </c>
      <c r="F8" s="101">
        <v>1165600000</v>
      </c>
      <c r="G8" s="101">
        <v>1171700000</v>
      </c>
      <c r="H8" s="101">
        <v>1178900000</v>
      </c>
      <c r="I8" s="101">
        <v>1188900000</v>
      </c>
      <c r="J8" s="101">
        <v>1201300000</v>
      </c>
      <c r="K8" s="101">
        <v>1215600000</v>
      </c>
      <c r="L8" s="101">
        <v>1225100000</v>
      </c>
      <c r="M8" s="101">
        <v>1229600000</v>
      </c>
      <c r="N8" s="101">
        <v>1241700000</v>
      </c>
      <c r="O8" s="101">
        <v>1254200000</v>
      </c>
      <c r="P8" s="32"/>
    </row>
    <row r="9" spans="1:16" x14ac:dyDescent="0.25">
      <c r="A9" s="63">
        <v>6</v>
      </c>
      <c r="B9" s="64">
        <v>9</v>
      </c>
      <c r="C9" s="65" t="s">
        <v>24</v>
      </c>
      <c r="D9" s="99">
        <v>181000000</v>
      </c>
      <c r="E9" s="79">
        <v>181500000</v>
      </c>
      <c r="F9" s="79">
        <v>182000000</v>
      </c>
      <c r="G9" s="79">
        <v>182750000</v>
      </c>
      <c r="H9" s="79">
        <v>183250000</v>
      </c>
      <c r="I9" s="79">
        <v>183500000</v>
      </c>
      <c r="J9" s="79">
        <v>184000000</v>
      </c>
      <c r="K9" s="79">
        <v>184500000</v>
      </c>
      <c r="L9" s="79">
        <v>184750000</v>
      </c>
      <c r="M9" s="79">
        <v>185000000</v>
      </c>
      <c r="N9" s="79">
        <v>185750000</v>
      </c>
      <c r="O9" s="79">
        <v>182000000</v>
      </c>
      <c r="P9" s="32"/>
    </row>
    <row r="10" spans="1:16" x14ac:dyDescent="0.25">
      <c r="A10" s="50">
        <v>7</v>
      </c>
      <c r="B10" s="51">
        <v>72</v>
      </c>
      <c r="C10" s="52" t="s">
        <v>25</v>
      </c>
      <c r="D10" s="99">
        <v>26000000</v>
      </c>
      <c r="E10" s="79">
        <v>26500000</v>
      </c>
      <c r="F10" s="79">
        <v>27000000</v>
      </c>
      <c r="G10" s="79">
        <v>27500000</v>
      </c>
      <c r="H10" s="79">
        <v>28000000</v>
      </c>
      <c r="I10" s="79">
        <v>28500000</v>
      </c>
      <c r="J10" s="79">
        <v>29000000</v>
      </c>
      <c r="K10" s="79">
        <v>29500000</v>
      </c>
      <c r="L10" s="79">
        <v>30000000</v>
      </c>
      <c r="M10" s="79">
        <v>30500000</v>
      </c>
      <c r="N10" s="79">
        <v>31000000</v>
      </c>
      <c r="O10" s="79">
        <v>31500000</v>
      </c>
      <c r="P10" s="32"/>
    </row>
    <row r="11" spans="1:16" x14ac:dyDescent="0.25">
      <c r="A11" s="50">
        <v>8</v>
      </c>
      <c r="B11" s="51">
        <v>74</v>
      </c>
      <c r="C11" s="52" t="s">
        <v>26</v>
      </c>
      <c r="D11" s="99">
        <v>34250000</v>
      </c>
      <c r="E11" s="79">
        <v>34650000</v>
      </c>
      <c r="F11" s="79">
        <v>35000000</v>
      </c>
      <c r="G11" s="79">
        <v>35300000</v>
      </c>
      <c r="H11" s="79">
        <v>35600000</v>
      </c>
      <c r="I11" s="79">
        <v>35900000</v>
      </c>
      <c r="J11" s="79">
        <v>34000000</v>
      </c>
      <c r="K11" s="79">
        <v>34300000</v>
      </c>
      <c r="L11" s="79">
        <v>34600000</v>
      </c>
      <c r="M11" s="79">
        <v>34900000</v>
      </c>
      <c r="N11" s="79">
        <v>35400000</v>
      </c>
      <c r="O11" s="79">
        <v>35750000</v>
      </c>
      <c r="P11" s="32"/>
    </row>
    <row r="12" spans="1:16" x14ac:dyDescent="0.25">
      <c r="A12" s="50">
        <v>9</v>
      </c>
      <c r="B12" s="51">
        <v>78</v>
      </c>
      <c r="C12" s="52" t="s">
        <v>27</v>
      </c>
      <c r="D12" s="99">
        <v>23300000</v>
      </c>
      <c r="E12" s="79">
        <v>23600000</v>
      </c>
      <c r="F12" s="79">
        <v>24000000</v>
      </c>
      <c r="G12" s="79">
        <v>24300000</v>
      </c>
      <c r="H12" s="79">
        <v>24600000</v>
      </c>
      <c r="I12" s="79">
        <v>25000000</v>
      </c>
      <c r="J12" s="79">
        <v>25300000</v>
      </c>
      <c r="K12" s="79">
        <v>25600000</v>
      </c>
      <c r="L12" s="79">
        <v>26000000</v>
      </c>
      <c r="M12" s="79">
        <v>26300000</v>
      </c>
      <c r="N12" s="79">
        <v>26600000</v>
      </c>
      <c r="O12" s="79">
        <v>27000000</v>
      </c>
      <c r="P12" s="32"/>
    </row>
    <row r="13" spans="1:16" x14ac:dyDescent="0.25">
      <c r="A13" s="50">
        <v>10</v>
      </c>
      <c r="B13" s="51">
        <v>77</v>
      </c>
      <c r="C13" s="52" t="s">
        <v>28</v>
      </c>
      <c r="D13" s="99">
        <v>32700000</v>
      </c>
      <c r="E13" s="79">
        <v>32900000</v>
      </c>
      <c r="F13" s="79">
        <v>32800000</v>
      </c>
      <c r="G13" s="79">
        <v>32200000</v>
      </c>
      <c r="H13" s="79">
        <v>31500000</v>
      </c>
      <c r="I13" s="79">
        <v>31500000</v>
      </c>
      <c r="J13" s="79">
        <v>31500000</v>
      </c>
      <c r="K13" s="79">
        <v>32600000</v>
      </c>
      <c r="L13" s="79">
        <v>33200000</v>
      </c>
      <c r="M13" s="79">
        <v>33500000</v>
      </c>
      <c r="N13" s="79">
        <v>34200000</v>
      </c>
      <c r="O13" s="79">
        <v>34800000</v>
      </c>
      <c r="P13" s="32"/>
    </row>
    <row r="14" spans="1:16" ht="15.75" customHeight="1" x14ac:dyDescent="0.25">
      <c r="A14" s="50">
        <v>11</v>
      </c>
      <c r="B14" s="51">
        <v>136</v>
      </c>
      <c r="C14" s="52" t="s">
        <v>29</v>
      </c>
      <c r="D14" s="99">
        <v>24500000</v>
      </c>
      <c r="E14" s="79">
        <v>25000000</v>
      </c>
      <c r="F14" s="79">
        <v>25500000</v>
      </c>
      <c r="G14" s="79">
        <v>26000000</v>
      </c>
      <c r="H14" s="79">
        <v>26500000</v>
      </c>
      <c r="I14" s="79">
        <v>27000000</v>
      </c>
      <c r="J14" s="79">
        <v>27500000</v>
      </c>
      <c r="K14" s="79">
        <v>28000000</v>
      </c>
      <c r="L14" s="79">
        <v>28500000</v>
      </c>
      <c r="M14" s="79">
        <v>29000000</v>
      </c>
      <c r="N14" s="79">
        <v>29500000</v>
      </c>
      <c r="O14" s="79">
        <v>30000000</v>
      </c>
      <c r="P14" s="32"/>
    </row>
    <row r="15" spans="1:16" ht="15.75" customHeight="1" x14ac:dyDescent="0.25">
      <c r="A15" s="55">
        <v>12</v>
      </c>
      <c r="B15" s="56">
        <v>138</v>
      </c>
      <c r="C15" s="57" t="s">
        <v>30</v>
      </c>
      <c r="D15" s="99">
        <v>15587000</v>
      </c>
      <c r="E15" s="79">
        <v>15812000</v>
      </c>
      <c r="F15" s="79">
        <v>16037000</v>
      </c>
      <c r="G15" s="79">
        <v>16262000</v>
      </c>
      <c r="H15" s="79">
        <v>16387000</v>
      </c>
      <c r="I15" s="79">
        <v>16512000</v>
      </c>
      <c r="J15" s="79">
        <v>16737000</v>
      </c>
      <c r="K15" s="79">
        <v>16962000</v>
      </c>
      <c r="L15" s="79">
        <v>17125000</v>
      </c>
      <c r="M15" s="79">
        <v>17312000</v>
      </c>
      <c r="N15" s="79">
        <v>17537000</v>
      </c>
      <c r="O15" s="79">
        <v>17850000</v>
      </c>
      <c r="P15" s="32"/>
    </row>
    <row r="16" spans="1:16" ht="15.75" customHeight="1" x14ac:dyDescent="0.25">
      <c r="A16" s="58">
        <v>13</v>
      </c>
      <c r="B16" s="59" t="s">
        <v>31</v>
      </c>
      <c r="C16" s="60" t="s">
        <v>32</v>
      </c>
      <c r="D16" s="100">
        <v>337337000</v>
      </c>
      <c r="E16" s="101">
        <v>339962000</v>
      </c>
      <c r="F16" s="101">
        <v>342337000</v>
      </c>
      <c r="G16" s="101">
        <v>344312000</v>
      </c>
      <c r="H16" s="101">
        <v>345837000</v>
      </c>
      <c r="I16" s="101">
        <v>347912000</v>
      </c>
      <c r="J16" s="101">
        <v>348037000</v>
      </c>
      <c r="K16" s="101">
        <v>351462000</v>
      </c>
      <c r="L16" s="101">
        <v>354175000</v>
      </c>
      <c r="M16" s="101">
        <v>356512000</v>
      </c>
      <c r="N16" s="101">
        <v>359987000</v>
      </c>
      <c r="O16" s="101">
        <v>358900000</v>
      </c>
      <c r="P16" s="32"/>
    </row>
    <row r="17" spans="1:16" ht="15.75" customHeight="1" x14ac:dyDescent="0.25">
      <c r="A17" s="63">
        <v>14</v>
      </c>
      <c r="B17" s="64">
        <v>10</v>
      </c>
      <c r="C17" s="65" t="s">
        <v>33</v>
      </c>
      <c r="D17" s="99">
        <v>240000000</v>
      </c>
      <c r="E17" s="79">
        <v>243000000</v>
      </c>
      <c r="F17" s="79">
        <v>248000000</v>
      </c>
      <c r="G17" s="79">
        <v>253000000</v>
      </c>
      <c r="H17" s="79">
        <v>258000000</v>
      </c>
      <c r="I17" s="79">
        <v>263000000</v>
      </c>
      <c r="J17" s="79">
        <v>268000000</v>
      </c>
      <c r="K17" s="79">
        <v>274000000</v>
      </c>
      <c r="L17" s="79">
        <v>280000000</v>
      </c>
      <c r="M17" s="79">
        <v>287000000</v>
      </c>
      <c r="N17" s="79">
        <v>294000000</v>
      </c>
      <c r="O17" s="79">
        <v>297200000</v>
      </c>
      <c r="P17" s="32"/>
    </row>
    <row r="18" spans="1:16" ht="15.75" customHeight="1" x14ac:dyDescent="0.25">
      <c r="A18" s="50">
        <v>15</v>
      </c>
      <c r="B18" s="51">
        <v>63</v>
      </c>
      <c r="C18" s="52" t="s">
        <v>34</v>
      </c>
      <c r="D18" s="99">
        <v>53000000</v>
      </c>
      <c r="E18" s="79">
        <v>54500000</v>
      </c>
      <c r="F18" s="79">
        <v>56000000</v>
      </c>
      <c r="G18" s="79">
        <v>57500000</v>
      </c>
      <c r="H18" s="79">
        <v>59000000</v>
      </c>
      <c r="I18" s="79">
        <v>60500000</v>
      </c>
      <c r="J18" s="79">
        <v>62000000</v>
      </c>
      <c r="K18" s="79">
        <v>63500000</v>
      </c>
      <c r="L18" s="79">
        <v>65000000</v>
      </c>
      <c r="M18" s="79">
        <v>66500000</v>
      </c>
      <c r="N18" s="79">
        <v>68000000</v>
      </c>
      <c r="O18" s="79">
        <v>69500000</v>
      </c>
      <c r="P18" s="32"/>
    </row>
    <row r="19" spans="1:16" ht="15.75" customHeight="1" x14ac:dyDescent="0.25">
      <c r="A19" s="50">
        <v>16</v>
      </c>
      <c r="B19" s="51">
        <v>103</v>
      </c>
      <c r="C19" s="52" t="s">
        <v>35</v>
      </c>
      <c r="D19" s="99">
        <v>33000000</v>
      </c>
      <c r="E19" s="79">
        <v>35100000</v>
      </c>
      <c r="F19" s="79">
        <v>40000000</v>
      </c>
      <c r="G19" s="79">
        <v>41100000</v>
      </c>
      <c r="H19" s="79">
        <v>42900000</v>
      </c>
      <c r="I19" s="79">
        <v>45800000</v>
      </c>
      <c r="J19" s="79">
        <v>48300000</v>
      </c>
      <c r="K19" s="79">
        <v>49700000</v>
      </c>
      <c r="L19" s="79">
        <v>51400000</v>
      </c>
      <c r="M19" s="79">
        <v>52900000</v>
      </c>
      <c r="N19" s="79">
        <v>54450000</v>
      </c>
      <c r="O19" s="79">
        <v>56000000</v>
      </c>
      <c r="P19" s="32"/>
    </row>
    <row r="20" spans="1:16" ht="15.75" customHeight="1" x14ac:dyDescent="0.25">
      <c r="A20" s="55">
        <v>17</v>
      </c>
      <c r="B20" s="56">
        <v>166</v>
      </c>
      <c r="C20" s="57" t="s">
        <v>36</v>
      </c>
      <c r="D20" s="99">
        <v>25200000</v>
      </c>
      <c r="E20" s="79">
        <v>25700000</v>
      </c>
      <c r="F20" s="79">
        <v>26800000</v>
      </c>
      <c r="G20" s="79">
        <v>27100000</v>
      </c>
      <c r="H20" s="79">
        <v>26600000</v>
      </c>
      <c r="I20" s="79">
        <v>26300000</v>
      </c>
      <c r="J20" s="79">
        <v>26700000</v>
      </c>
      <c r="K20" s="79">
        <v>27600000</v>
      </c>
      <c r="L20" s="79">
        <v>28800000</v>
      </c>
      <c r="M20" s="79">
        <v>29900000</v>
      </c>
      <c r="N20" s="79">
        <v>30900000</v>
      </c>
      <c r="O20" s="79">
        <v>32000000</v>
      </c>
      <c r="P20" s="32"/>
    </row>
    <row r="21" spans="1:16" ht="15.75" customHeight="1" x14ac:dyDescent="0.25">
      <c r="A21" s="58">
        <v>18</v>
      </c>
      <c r="B21" s="59" t="s">
        <v>37</v>
      </c>
      <c r="C21" s="60" t="s">
        <v>38</v>
      </c>
      <c r="D21" s="100">
        <v>351200000</v>
      </c>
      <c r="E21" s="101">
        <v>358300000</v>
      </c>
      <c r="F21" s="101">
        <v>370800000</v>
      </c>
      <c r="G21" s="101">
        <v>378700000</v>
      </c>
      <c r="H21" s="101">
        <v>386500000</v>
      </c>
      <c r="I21" s="101">
        <v>395600000</v>
      </c>
      <c r="J21" s="101">
        <v>405000000</v>
      </c>
      <c r="K21" s="101">
        <v>414800000</v>
      </c>
      <c r="L21" s="101">
        <v>425200000</v>
      </c>
      <c r="M21" s="101">
        <v>436300000</v>
      </c>
      <c r="N21" s="101">
        <v>447350000</v>
      </c>
      <c r="O21" s="101">
        <v>454700000</v>
      </c>
      <c r="P21" s="32"/>
    </row>
    <row r="22" spans="1:16" ht="15.75" customHeight="1" x14ac:dyDescent="0.25">
      <c r="A22" s="63">
        <v>19</v>
      </c>
      <c r="B22" s="64">
        <v>11</v>
      </c>
      <c r="C22" s="65" t="s">
        <v>39</v>
      </c>
      <c r="D22" s="99">
        <v>127000000</v>
      </c>
      <c r="E22" s="79">
        <v>130000000</v>
      </c>
      <c r="F22" s="79">
        <v>133000000</v>
      </c>
      <c r="G22" s="79">
        <v>135000000</v>
      </c>
      <c r="H22" s="79">
        <v>136000000</v>
      </c>
      <c r="I22" s="79">
        <v>137000000</v>
      </c>
      <c r="J22" s="79">
        <v>145000000</v>
      </c>
      <c r="K22" s="79">
        <v>150000000</v>
      </c>
      <c r="L22" s="79">
        <v>155000000</v>
      </c>
      <c r="M22" s="79">
        <v>160000000</v>
      </c>
      <c r="N22" s="79">
        <v>155000000</v>
      </c>
      <c r="O22" s="79">
        <v>140000000</v>
      </c>
      <c r="P22" s="32"/>
    </row>
    <row r="23" spans="1:16" ht="15.75" customHeight="1" x14ac:dyDescent="0.25">
      <c r="A23" s="50">
        <v>20</v>
      </c>
      <c r="B23" s="51">
        <v>64</v>
      </c>
      <c r="C23" s="52" t="s">
        <v>40</v>
      </c>
      <c r="D23" s="99">
        <v>71000000</v>
      </c>
      <c r="E23" s="79">
        <v>71500000</v>
      </c>
      <c r="F23" s="79">
        <v>68000000</v>
      </c>
      <c r="G23" s="79">
        <v>68500000</v>
      </c>
      <c r="H23" s="79">
        <v>71000000</v>
      </c>
      <c r="I23" s="79">
        <v>72000000</v>
      </c>
      <c r="J23" s="79">
        <v>75000000</v>
      </c>
      <c r="K23" s="79">
        <v>74500000</v>
      </c>
      <c r="L23" s="79">
        <v>75500000</v>
      </c>
      <c r="M23" s="79">
        <v>76500000</v>
      </c>
      <c r="N23" s="79">
        <v>77000000</v>
      </c>
      <c r="O23" s="79">
        <v>77500000</v>
      </c>
      <c r="P23" s="32"/>
    </row>
    <row r="24" spans="1:16" ht="15.75" customHeight="1" x14ac:dyDescent="0.25">
      <c r="A24" s="50">
        <v>21</v>
      </c>
      <c r="B24" s="51">
        <v>79</v>
      </c>
      <c r="C24" s="52" t="s">
        <v>41</v>
      </c>
      <c r="D24" s="99">
        <v>46500000</v>
      </c>
      <c r="E24" s="79">
        <v>49500000</v>
      </c>
      <c r="F24" s="79">
        <v>52900000</v>
      </c>
      <c r="G24" s="79">
        <v>53500000</v>
      </c>
      <c r="H24" s="79">
        <v>55100000</v>
      </c>
      <c r="I24" s="79">
        <v>57900000</v>
      </c>
      <c r="J24" s="79">
        <v>59300000</v>
      </c>
      <c r="K24" s="79">
        <v>61000000</v>
      </c>
      <c r="L24" s="79">
        <v>58900000</v>
      </c>
      <c r="M24" s="79">
        <v>58700000</v>
      </c>
      <c r="N24" s="79">
        <v>58400000</v>
      </c>
      <c r="O24" s="79">
        <v>58200000</v>
      </c>
      <c r="P24" s="32"/>
    </row>
    <row r="25" spans="1:16" ht="15.75" customHeight="1" x14ac:dyDescent="0.25">
      <c r="A25" s="50">
        <v>22</v>
      </c>
      <c r="B25" s="51">
        <v>80</v>
      </c>
      <c r="C25" s="52" t="s">
        <v>42</v>
      </c>
      <c r="D25" s="99">
        <v>29300000</v>
      </c>
      <c r="E25" s="79">
        <v>30100000</v>
      </c>
      <c r="F25" s="79">
        <v>31100000</v>
      </c>
      <c r="G25" s="79">
        <v>32100000</v>
      </c>
      <c r="H25" s="79">
        <v>33200000</v>
      </c>
      <c r="I25" s="79">
        <v>34200000</v>
      </c>
      <c r="J25" s="79">
        <v>35100000</v>
      </c>
      <c r="K25" s="79">
        <v>36100000</v>
      </c>
      <c r="L25" s="79">
        <v>37000000</v>
      </c>
      <c r="M25" s="79">
        <v>38000000</v>
      </c>
      <c r="N25" s="79">
        <v>38400000</v>
      </c>
      <c r="O25" s="79">
        <v>36500000</v>
      </c>
      <c r="P25" s="32"/>
    </row>
    <row r="26" spans="1:16" ht="15.75" customHeight="1" x14ac:dyDescent="0.25">
      <c r="A26" s="50">
        <v>23</v>
      </c>
      <c r="B26" s="51">
        <v>112</v>
      </c>
      <c r="C26" s="52" t="s">
        <v>43</v>
      </c>
      <c r="D26" s="99">
        <v>10600000</v>
      </c>
      <c r="E26" s="79">
        <v>11300000</v>
      </c>
      <c r="F26" s="79">
        <v>12000000</v>
      </c>
      <c r="G26" s="79">
        <v>12200000</v>
      </c>
      <c r="H26" s="79">
        <v>12500000</v>
      </c>
      <c r="I26" s="79">
        <v>12400000</v>
      </c>
      <c r="J26" s="79">
        <v>12200000</v>
      </c>
      <c r="K26" s="79">
        <v>12700000</v>
      </c>
      <c r="L26" s="79">
        <v>12400000</v>
      </c>
      <c r="M26" s="79">
        <v>12500000</v>
      </c>
      <c r="N26" s="79">
        <v>12600000</v>
      </c>
      <c r="O26" s="79">
        <v>12700000</v>
      </c>
      <c r="P26" s="32"/>
    </row>
    <row r="27" spans="1:16" ht="15.75" customHeight="1" x14ac:dyDescent="0.25">
      <c r="A27" s="55">
        <v>24</v>
      </c>
      <c r="B27" s="56">
        <v>143</v>
      </c>
      <c r="C27" s="57" t="s">
        <v>44</v>
      </c>
      <c r="D27" s="99">
        <v>29550000</v>
      </c>
      <c r="E27" s="79">
        <v>29700000</v>
      </c>
      <c r="F27" s="79">
        <v>29900000</v>
      </c>
      <c r="G27" s="79">
        <v>30100000</v>
      </c>
      <c r="H27" s="79">
        <v>30300000</v>
      </c>
      <c r="I27" s="79">
        <v>30500000</v>
      </c>
      <c r="J27" s="79">
        <v>30800000</v>
      </c>
      <c r="K27" s="79">
        <v>31000000</v>
      </c>
      <c r="L27" s="79">
        <v>31200000</v>
      </c>
      <c r="M27" s="79">
        <v>31400000</v>
      </c>
      <c r="N27" s="79">
        <v>31600000</v>
      </c>
      <c r="O27" s="79">
        <v>31700000</v>
      </c>
      <c r="P27" s="32"/>
    </row>
    <row r="28" spans="1:16" ht="15.75" customHeight="1" x14ac:dyDescent="0.25">
      <c r="A28" s="58">
        <v>25</v>
      </c>
      <c r="B28" s="59" t="s">
        <v>45</v>
      </c>
      <c r="C28" s="60" t="s">
        <v>46</v>
      </c>
      <c r="D28" s="100">
        <v>313950000</v>
      </c>
      <c r="E28" s="101">
        <v>322100000</v>
      </c>
      <c r="F28" s="101">
        <v>326900000</v>
      </c>
      <c r="G28" s="101">
        <v>331400000</v>
      </c>
      <c r="H28" s="101">
        <v>338100000</v>
      </c>
      <c r="I28" s="101">
        <v>344000000</v>
      </c>
      <c r="J28" s="101">
        <v>357400000</v>
      </c>
      <c r="K28" s="101">
        <v>365300000</v>
      </c>
      <c r="L28" s="101">
        <v>370000000</v>
      </c>
      <c r="M28" s="101">
        <v>377100000</v>
      </c>
      <c r="N28" s="101">
        <v>373000000</v>
      </c>
      <c r="O28" s="101">
        <v>356600000</v>
      </c>
      <c r="P28" s="32"/>
    </row>
    <row r="29" spans="1:16" ht="15.75" customHeight="1" x14ac:dyDescent="0.25">
      <c r="A29" s="63">
        <v>26</v>
      </c>
      <c r="B29" s="64">
        <v>19</v>
      </c>
      <c r="C29" s="65" t="s">
        <v>47</v>
      </c>
      <c r="D29" s="99">
        <v>122000000</v>
      </c>
      <c r="E29" s="79">
        <v>105000000</v>
      </c>
      <c r="F29" s="79">
        <v>108000000</v>
      </c>
      <c r="G29" s="79">
        <v>111000000</v>
      </c>
      <c r="H29" s="79">
        <v>114000000</v>
      </c>
      <c r="I29" s="79">
        <v>117000000</v>
      </c>
      <c r="J29" s="79">
        <v>120000000</v>
      </c>
      <c r="K29" s="79">
        <v>123000000</v>
      </c>
      <c r="L29" s="79">
        <v>126000000</v>
      </c>
      <c r="M29" s="79">
        <v>129000000</v>
      </c>
      <c r="N29" s="79">
        <v>125000000</v>
      </c>
      <c r="O29" s="79">
        <v>130000000</v>
      </c>
      <c r="P29" s="32"/>
    </row>
    <row r="30" spans="1:16" ht="15.75" customHeight="1" x14ac:dyDescent="0.25">
      <c r="A30" s="50">
        <v>27</v>
      </c>
      <c r="B30" s="51">
        <v>116</v>
      </c>
      <c r="C30" s="52" t="s">
        <v>48</v>
      </c>
      <c r="D30" s="99">
        <v>31100000</v>
      </c>
      <c r="E30" s="79">
        <v>32300000</v>
      </c>
      <c r="F30" s="79">
        <v>34500000</v>
      </c>
      <c r="G30" s="79">
        <v>33900000</v>
      </c>
      <c r="H30" s="79">
        <v>34300000</v>
      </c>
      <c r="I30" s="79">
        <v>34600000</v>
      </c>
      <c r="J30" s="79">
        <v>36500000</v>
      </c>
      <c r="K30" s="79">
        <v>37800000</v>
      </c>
      <c r="L30" s="79">
        <v>38000000</v>
      </c>
      <c r="M30" s="79">
        <v>38200000</v>
      </c>
      <c r="N30" s="79">
        <v>38300000</v>
      </c>
      <c r="O30" s="79">
        <v>37800000</v>
      </c>
      <c r="P30" s="32"/>
    </row>
    <row r="31" spans="1:16" ht="15.75" customHeight="1" x14ac:dyDescent="0.25">
      <c r="A31" s="50">
        <v>28</v>
      </c>
      <c r="B31" s="51">
        <v>123</v>
      </c>
      <c r="C31" s="52" t="s">
        <v>49</v>
      </c>
      <c r="D31" s="99">
        <v>14000000</v>
      </c>
      <c r="E31" s="79">
        <v>14250000</v>
      </c>
      <c r="F31" s="79">
        <v>14750000</v>
      </c>
      <c r="G31" s="79">
        <v>15100000</v>
      </c>
      <c r="H31" s="79">
        <v>15000000</v>
      </c>
      <c r="I31" s="79">
        <v>15300000</v>
      </c>
      <c r="J31" s="79">
        <v>13300000</v>
      </c>
      <c r="K31" s="79">
        <v>13300000</v>
      </c>
      <c r="L31" s="79">
        <v>15500000</v>
      </c>
      <c r="M31" s="79">
        <v>16600000</v>
      </c>
      <c r="N31" s="79">
        <v>17700000</v>
      </c>
      <c r="O31" s="79">
        <v>18800000</v>
      </c>
      <c r="P31" s="32"/>
    </row>
    <row r="32" spans="1:16" ht="15.75" customHeight="1" x14ac:dyDescent="0.25">
      <c r="A32" s="50">
        <v>29</v>
      </c>
      <c r="B32" s="51">
        <v>140</v>
      </c>
      <c r="C32" s="52" t="s">
        <v>50</v>
      </c>
      <c r="D32" s="99">
        <v>20200000</v>
      </c>
      <c r="E32" s="79">
        <v>20400000</v>
      </c>
      <c r="F32" s="79">
        <v>20600000</v>
      </c>
      <c r="G32" s="79">
        <v>20800000</v>
      </c>
      <c r="H32" s="79">
        <v>21000000</v>
      </c>
      <c r="I32" s="79">
        <v>21200000</v>
      </c>
      <c r="J32" s="79">
        <v>21400000</v>
      </c>
      <c r="K32" s="79">
        <v>21600000</v>
      </c>
      <c r="L32" s="79">
        <v>21800000</v>
      </c>
      <c r="M32" s="79">
        <v>22000000</v>
      </c>
      <c r="N32" s="79">
        <v>22200000</v>
      </c>
      <c r="O32" s="79">
        <v>22400000</v>
      </c>
      <c r="P32" s="32"/>
    </row>
    <row r="33" spans="1:16" ht="15.75" customHeight="1" x14ac:dyDescent="0.25">
      <c r="A33" s="55">
        <v>29</v>
      </c>
      <c r="B33" s="56">
        <v>142</v>
      </c>
      <c r="C33" s="57" t="s">
        <v>51</v>
      </c>
      <c r="D33" s="99">
        <v>25500000</v>
      </c>
      <c r="E33" s="79">
        <v>26000000</v>
      </c>
      <c r="F33" s="79">
        <v>26000000</v>
      </c>
      <c r="G33" s="79">
        <v>26500000</v>
      </c>
      <c r="H33" s="79">
        <v>26800000</v>
      </c>
      <c r="I33" s="79">
        <v>26600000</v>
      </c>
      <c r="J33" s="79">
        <v>26800000</v>
      </c>
      <c r="K33" s="79">
        <v>26800000</v>
      </c>
      <c r="L33" s="79">
        <v>27100000</v>
      </c>
      <c r="M33" s="79">
        <v>27500000</v>
      </c>
      <c r="N33" s="79">
        <v>26700000</v>
      </c>
      <c r="O33" s="79">
        <v>27000000</v>
      </c>
      <c r="P33" s="32"/>
    </row>
    <row r="34" spans="1:16" ht="15.75" customHeight="1" x14ac:dyDescent="0.25">
      <c r="A34" s="55">
        <v>30</v>
      </c>
      <c r="B34" s="56">
        <v>170</v>
      </c>
      <c r="C34" s="57" t="s">
        <v>52</v>
      </c>
      <c r="D34" s="99">
        <v>16200000</v>
      </c>
      <c r="E34" s="79">
        <v>16400000</v>
      </c>
      <c r="F34" s="79">
        <v>16600000</v>
      </c>
      <c r="G34" s="79">
        <v>15700000</v>
      </c>
      <c r="H34" s="79">
        <v>15700000</v>
      </c>
      <c r="I34" s="79">
        <v>16100000</v>
      </c>
      <c r="J34" s="79">
        <v>16400000</v>
      </c>
      <c r="K34" s="79">
        <v>16500000</v>
      </c>
      <c r="L34" s="79">
        <v>16600000</v>
      </c>
      <c r="M34" s="79">
        <v>16700000</v>
      </c>
      <c r="N34" s="79">
        <v>16800000</v>
      </c>
      <c r="O34" s="79">
        <v>16900000</v>
      </c>
      <c r="P34" s="32"/>
    </row>
    <row r="35" spans="1:16" ht="15.75" customHeight="1" x14ac:dyDescent="0.25">
      <c r="A35" s="58">
        <v>31</v>
      </c>
      <c r="B35" s="59" t="s">
        <v>53</v>
      </c>
      <c r="C35" s="60" t="s">
        <v>54</v>
      </c>
      <c r="D35" s="100">
        <v>229000000</v>
      </c>
      <c r="E35" s="101">
        <v>214350000</v>
      </c>
      <c r="F35" s="101">
        <v>220450000</v>
      </c>
      <c r="G35" s="101">
        <v>223000000</v>
      </c>
      <c r="H35" s="101">
        <v>226800000</v>
      </c>
      <c r="I35" s="101">
        <v>230800000</v>
      </c>
      <c r="J35" s="101">
        <v>234400000</v>
      </c>
      <c r="K35" s="101">
        <v>239000000</v>
      </c>
      <c r="L35" s="101">
        <v>245000000</v>
      </c>
      <c r="M35" s="101">
        <v>250000000</v>
      </c>
      <c r="N35" s="101">
        <v>246700000</v>
      </c>
      <c r="O35" s="101">
        <v>252900000</v>
      </c>
      <c r="P35" s="32"/>
    </row>
    <row r="36" spans="1:16" ht="15.75" customHeight="1" x14ac:dyDescent="0.25">
      <c r="A36" s="63">
        <v>32</v>
      </c>
      <c r="B36" s="64">
        <v>26</v>
      </c>
      <c r="C36" s="65" t="s">
        <v>55</v>
      </c>
      <c r="D36" s="99">
        <v>200500000</v>
      </c>
      <c r="E36" s="79">
        <v>204600000</v>
      </c>
      <c r="F36" s="79">
        <v>208700000</v>
      </c>
      <c r="G36" s="79">
        <v>212800000</v>
      </c>
      <c r="H36" s="79">
        <v>215600000</v>
      </c>
      <c r="I36" s="79">
        <v>215900000</v>
      </c>
      <c r="J36" s="79">
        <v>216500000</v>
      </c>
      <c r="K36" s="79">
        <v>213500000</v>
      </c>
      <c r="L36" s="79">
        <v>211000000</v>
      </c>
      <c r="M36" s="79">
        <v>211500000</v>
      </c>
      <c r="N36" s="79">
        <v>213000000</v>
      </c>
      <c r="O36" s="79">
        <v>212000000</v>
      </c>
      <c r="P36" s="32"/>
    </row>
    <row r="37" spans="1:16" ht="15.75" customHeight="1" x14ac:dyDescent="0.25">
      <c r="A37" s="50">
        <v>33</v>
      </c>
      <c r="B37" s="51">
        <v>81</v>
      </c>
      <c r="C37" s="52" t="s">
        <v>56</v>
      </c>
      <c r="D37" s="99">
        <v>74800000</v>
      </c>
      <c r="E37" s="79">
        <v>75200000</v>
      </c>
      <c r="F37" s="79">
        <v>75500000</v>
      </c>
      <c r="G37" s="79">
        <v>75000000</v>
      </c>
      <c r="H37" s="79">
        <v>75500000</v>
      </c>
      <c r="I37" s="79">
        <v>75700000</v>
      </c>
      <c r="J37" s="79">
        <v>76000000</v>
      </c>
      <c r="K37" s="79">
        <v>76300000</v>
      </c>
      <c r="L37" s="79">
        <v>76700000</v>
      </c>
      <c r="M37" s="79">
        <v>77000000</v>
      </c>
      <c r="N37" s="79">
        <v>77500000</v>
      </c>
      <c r="O37" s="79">
        <v>78000000</v>
      </c>
      <c r="P37" s="32"/>
    </row>
    <row r="38" spans="1:16" ht="15.75" customHeight="1" x14ac:dyDescent="0.25">
      <c r="A38" s="50">
        <v>34</v>
      </c>
      <c r="B38" s="51">
        <v>82</v>
      </c>
      <c r="C38" s="52" t="s">
        <v>57</v>
      </c>
      <c r="D38" s="99">
        <v>41000000</v>
      </c>
      <c r="E38" s="79">
        <v>41500000</v>
      </c>
      <c r="F38" s="79">
        <v>41900000</v>
      </c>
      <c r="G38" s="79">
        <v>42100000</v>
      </c>
      <c r="H38" s="79">
        <v>42000000</v>
      </c>
      <c r="I38" s="79">
        <v>42500000</v>
      </c>
      <c r="J38" s="79">
        <v>43500000</v>
      </c>
      <c r="K38" s="79">
        <v>44000000</v>
      </c>
      <c r="L38" s="79">
        <v>44200000</v>
      </c>
      <c r="M38" s="79">
        <v>44500000</v>
      </c>
      <c r="N38" s="79">
        <v>44700000</v>
      </c>
      <c r="O38" s="79">
        <v>45050000</v>
      </c>
      <c r="P38" s="32"/>
    </row>
    <row r="39" spans="1:16" ht="15.75" customHeight="1" x14ac:dyDescent="0.25">
      <c r="A39" s="55">
        <v>35</v>
      </c>
      <c r="B39" s="56">
        <v>117</v>
      </c>
      <c r="C39" s="57" t="s">
        <v>58</v>
      </c>
      <c r="D39" s="99">
        <v>55700000</v>
      </c>
      <c r="E39" s="79">
        <v>56000000</v>
      </c>
      <c r="F39" s="79">
        <v>56300000</v>
      </c>
      <c r="G39" s="79">
        <v>56600000</v>
      </c>
      <c r="H39" s="79">
        <v>56900000</v>
      </c>
      <c r="I39" s="79">
        <v>57000000</v>
      </c>
      <c r="J39" s="79">
        <v>57300000</v>
      </c>
      <c r="K39" s="79">
        <v>57500000</v>
      </c>
      <c r="L39" s="79">
        <v>57800000</v>
      </c>
      <c r="M39" s="79">
        <v>58000000</v>
      </c>
      <c r="N39" s="79">
        <v>58075000</v>
      </c>
      <c r="O39" s="79">
        <v>58100000</v>
      </c>
      <c r="P39" s="32"/>
    </row>
    <row r="40" spans="1:16" ht="15.75" customHeight="1" x14ac:dyDescent="0.25">
      <c r="A40" s="58">
        <v>36</v>
      </c>
      <c r="B40" s="59" t="s">
        <v>59</v>
      </c>
      <c r="C40" s="60" t="s">
        <v>60</v>
      </c>
      <c r="D40" s="100">
        <v>372000000</v>
      </c>
      <c r="E40" s="101">
        <v>377300000</v>
      </c>
      <c r="F40" s="101">
        <v>382400000</v>
      </c>
      <c r="G40" s="101">
        <v>386500000</v>
      </c>
      <c r="H40" s="101">
        <v>390000000</v>
      </c>
      <c r="I40" s="101">
        <v>391100000</v>
      </c>
      <c r="J40" s="101">
        <v>393300000</v>
      </c>
      <c r="K40" s="101">
        <v>391300000</v>
      </c>
      <c r="L40" s="101">
        <v>389700000</v>
      </c>
      <c r="M40" s="101">
        <v>391000000</v>
      </c>
      <c r="N40" s="101">
        <v>393275000</v>
      </c>
      <c r="O40" s="101">
        <v>393150000</v>
      </c>
      <c r="P40" s="32"/>
    </row>
    <row r="41" spans="1:16" ht="15.75" customHeight="1" x14ac:dyDescent="0.25">
      <c r="A41" s="63">
        <v>37</v>
      </c>
      <c r="B41" s="64">
        <v>30</v>
      </c>
      <c r="C41" s="65" t="s">
        <v>61</v>
      </c>
      <c r="D41" s="99">
        <v>549000000</v>
      </c>
      <c r="E41" s="79">
        <v>550000000</v>
      </c>
      <c r="F41" s="79">
        <v>553000000</v>
      </c>
      <c r="G41" s="79">
        <v>557000000</v>
      </c>
      <c r="H41" s="79">
        <v>561000000</v>
      </c>
      <c r="I41" s="79">
        <v>565000000</v>
      </c>
      <c r="J41" s="79">
        <v>569000000</v>
      </c>
      <c r="K41" s="79">
        <v>572000000</v>
      </c>
      <c r="L41" s="79">
        <v>575000000</v>
      </c>
      <c r="M41" s="79">
        <v>578000000</v>
      </c>
      <c r="N41" s="79">
        <v>581000000</v>
      </c>
      <c r="O41" s="79">
        <v>584000000</v>
      </c>
      <c r="P41" s="32"/>
    </row>
    <row r="42" spans="1:16" ht="15.75" customHeight="1" x14ac:dyDescent="0.25">
      <c r="A42" s="50">
        <v>38</v>
      </c>
      <c r="B42" s="51">
        <v>75</v>
      </c>
      <c r="C42" s="52" t="s">
        <v>62</v>
      </c>
      <c r="D42" s="99">
        <v>50000000</v>
      </c>
      <c r="E42" s="79">
        <v>51500000</v>
      </c>
      <c r="F42" s="79">
        <v>52300000</v>
      </c>
      <c r="G42" s="79">
        <v>52800000</v>
      </c>
      <c r="H42" s="79">
        <v>52700000</v>
      </c>
      <c r="I42" s="79">
        <v>53600000</v>
      </c>
      <c r="J42" s="79">
        <v>55200000</v>
      </c>
      <c r="K42" s="79">
        <v>56700000</v>
      </c>
      <c r="L42" s="79">
        <v>57200000</v>
      </c>
      <c r="M42" s="79">
        <v>57000000</v>
      </c>
      <c r="N42" s="79">
        <v>57800000</v>
      </c>
      <c r="O42" s="79">
        <v>59000000</v>
      </c>
      <c r="P42" s="32"/>
    </row>
    <row r="43" spans="1:16" ht="15.75" customHeight="1" x14ac:dyDescent="0.25">
      <c r="A43" s="50">
        <v>39</v>
      </c>
      <c r="B43" s="51">
        <v>124</v>
      </c>
      <c r="C43" s="52" t="s">
        <v>63</v>
      </c>
      <c r="D43" s="99">
        <v>40700000</v>
      </c>
      <c r="E43" s="79">
        <v>41200000</v>
      </c>
      <c r="F43" s="79">
        <v>42500000</v>
      </c>
      <c r="G43" s="79">
        <v>42000000</v>
      </c>
      <c r="H43" s="79">
        <v>41600000</v>
      </c>
      <c r="I43" s="79">
        <v>41700000</v>
      </c>
      <c r="J43" s="79">
        <v>41800000</v>
      </c>
      <c r="K43" s="79">
        <v>42000000</v>
      </c>
      <c r="L43" s="79">
        <v>42100000</v>
      </c>
      <c r="M43" s="79">
        <v>42200000</v>
      </c>
      <c r="N43" s="79">
        <v>42400000</v>
      </c>
      <c r="O43" s="79">
        <v>42600000</v>
      </c>
      <c r="P43" s="32"/>
    </row>
    <row r="44" spans="1:16" ht="15.75" customHeight="1" x14ac:dyDescent="0.25">
      <c r="A44" s="50">
        <v>40</v>
      </c>
      <c r="B44" s="51">
        <v>131</v>
      </c>
      <c r="C44" s="52" t="s">
        <v>64</v>
      </c>
      <c r="D44" s="99">
        <v>30500000</v>
      </c>
      <c r="E44" s="79">
        <v>31000000</v>
      </c>
      <c r="F44" s="79">
        <v>31500000</v>
      </c>
      <c r="G44" s="79">
        <v>32000000</v>
      </c>
      <c r="H44" s="79">
        <v>32500000</v>
      </c>
      <c r="I44" s="79">
        <v>32800000</v>
      </c>
      <c r="J44" s="79">
        <v>33300000</v>
      </c>
      <c r="K44" s="79">
        <v>33800000</v>
      </c>
      <c r="L44" s="79">
        <v>34100000</v>
      </c>
      <c r="M44" s="79">
        <v>34500000</v>
      </c>
      <c r="N44" s="79">
        <v>35000000</v>
      </c>
      <c r="O44" s="79">
        <v>35300000</v>
      </c>
      <c r="P44" s="32"/>
    </row>
    <row r="45" spans="1:16" ht="15.75" customHeight="1" x14ac:dyDescent="0.25">
      <c r="A45" s="55">
        <v>41</v>
      </c>
      <c r="B45" s="56">
        <v>149</v>
      </c>
      <c r="C45" s="57" t="s">
        <v>65</v>
      </c>
      <c r="D45" s="99">
        <v>28700000</v>
      </c>
      <c r="E45" s="79">
        <v>29200000</v>
      </c>
      <c r="F45" s="79">
        <v>29700000</v>
      </c>
      <c r="G45" s="79">
        <v>30200000</v>
      </c>
      <c r="H45" s="79">
        <v>30700000</v>
      </c>
      <c r="I45" s="79">
        <v>30100000</v>
      </c>
      <c r="J45" s="79">
        <v>30600000</v>
      </c>
      <c r="K45" s="79">
        <v>31100000</v>
      </c>
      <c r="L45" s="79">
        <v>30600000</v>
      </c>
      <c r="M45" s="79">
        <v>32100000</v>
      </c>
      <c r="N45" s="79">
        <v>32600000</v>
      </c>
      <c r="O45" s="79">
        <v>33100000</v>
      </c>
      <c r="P45" s="32"/>
    </row>
    <row r="46" spans="1:16" ht="15.75" customHeight="1" x14ac:dyDescent="0.25">
      <c r="A46" s="50">
        <v>42</v>
      </c>
      <c r="B46" s="51">
        <v>174</v>
      </c>
      <c r="C46" s="52" t="s">
        <v>66</v>
      </c>
      <c r="D46" s="99">
        <v>5500000</v>
      </c>
      <c r="E46" s="79">
        <v>5650000</v>
      </c>
      <c r="F46" s="79">
        <v>6100000</v>
      </c>
      <c r="G46" s="79">
        <v>6150000</v>
      </c>
      <c r="H46" s="79">
        <v>6200000</v>
      </c>
      <c r="I46" s="79">
        <v>6300000</v>
      </c>
      <c r="J46" s="79">
        <v>6350000</v>
      </c>
      <c r="K46" s="79">
        <v>6450000</v>
      </c>
      <c r="L46" s="79">
        <v>6550000</v>
      </c>
      <c r="M46" s="79">
        <v>6750000</v>
      </c>
      <c r="N46" s="79">
        <v>6900000</v>
      </c>
      <c r="O46" s="79">
        <v>7100000</v>
      </c>
      <c r="P46" s="32"/>
    </row>
    <row r="47" spans="1:16" ht="15.75" customHeight="1" x14ac:dyDescent="0.25">
      <c r="A47" s="58">
        <v>43</v>
      </c>
      <c r="B47" s="59" t="s">
        <v>67</v>
      </c>
      <c r="C47" s="60" t="s">
        <v>68</v>
      </c>
      <c r="D47" s="100">
        <v>704400000</v>
      </c>
      <c r="E47" s="101">
        <v>708550000</v>
      </c>
      <c r="F47" s="101">
        <v>715100000</v>
      </c>
      <c r="G47" s="101">
        <v>720150000</v>
      </c>
      <c r="H47" s="101">
        <v>724700000</v>
      </c>
      <c r="I47" s="101">
        <v>729500000</v>
      </c>
      <c r="J47" s="101">
        <v>736250000</v>
      </c>
      <c r="K47" s="101">
        <v>742050000</v>
      </c>
      <c r="L47" s="101">
        <v>745550000</v>
      </c>
      <c r="M47" s="101">
        <v>750550000</v>
      </c>
      <c r="N47" s="101">
        <v>755700000</v>
      </c>
      <c r="O47" s="101">
        <v>761100000</v>
      </c>
      <c r="P47" s="32"/>
    </row>
    <row r="48" spans="1:16" ht="15.75" customHeight="1" x14ac:dyDescent="0.25">
      <c r="A48" s="66">
        <v>44</v>
      </c>
      <c r="B48" s="67"/>
      <c r="C48" s="68" t="s">
        <v>69</v>
      </c>
      <c r="D48" s="102">
        <v>3458987000</v>
      </c>
      <c r="E48" s="103">
        <v>3479662000</v>
      </c>
      <c r="F48" s="103">
        <v>3523587000</v>
      </c>
      <c r="G48" s="103">
        <v>3555762000</v>
      </c>
      <c r="H48" s="103">
        <v>3590837000</v>
      </c>
      <c r="I48" s="103">
        <v>3627812000</v>
      </c>
      <c r="J48" s="103">
        <v>3675687000</v>
      </c>
      <c r="K48" s="103">
        <v>3719512000</v>
      </c>
      <c r="L48" s="103">
        <v>3754725000</v>
      </c>
      <c r="M48" s="103">
        <v>3791062000</v>
      </c>
      <c r="N48" s="103">
        <v>3817712000</v>
      </c>
      <c r="O48" s="103">
        <v>3831550000</v>
      </c>
      <c r="P48" s="32"/>
    </row>
    <row r="49" spans="1:16" ht="15.75" customHeight="1" x14ac:dyDescent="0.25">
      <c r="A49" s="58">
        <v>45</v>
      </c>
      <c r="B49" s="59" t="s">
        <v>70</v>
      </c>
      <c r="C49" s="60" t="s">
        <v>69</v>
      </c>
      <c r="D49" s="99">
        <v>160000000</v>
      </c>
      <c r="E49" s="79">
        <v>165000000</v>
      </c>
      <c r="F49" s="79">
        <v>168000000</v>
      </c>
      <c r="G49" s="79">
        <v>170000000</v>
      </c>
      <c r="H49" s="79">
        <v>171000000</v>
      </c>
      <c r="I49" s="79">
        <v>171500000</v>
      </c>
      <c r="J49" s="79">
        <v>176000000</v>
      </c>
      <c r="K49" s="79">
        <v>176500000</v>
      </c>
      <c r="L49" s="79">
        <v>179000000</v>
      </c>
      <c r="M49" s="79">
        <v>180000000</v>
      </c>
      <c r="N49" s="79">
        <v>180500000</v>
      </c>
      <c r="O49" s="79">
        <v>170000000</v>
      </c>
      <c r="P49" s="32"/>
    </row>
    <row r="50" spans="1:16" ht="15.75" customHeight="1" x14ac:dyDescent="0.25">
      <c r="A50" s="70">
        <v>46</v>
      </c>
      <c r="B50" s="71" t="s">
        <v>71</v>
      </c>
      <c r="C50" s="72" t="s">
        <v>72</v>
      </c>
      <c r="D50" s="99">
        <v>31000000</v>
      </c>
      <c r="E50" s="79">
        <v>32200000</v>
      </c>
      <c r="F50" s="79">
        <v>31400000</v>
      </c>
      <c r="G50" s="79">
        <v>31800000</v>
      </c>
      <c r="H50" s="79">
        <v>32300000</v>
      </c>
      <c r="I50" s="79">
        <v>33700000</v>
      </c>
      <c r="J50" s="79">
        <v>32800000</v>
      </c>
      <c r="K50" s="79">
        <v>32900000</v>
      </c>
      <c r="L50" s="79">
        <v>31900000</v>
      </c>
      <c r="M50" s="79">
        <v>33600000</v>
      </c>
      <c r="N50" s="79">
        <v>34300000</v>
      </c>
      <c r="O50" s="79">
        <v>35100000</v>
      </c>
      <c r="P50" s="32"/>
    </row>
    <row r="51" spans="1:16" ht="15.75" customHeight="1" x14ac:dyDescent="0.25">
      <c r="A51" s="63">
        <v>47</v>
      </c>
      <c r="B51" s="64">
        <v>3</v>
      </c>
      <c r="C51" s="65" t="s">
        <v>73</v>
      </c>
      <c r="D51" s="99">
        <v>68500000</v>
      </c>
      <c r="E51" s="79">
        <v>69000000</v>
      </c>
      <c r="F51" s="79">
        <v>69500000</v>
      </c>
      <c r="G51" s="79">
        <v>70000000</v>
      </c>
      <c r="H51" s="79">
        <v>70500000</v>
      </c>
      <c r="I51" s="79">
        <v>71000000</v>
      </c>
      <c r="J51" s="79">
        <v>71500000</v>
      </c>
      <c r="K51" s="79">
        <v>72000000</v>
      </c>
      <c r="L51" s="79">
        <v>72500000</v>
      </c>
      <c r="M51" s="79">
        <v>73000000</v>
      </c>
      <c r="N51" s="79">
        <v>73500000</v>
      </c>
      <c r="O51" s="79">
        <v>74000000</v>
      </c>
      <c r="P51" s="32"/>
    </row>
    <row r="52" spans="1:16" ht="15.75" customHeight="1" x14ac:dyDescent="0.25">
      <c r="A52" s="50">
        <v>48</v>
      </c>
      <c r="B52" s="51">
        <v>86</v>
      </c>
      <c r="C52" s="52" t="s">
        <v>74</v>
      </c>
      <c r="D52" s="99">
        <v>37000000</v>
      </c>
      <c r="E52" s="79">
        <v>36600000</v>
      </c>
      <c r="F52" s="79">
        <v>36200000</v>
      </c>
      <c r="G52" s="79">
        <v>35800000</v>
      </c>
      <c r="H52" s="79">
        <v>35400000</v>
      </c>
      <c r="I52" s="79">
        <v>35000000</v>
      </c>
      <c r="J52" s="79">
        <v>34600000</v>
      </c>
      <c r="K52" s="79">
        <v>34200000</v>
      </c>
      <c r="L52" s="79">
        <v>33800000</v>
      </c>
      <c r="M52" s="79">
        <v>33400000</v>
      </c>
      <c r="N52" s="79">
        <v>33000000</v>
      </c>
      <c r="O52" s="79">
        <v>32000000</v>
      </c>
      <c r="P52" s="32"/>
    </row>
    <row r="53" spans="1:16" ht="15.75" customHeight="1" x14ac:dyDescent="0.25">
      <c r="A53" s="50">
        <v>49</v>
      </c>
      <c r="B53" s="51">
        <v>113</v>
      </c>
      <c r="C53" s="52" t="s">
        <v>75</v>
      </c>
      <c r="D53" s="99">
        <v>33250000</v>
      </c>
      <c r="E53" s="79">
        <v>33500000</v>
      </c>
      <c r="F53" s="79">
        <v>33750000</v>
      </c>
      <c r="G53" s="79">
        <v>34000000</v>
      </c>
      <c r="H53" s="79">
        <v>34250000</v>
      </c>
      <c r="I53" s="79">
        <v>34500000</v>
      </c>
      <c r="J53" s="79">
        <v>34750000</v>
      </c>
      <c r="K53" s="79">
        <v>35000000</v>
      </c>
      <c r="L53" s="79">
        <v>35250000</v>
      </c>
      <c r="M53" s="79">
        <v>35500000</v>
      </c>
      <c r="N53" s="79">
        <v>35750000</v>
      </c>
      <c r="O53" s="79">
        <v>36000000</v>
      </c>
      <c r="P53" s="32"/>
    </row>
    <row r="54" spans="1:16" ht="15.75" customHeight="1" x14ac:dyDescent="0.25">
      <c r="A54" s="50">
        <v>50</v>
      </c>
      <c r="B54" s="51">
        <v>120</v>
      </c>
      <c r="C54" s="52" t="s">
        <v>76</v>
      </c>
      <c r="D54" s="99">
        <v>33000000</v>
      </c>
      <c r="E54" s="79">
        <v>33100000</v>
      </c>
      <c r="F54" s="79">
        <v>33200000</v>
      </c>
      <c r="G54" s="79">
        <v>33500000</v>
      </c>
      <c r="H54" s="79">
        <v>34000000</v>
      </c>
      <c r="I54" s="79">
        <v>34500000</v>
      </c>
      <c r="J54" s="79">
        <v>35500000</v>
      </c>
      <c r="K54" s="79">
        <v>36000000</v>
      </c>
      <c r="L54" s="79">
        <v>36500000</v>
      </c>
      <c r="M54" s="79">
        <v>37000000</v>
      </c>
      <c r="N54" s="79">
        <v>37500000</v>
      </c>
      <c r="O54" s="79">
        <v>37000000</v>
      </c>
      <c r="P54" s="32"/>
    </row>
    <row r="55" spans="1:16" ht="15.75" customHeight="1" x14ac:dyDescent="0.25">
      <c r="A55" s="50">
        <v>51</v>
      </c>
      <c r="B55" s="51">
        <v>144</v>
      </c>
      <c r="C55" s="52" t="s">
        <v>77</v>
      </c>
      <c r="D55" s="100">
        <v>362750000</v>
      </c>
      <c r="E55" s="101">
        <v>369400000</v>
      </c>
      <c r="F55" s="101">
        <v>372050000</v>
      </c>
      <c r="G55" s="101">
        <v>375100000</v>
      </c>
      <c r="H55" s="101">
        <v>377450000</v>
      </c>
      <c r="I55" s="101">
        <v>380200000</v>
      </c>
      <c r="J55" s="101">
        <v>385150000</v>
      </c>
      <c r="K55" s="101">
        <v>386600000</v>
      </c>
      <c r="L55" s="101">
        <v>388950000</v>
      </c>
      <c r="M55" s="101">
        <v>392500000</v>
      </c>
      <c r="N55" s="101">
        <v>394550000</v>
      </c>
      <c r="O55" s="101">
        <v>384100000</v>
      </c>
      <c r="P55" s="32"/>
    </row>
    <row r="56" spans="1:16" ht="15.75" customHeight="1" x14ac:dyDescent="0.25">
      <c r="A56" s="55">
        <v>52</v>
      </c>
      <c r="B56" s="56">
        <v>148</v>
      </c>
      <c r="C56" s="57" t="s">
        <v>78</v>
      </c>
      <c r="D56" s="99">
        <v>202200000</v>
      </c>
      <c r="E56" s="79">
        <v>205200000</v>
      </c>
      <c r="F56" s="79">
        <v>208200000</v>
      </c>
      <c r="G56" s="79">
        <v>211200000</v>
      </c>
      <c r="H56" s="79">
        <v>221200000</v>
      </c>
      <c r="I56" s="79">
        <v>234200000</v>
      </c>
      <c r="J56" s="79">
        <v>262200000</v>
      </c>
      <c r="K56" s="79">
        <v>275200000</v>
      </c>
      <c r="L56" s="79">
        <v>278200000</v>
      </c>
      <c r="M56" s="79">
        <v>283200000</v>
      </c>
      <c r="N56" s="79">
        <v>266200000</v>
      </c>
      <c r="O56" s="79">
        <v>249000000</v>
      </c>
      <c r="P56" s="32"/>
    </row>
    <row r="57" spans="1:16" ht="15.75" customHeight="1" x14ac:dyDescent="0.25">
      <c r="A57" s="58">
        <v>53</v>
      </c>
      <c r="B57" s="59" t="s">
        <v>79</v>
      </c>
      <c r="C57" s="60" t="s">
        <v>80</v>
      </c>
      <c r="D57" s="99">
        <v>29800000</v>
      </c>
      <c r="E57" s="79">
        <v>31500000</v>
      </c>
      <c r="F57" s="79">
        <v>31900000</v>
      </c>
      <c r="G57" s="79">
        <v>32400000</v>
      </c>
      <c r="H57" s="79">
        <v>32000000</v>
      </c>
      <c r="I57" s="79">
        <v>33500000</v>
      </c>
      <c r="J57" s="79">
        <v>34100000</v>
      </c>
      <c r="K57" s="79">
        <v>35300000</v>
      </c>
      <c r="L57" s="79">
        <v>34000000</v>
      </c>
      <c r="M57" s="79">
        <v>33900000</v>
      </c>
      <c r="N57" s="79">
        <v>33900000</v>
      </c>
      <c r="O57" s="79">
        <v>33800000</v>
      </c>
      <c r="P57" s="32"/>
    </row>
    <row r="58" spans="1:16" ht="15.75" customHeight="1" x14ac:dyDescent="0.25">
      <c r="A58" s="63">
        <v>54</v>
      </c>
      <c r="B58" s="64">
        <v>12</v>
      </c>
      <c r="C58" s="65" t="s">
        <v>81</v>
      </c>
      <c r="D58" s="99">
        <v>12100000</v>
      </c>
      <c r="E58" s="79">
        <v>11900000</v>
      </c>
      <c r="F58" s="79">
        <v>11200000</v>
      </c>
      <c r="G58" s="79">
        <v>10800000</v>
      </c>
      <c r="H58" s="79">
        <v>12000000</v>
      </c>
      <c r="I58" s="79">
        <v>11700000</v>
      </c>
      <c r="J58" s="79">
        <v>11500000</v>
      </c>
      <c r="K58" s="79">
        <v>11300000</v>
      </c>
      <c r="L58" s="79">
        <v>12000000</v>
      </c>
      <c r="M58" s="79">
        <v>12300000</v>
      </c>
      <c r="N58" s="79">
        <v>12800000</v>
      </c>
      <c r="O58" s="79">
        <v>13000000</v>
      </c>
      <c r="P58" s="32"/>
    </row>
    <row r="59" spans="1:16" ht="15.75" customHeight="1" x14ac:dyDescent="0.25">
      <c r="A59" s="50">
        <v>55</v>
      </c>
      <c r="B59" s="51">
        <v>65</v>
      </c>
      <c r="C59" s="52" t="s">
        <v>82</v>
      </c>
      <c r="D59" s="99">
        <v>54000000</v>
      </c>
      <c r="E59" s="79">
        <v>55300000</v>
      </c>
      <c r="F59" s="79">
        <v>56600000</v>
      </c>
      <c r="G59" s="79">
        <v>57900000</v>
      </c>
      <c r="H59" s="79">
        <v>59200000</v>
      </c>
      <c r="I59" s="79">
        <v>60500000</v>
      </c>
      <c r="J59" s="79">
        <v>61800000</v>
      </c>
      <c r="K59" s="79">
        <v>63100000</v>
      </c>
      <c r="L59" s="79">
        <v>64400000</v>
      </c>
      <c r="M59" s="79">
        <v>65700000</v>
      </c>
      <c r="N59" s="79">
        <v>67000000</v>
      </c>
      <c r="O59" s="79">
        <v>68300000</v>
      </c>
      <c r="P59" s="32"/>
    </row>
    <row r="60" spans="1:16" ht="15.75" customHeight="1" x14ac:dyDescent="0.25">
      <c r="A60" s="50">
        <v>56</v>
      </c>
      <c r="B60" s="51">
        <v>132</v>
      </c>
      <c r="C60" s="52" t="s">
        <v>83</v>
      </c>
      <c r="D60" s="99">
        <v>25400000</v>
      </c>
      <c r="E60" s="79">
        <v>27200000</v>
      </c>
      <c r="F60" s="79">
        <v>28700000</v>
      </c>
      <c r="G60" s="79">
        <v>28600000</v>
      </c>
      <c r="H60" s="79">
        <v>28800000</v>
      </c>
      <c r="I60" s="79">
        <v>30400000</v>
      </c>
      <c r="J60" s="79">
        <v>31500000</v>
      </c>
      <c r="K60" s="79">
        <v>32500000</v>
      </c>
      <c r="L60" s="79">
        <v>29900000</v>
      </c>
      <c r="M60" s="79">
        <v>29100000</v>
      </c>
      <c r="N60" s="79">
        <v>28300000</v>
      </c>
      <c r="O60" s="79">
        <v>27500000</v>
      </c>
      <c r="P60" s="32"/>
    </row>
    <row r="61" spans="1:16" ht="15.75" customHeight="1" x14ac:dyDescent="0.25">
      <c r="A61" s="50">
        <v>57</v>
      </c>
      <c r="B61" s="51">
        <v>121</v>
      </c>
      <c r="C61" s="52" t="s">
        <v>84</v>
      </c>
      <c r="D61" s="100">
        <v>323500000</v>
      </c>
      <c r="E61" s="101">
        <v>331100000</v>
      </c>
      <c r="F61" s="101">
        <v>336600000</v>
      </c>
      <c r="G61" s="101">
        <v>340900000</v>
      </c>
      <c r="H61" s="101">
        <v>353200000</v>
      </c>
      <c r="I61" s="101">
        <v>370300000</v>
      </c>
      <c r="J61" s="101">
        <v>401100000</v>
      </c>
      <c r="K61" s="101">
        <v>417400000</v>
      </c>
      <c r="L61" s="101">
        <v>418500000</v>
      </c>
      <c r="M61" s="101">
        <v>424200000</v>
      </c>
      <c r="N61" s="101">
        <v>408200000</v>
      </c>
      <c r="O61" s="101">
        <v>391600000</v>
      </c>
      <c r="P61" s="32"/>
    </row>
    <row r="62" spans="1:16" ht="15.75" customHeight="1" x14ac:dyDescent="0.25">
      <c r="A62" s="55">
        <v>58</v>
      </c>
      <c r="B62" s="56">
        <v>137</v>
      </c>
      <c r="C62" s="57" t="s">
        <v>85</v>
      </c>
      <c r="D62" s="99">
        <v>260000000</v>
      </c>
      <c r="E62" s="79">
        <v>261000000</v>
      </c>
      <c r="F62" s="79">
        <v>262750000</v>
      </c>
      <c r="G62" s="79">
        <v>264500000</v>
      </c>
      <c r="H62" s="79">
        <v>266250000</v>
      </c>
      <c r="I62" s="79">
        <v>268000000</v>
      </c>
      <c r="J62" s="79">
        <v>270000000</v>
      </c>
      <c r="K62" s="79">
        <v>272250000</v>
      </c>
      <c r="L62" s="79">
        <v>274250000</v>
      </c>
      <c r="M62" s="79">
        <v>276500000</v>
      </c>
      <c r="N62" s="79">
        <v>278250000</v>
      </c>
      <c r="O62" s="79">
        <v>280000000</v>
      </c>
      <c r="P62" s="32"/>
    </row>
    <row r="63" spans="1:16" ht="15.75" customHeight="1" x14ac:dyDescent="0.25">
      <c r="A63" s="58">
        <v>59</v>
      </c>
      <c r="B63" s="59" t="s">
        <v>86</v>
      </c>
      <c r="C63" s="60" t="s">
        <v>87</v>
      </c>
      <c r="D63" s="99">
        <v>22490000</v>
      </c>
      <c r="E63" s="79">
        <v>22790000</v>
      </c>
      <c r="F63" s="79">
        <v>23090000</v>
      </c>
      <c r="G63" s="79">
        <v>23390000</v>
      </c>
      <c r="H63" s="79">
        <v>22500000</v>
      </c>
      <c r="I63" s="79">
        <v>21500000</v>
      </c>
      <c r="J63" s="79">
        <v>21000000</v>
      </c>
      <c r="K63" s="79">
        <v>20800000</v>
      </c>
      <c r="L63" s="79">
        <v>22000000</v>
      </c>
      <c r="M63" s="79">
        <v>22300000</v>
      </c>
      <c r="N63" s="79">
        <v>22600000</v>
      </c>
      <c r="O63" s="79">
        <v>23500000</v>
      </c>
      <c r="P63" s="32"/>
    </row>
    <row r="64" spans="1:16" ht="15.75" customHeight="1" x14ac:dyDescent="0.25">
      <c r="A64" s="63">
        <v>60</v>
      </c>
      <c r="B64" s="64">
        <v>13</v>
      </c>
      <c r="C64" s="65" t="s">
        <v>88</v>
      </c>
      <c r="D64" s="99">
        <v>28300000</v>
      </c>
      <c r="E64" s="79">
        <v>28700000</v>
      </c>
      <c r="F64" s="79">
        <v>29100000</v>
      </c>
      <c r="G64" s="79">
        <v>29400000</v>
      </c>
      <c r="H64" s="79">
        <v>28900000</v>
      </c>
      <c r="I64" s="79">
        <v>28500000</v>
      </c>
      <c r="J64" s="79">
        <v>28800000</v>
      </c>
      <c r="K64" s="79">
        <v>29100000</v>
      </c>
      <c r="L64" s="79">
        <v>29400000</v>
      </c>
      <c r="M64" s="79">
        <v>29000000</v>
      </c>
      <c r="N64" s="79">
        <v>29500000</v>
      </c>
      <c r="O64" s="79">
        <v>30000000</v>
      </c>
      <c r="P64" s="32"/>
    </row>
    <row r="65" spans="1:16" ht="15.75" customHeight="1" x14ac:dyDescent="0.25">
      <c r="A65" s="50">
        <v>61</v>
      </c>
      <c r="B65" s="51">
        <v>106</v>
      </c>
      <c r="C65" s="52" t="s">
        <v>89</v>
      </c>
      <c r="D65" s="99">
        <v>17225000</v>
      </c>
      <c r="E65" s="79">
        <v>17350000</v>
      </c>
      <c r="F65" s="79">
        <v>17475000</v>
      </c>
      <c r="G65" s="79">
        <v>17600000</v>
      </c>
      <c r="H65" s="79">
        <v>17725000</v>
      </c>
      <c r="I65" s="79">
        <v>17850000</v>
      </c>
      <c r="J65" s="79">
        <v>17750000</v>
      </c>
      <c r="K65" s="79">
        <v>17875000</v>
      </c>
      <c r="L65" s="79">
        <v>18100000</v>
      </c>
      <c r="M65" s="79">
        <v>18250000</v>
      </c>
      <c r="N65" s="79">
        <v>18350000</v>
      </c>
      <c r="O65" s="79">
        <v>18500000</v>
      </c>
      <c r="P65" s="32"/>
    </row>
    <row r="66" spans="1:16" ht="15.75" customHeight="1" x14ac:dyDescent="0.25">
      <c r="A66" s="50">
        <v>62</v>
      </c>
      <c r="B66" s="51">
        <v>141</v>
      </c>
      <c r="C66" s="52" t="s">
        <v>90</v>
      </c>
      <c r="D66" s="100">
        <v>328015000</v>
      </c>
      <c r="E66" s="101">
        <v>329840000</v>
      </c>
      <c r="F66" s="101">
        <v>332415000</v>
      </c>
      <c r="G66" s="101">
        <v>334890000</v>
      </c>
      <c r="H66" s="101">
        <v>335375000</v>
      </c>
      <c r="I66" s="101">
        <v>335850000</v>
      </c>
      <c r="J66" s="101">
        <v>337550000</v>
      </c>
      <c r="K66" s="101">
        <v>340025000</v>
      </c>
      <c r="L66" s="101">
        <v>343750000</v>
      </c>
      <c r="M66" s="101">
        <v>346050000</v>
      </c>
      <c r="N66" s="101">
        <v>348700000</v>
      </c>
      <c r="O66" s="101">
        <v>352000000</v>
      </c>
      <c r="P66" s="32"/>
    </row>
    <row r="67" spans="1:16" ht="15.75" customHeight="1" x14ac:dyDescent="0.25">
      <c r="A67" s="55">
        <v>63</v>
      </c>
      <c r="B67" s="56">
        <v>163</v>
      </c>
      <c r="C67" s="57" t="s">
        <v>91</v>
      </c>
      <c r="D67" s="99">
        <v>96936000</v>
      </c>
      <c r="E67" s="79">
        <v>97486000</v>
      </c>
      <c r="F67" s="79">
        <v>97446000</v>
      </c>
      <c r="G67" s="79">
        <v>96646000</v>
      </c>
      <c r="H67" s="79">
        <v>95896000</v>
      </c>
      <c r="I67" s="79">
        <v>104496000</v>
      </c>
      <c r="J67" s="79">
        <v>102196000</v>
      </c>
      <c r="K67" s="79">
        <v>103446000</v>
      </c>
      <c r="L67" s="79">
        <v>105846000</v>
      </c>
      <c r="M67" s="79">
        <v>104396000</v>
      </c>
      <c r="N67" s="79">
        <v>104101000</v>
      </c>
      <c r="O67" s="79">
        <v>99400000</v>
      </c>
      <c r="P67" s="32"/>
    </row>
    <row r="68" spans="1:16" ht="15.75" customHeight="1" x14ac:dyDescent="0.25">
      <c r="A68" s="58">
        <v>64</v>
      </c>
      <c r="B68" s="59" t="s">
        <v>92</v>
      </c>
      <c r="C68" s="60" t="s">
        <v>93</v>
      </c>
      <c r="D68" s="99">
        <v>21500000</v>
      </c>
      <c r="E68" s="79">
        <v>22250000</v>
      </c>
      <c r="F68" s="79">
        <v>23000000</v>
      </c>
      <c r="G68" s="79">
        <v>23750000</v>
      </c>
      <c r="H68" s="79">
        <v>24500000</v>
      </c>
      <c r="I68" s="79">
        <v>25250000</v>
      </c>
      <c r="J68" s="79">
        <v>26000000</v>
      </c>
      <c r="K68" s="79">
        <v>26750000</v>
      </c>
      <c r="L68" s="79">
        <v>27500000</v>
      </c>
      <c r="M68" s="79">
        <v>28250000</v>
      </c>
      <c r="N68" s="79">
        <v>29000000</v>
      </c>
      <c r="O68" s="79">
        <v>29750000</v>
      </c>
      <c r="P68" s="32"/>
    </row>
    <row r="69" spans="1:16" ht="15.75" customHeight="1" x14ac:dyDescent="0.25">
      <c r="A69" s="63">
        <v>65</v>
      </c>
      <c r="B69" s="64">
        <v>27</v>
      </c>
      <c r="C69" s="65" t="s">
        <v>94</v>
      </c>
      <c r="D69" s="99">
        <v>31400000</v>
      </c>
      <c r="E69" s="79">
        <v>31600000</v>
      </c>
      <c r="F69" s="79">
        <v>31900000</v>
      </c>
      <c r="G69" s="79">
        <v>30900000</v>
      </c>
      <c r="H69" s="79">
        <v>30600000</v>
      </c>
      <c r="I69" s="79">
        <v>31000000</v>
      </c>
      <c r="J69" s="79">
        <v>31100000</v>
      </c>
      <c r="K69" s="79">
        <v>32000000</v>
      </c>
      <c r="L69" s="79">
        <v>32500000</v>
      </c>
      <c r="M69" s="79">
        <v>33000000</v>
      </c>
      <c r="N69" s="79">
        <v>33500000</v>
      </c>
      <c r="O69" s="79">
        <v>34000000</v>
      </c>
      <c r="P69" s="32"/>
    </row>
    <row r="70" spans="1:16" ht="15.75" customHeight="1" x14ac:dyDescent="0.25">
      <c r="A70" s="50">
        <v>66</v>
      </c>
      <c r="B70" s="51">
        <v>122</v>
      </c>
      <c r="C70" s="52" t="s">
        <v>95</v>
      </c>
      <c r="D70" s="100">
        <v>149836000</v>
      </c>
      <c r="E70" s="101">
        <v>151336000</v>
      </c>
      <c r="F70" s="101">
        <v>152346000</v>
      </c>
      <c r="G70" s="101">
        <v>151296000</v>
      </c>
      <c r="H70" s="101">
        <v>150996000</v>
      </c>
      <c r="I70" s="101">
        <v>160746000</v>
      </c>
      <c r="J70" s="101">
        <v>159296000</v>
      </c>
      <c r="K70" s="101">
        <v>162196000</v>
      </c>
      <c r="L70" s="101">
        <v>165846000</v>
      </c>
      <c r="M70" s="101">
        <v>165646000</v>
      </c>
      <c r="N70" s="101">
        <v>166601000</v>
      </c>
      <c r="O70" s="101">
        <v>163150000</v>
      </c>
      <c r="P70" s="32"/>
    </row>
    <row r="71" spans="1:16" ht="15.75" customHeight="1" x14ac:dyDescent="0.25">
      <c r="A71" s="55">
        <v>67</v>
      </c>
      <c r="B71" s="56">
        <v>125</v>
      </c>
      <c r="C71" s="57" t="s">
        <v>96</v>
      </c>
      <c r="D71" s="102">
        <v>1164101000</v>
      </c>
      <c r="E71" s="103">
        <v>1181676000</v>
      </c>
      <c r="F71" s="103">
        <v>1193411000</v>
      </c>
      <c r="G71" s="103">
        <v>1202186000</v>
      </c>
      <c r="H71" s="103">
        <v>1217021000</v>
      </c>
      <c r="I71" s="103">
        <v>1247096000</v>
      </c>
      <c r="J71" s="103">
        <v>1283096000</v>
      </c>
      <c r="K71" s="103">
        <v>1306221000</v>
      </c>
      <c r="L71" s="103">
        <v>1317046000</v>
      </c>
      <c r="M71" s="103">
        <v>1328396000</v>
      </c>
      <c r="N71" s="103">
        <v>1318051000</v>
      </c>
      <c r="O71" s="103">
        <v>1290850000</v>
      </c>
      <c r="P71" s="32"/>
    </row>
    <row r="72" spans="1:16" ht="15.75" customHeight="1" x14ac:dyDescent="0.25">
      <c r="A72" s="58">
        <v>68</v>
      </c>
      <c r="B72" s="59" t="s">
        <v>97</v>
      </c>
      <c r="C72" s="60" t="s">
        <v>98</v>
      </c>
      <c r="D72" s="99">
        <v>530000000</v>
      </c>
      <c r="E72" s="79">
        <v>532000000</v>
      </c>
      <c r="F72" s="79">
        <v>534000000</v>
      </c>
      <c r="G72" s="79">
        <v>536000000</v>
      </c>
      <c r="H72" s="79">
        <v>539000000</v>
      </c>
      <c r="I72" s="79">
        <v>543000000</v>
      </c>
      <c r="J72" s="79">
        <v>555000000</v>
      </c>
      <c r="K72" s="79">
        <v>570000000</v>
      </c>
      <c r="L72" s="79">
        <v>590000000</v>
      </c>
      <c r="M72" s="79">
        <v>592000000</v>
      </c>
      <c r="N72" s="79">
        <v>590000000</v>
      </c>
      <c r="O72" s="79">
        <v>590000000</v>
      </c>
      <c r="P72" s="32"/>
    </row>
    <row r="73" spans="1:16" ht="15.75" customHeight="1" x14ac:dyDescent="0.25">
      <c r="A73" s="70">
        <v>69</v>
      </c>
      <c r="B73" s="71" t="s">
        <v>99</v>
      </c>
      <c r="C73" s="72" t="s">
        <v>100</v>
      </c>
      <c r="D73" s="99">
        <v>30000000</v>
      </c>
      <c r="E73" s="79">
        <v>30200000</v>
      </c>
      <c r="F73" s="79">
        <v>30400000</v>
      </c>
      <c r="G73" s="79">
        <v>30600000</v>
      </c>
      <c r="H73" s="79">
        <v>30800000</v>
      </c>
      <c r="I73" s="79">
        <v>31000000</v>
      </c>
      <c r="J73" s="79">
        <v>31200000</v>
      </c>
      <c r="K73" s="79">
        <v>31400000</v>
      </c>
      <c r="L73" s="79">
        <v>31600000</v>
      </c>
      <c r="M73" s="79">
        <v>31800000</v>
      </c>
      <c r="N73" s="79">
        <v>32000000</v>
      </c>
      <c r="O73" s="79">
        <v>32200000</v>
      </c>
      <c r="P73" s="32"/>
    </row>
    <row r="74" spans="1:16" ht="15.75" customHeight="1" x14ac:dyDescent="0.25">
      <c r="A74" s="63">
        <v>70</v>
      </c>
      <c r="B74" s="64">
        <v>4</v>
      </c>
      <c r="C74" s="65" t="s">
        <v>101</v>
      </c>
      <c r="D74" s="99">
        <v>20300000</v>
      </c>
      <c r="E74" s="79">
        <v>20500000</v>
      </c>
      <c r="F74" s="79">
        <v>20700000</v>
      </c>
      <c r="G74" s="79">
        <v>20900000</v>
      </c>
      <c r="H74" s="79">
        <v>21100000</v>
      </c>
      <c r="I74" s="79">
        <v>21300000</v>
      </c>
      <c r="J74" s="79">
        <v>21500000</v>
      </c>
      <c r="K74" s="79">
        <v>21700000</v>
      </c>
      <c r="L74" s="79">
        <v>21900000</v>
      </c>
      <c r="M74" s="79">
        <v>22100000</v>
      </c>
      <c r="N74" s="79">
        <v>22300000</v>
      </c>
      <c r="O74" s="79">
        <v>22400000</v>
      </c>
      <c r="P74" s="32"/>
    </row>
    <row r="75" spans="1:16" ht="15.75" customHeight="1" x14ac:dyDescent="0.25">
      <c r="A75" s="50">
        <v>71</v>
      </c>
      <c r="B75" s="51">
        <v>105</v>
      </c>
      <c r="C75" s="52" t="s">
        <v>102</v>
      </c>
      <c r="D75" s="100">
        <v>580300000</v>
      </c>
      <c r="E75" s="101">
        <v>582700000</v>
      </c>
      <c r="F75" s="101">
        <v>585100000</v>
      </c>
      <c r="G75" s="101">
        <v>587500000</v>
      </c>
      <c r="H75" s="101">
        <v>590900000</v>
      </c>
      <c r="I75" s="101">
        <v>595300000</v>
      </c>
      <c r="J75" s="101">
        <v>607700000</v>
      </c>
      <c r="K75" s="101">
        <v>623100000</v>
      </c>
      <c r="L75" s="101">
        <v>643500000</v>
      </c>
      <c r="M75" s="101">
        <v>645900000</v>
      </c>
      <c r="N75" s="101">
        <v>644300000</v>
      </c>
      <c r="O75" s="101">
        <v>644600000</v>
      </c>
      <c r="P75" s="32"/>
    </row>
    <row r="76" spans="1:16" ht="15.75" customHeight="1" x14ac:dyDescent="0.25">
      <c r="A76" s="55">
        <v>72</v>
      </c>
      <c r="B76" s="56">
        <v>158</v>
      </c>
      <c r="C76" s="57" t="s">
        <v>103</v>
      </c>
      <c r="D76" s="99">
        <v>217000000</v>
      </c>
      <c r="E76" s="79">
        <v>219500000</v>
      </c>
      <c r="F76" s="79">
        <v>222000000</v>
      </c>
      <c r="G76" s="79">
        <v>224500000</v>
      </c>
      <c r="H76" s="79">
        <v>227000000</v>
      </c>
      <c r="I76" s="79">
        <v>229500000</v>
      </c>
      <c r="J76" s="79">
        <v>232000000</v>
      </c>
      <c r="K76" s="79">
        <v>234500000</v>
      </c>
      <c r="L76" s="79">
        <v>237000000</v>
      </c>
      <c r="M76" s="79">
        <v>239500000</v>
      </c>
      <c r="N76" s="79">
        <v>242000000</v>
      </c>
      <c r="O76" s="79">
        <v>244500000</v>
      </c>
      <c r="P76" s="32"/>
    </row>
    <row r="77" spans="1:16" ht="15.75" customHeight="1" x14ac:dyDescent="0.25">
      <c r="A77" s="58">
        <v>73</v>
      </c>
      <c r="B77" s="59" t="s">
        <v>104</v>
      </c>
      <c r="C77" s="60" t="s">
        <v>105</v>
      </c>
      <c r="D77" s="100">
        <v>217000000</v>
      </c>
      <c r="E77" s="101">
        <v>219500000</v>
      </c>
      <c r="F77" s="101">
        <v>222000000</v>
      </c>
      <c r="G77" s="101">
        <v>224500000</v>
      </c>
      <c r="H77" s="101">
        <v>227000000</v>
      </c>
      <c r="I77" s="101">
        <v>229500000</v>
      </c>
      <c r="J77" s="101">
        <v>232000000</v>
      </c>
      <c r="K77" s="101">
        <v>234500000</v>
      </c>
      <c r="L77" s="101">
        <v>237000000</v>
      </c>
      <c r="M77" s="101">
        <v>239500000</v>
      </c>
      <c r="N77" s="101">
        <v>242000000</v>
      </c>
      <c r="O77" s="101">
        <v>244500000</v>
      </c>
      <c r="P77" s="32"/>
    </row>
    <row r="78" spans="1:16" ht="15.75" customHeight="1" x14ac:dyDescent="0.25">
      <c r="A78" s="74">
        <v>74</v>
      </c>
      <c r="B78" s="75">
        <v>7</v>
      </c>
      <c r="C78" s="76" t="s">
        <v>106</v>
      </c>
      <c r="D78" s="99">
        <v>150000000</v>
      </c>
      <c r="E78" s="79">
        <v>152000000</v>
      </c>
      <c r="F78" s="79">
        <v>153000000</v>
      </c>
      <c r="G78" s="79">
        <v>154000000</v>
      </c>
      <c r="H78" s="79">
        <v>153000000</v>
      </c>
      <c r="I78" s="79">
        <v>154000000</v>
      </c>
      <c r="J78" s="79">
        <v>155500000</v>
      </c>
      <c r="K78" s="79">
        <v>156000000</v>
      </c>
      <c r="L78" s="79">
        <v>157500000</v>
      </c>
      <c r="M78" s="79">
        <v>160000000</v>
      </c>
      <c r="N78" s="79">
        <v>162000000</v>
      </c>
      <c r="O78" s="79">
        <v>160000000</v>
      </c>
      <c r="P78" s="32"/>
    </row>
    <row r="79" spans="1:16" ht="15.75" customHeight="1" x14ac:dyDescent="0.25">
      <c r="A79" s="58">
        <v>75</v>
      </c>
      <c r="B79" s="59" t="s">
        <v>107</v>
      </c>
      <c r="C79" s="60" t="s">
        <v>108</v>
      </c>
      <c r="D79" s="99">
        <v>37500000</v>
      </c>
      <c r="E79" s="79">
        <v>38000000</v>
      </c>
      <c r="F79" s="79">
        <v>38500000</v>
      </c>
      <c r="G79" s="79">
        <v>39000000</v>
      </c>
      <c r="H79" s="79">
        <v>39500000</v>
      </c>
      <c r="I79" s="79">
        <v>40000000</v>
      </c>
      <c r="J79" s="79">
        <v>40500000</v>
      </c>
      <c r="K79" s="79">
        <v>41000000</v>
      </c>
      <c r="L79" s="79">
        <v>41500000</v>
      </c>
      <c r="M79" s="79">
        <v>42000000</v>
      </c>
      <c r="N79" s="79">
        <v>42500000</v>
      </c>
      <c r="O79" s="79">
        <v>43000000</v>
      </c>
      <c r="P79" s="32"/>
    </row>
    <row r="80" spans="1:16" ht="15.75" customHeight="1" x14ac:dyDescent="0.25">
      <c r="A80" s="63">
        <v>76</v>
      </c>
      <c r="B80" s="64">
        <v>25</v>
      </c>
      <c r="C80" s="65" t="s">
        <v>109</v>
      </c>
      <c r="D80" s="99">
        <v>28400000</v>
      </c>
      <c r="E80" s="79">
        <v>30300000</v>
      </c>
      <c r="F80" s="79">
        <v>30300000</v>
      </c>
      <c r="G80" s="79">
        <v>29900000</v>
      </c>
      <c r="H80" s="79">
        <v>30700000</v>
      </c>
      <c r="I80" s="79">
        <v>31400000</v>
      </c>
      <c r="J80" s="79">
        <v>31500000</v>
      </c>
      <c r="K80" s="79">
        <v>32700000</v>
      </c>
      <c r="L80" s="79">
        <v>32100000</v>
      </c>
      <c r="M80" s="79">
        <v>32400000</v>
      </c>
      <c r="N80" s="79">
        <v>32700000</v>
      </c>
      <c r="O80" s="79">
        <v>33000000</v>
      </c>
      <c r="P80" s="32"/>
    </row>
    <row r="81" spans="1:16" ht="15.75" customHeight="1" x14ac:dyDescent="0.25">
      <c r="A81" s="50">
        <v>77</v>
      </c>
      <c r="B81" s="51">
        <v>133</v>
      </c>
      <c r="C81" s="52" t="s">
        <v>110</v>
      </c>
      <c r="D81" s="99">
        <v>59000000</v>
      </c>
      <c r="E81" s="79">
        <v>59980000</v>
      </c>
      <c r="F81" s="79">
        <v>60000000</v>
      </c>
      <c r="G81" s="79">
        <v>60800000</v>
      </c>
      <c r="H81" s="79">
        <v>61500000</v>
      </c>
      <c r="I81" s="79">
        <v>62300000</v>
      </c>
      <c r="J81" s="79">
        <v>63000000</v>
      </c>
      <c r="K81" s="79">
        <v>63500000</v>
      </c>
      <c r="L81" s="79">
        <v>64000000</v>
      </c>
      <c r="M81" s="79">
        <v>64500000</v>
      </c>
      <c r="N81" s="79">
        <v>65000000</v>
      </c>
      <c r="O81" s="79">
        <v>66000000</v>
      </c>
      <c r="P81" s="32"/>
    </row>
    <row r="82" spans="1:16" ht="15.75" customHeight="1" x14ac:dyDescent="0.25">
      <c r="A82" s="50">
        <v>78</v>
      </c>
      <c r="B82" s="51">
        <v>111</v>
      </c>
      <c r="C82" s="52" t="s">
        <v>111</v>
      </c>
      <c r="D82" s="99">
        <v>20000000</v>
      </c>
      <c r="E82" s="79">
        <v>20300000</v>
      </c>
      <c r="F82" s="79">
        <v>20600000</v>
      </c>
      <c r="G82" s="79">
        <v>20900000</v>
      </c>
      <c r="H82" s="79">
        <v>21200000</v>
      </c>
      <c r="I82" s="79">
        <v>21500000</v>
      </c>
      <c r="J82" s="79">
        <v>21800000</v>
      </c>
      <c r="K82" s="79">
        <v>22100000</v>
      </c>
      <c r="L82" s="79">
        <v>22400000</v>
      </c>
      <c r="M82" s="79">
        <v>22700000</v>
      </c>
      <c r="N82" s="79">
        <v>23000000</v>
      </c>
      <c r="O82" s="79">
        <v>23300000</v>
      </c>
      <c r="P82" s="32"/>
    </row>
    <row r="83" spans="1:16" ht="15.75" customHeight="1" x14ac:dyDescent="0.25">
      <c r="A83" s="50">
        <v>79</v>
      </c>
      <c r="B83" s="51">
        <v>134</v>
      </c>
      <c r="C83" s="52" t="s">
        <v>112</v>
      </c>
      <c r="D83" s="100">
        <v>294900000</v>
      </c>
      <c r="E83" s="101">
        <v>300580000</v>
      </c>
      <c r="F83" s="101">
        <v>302400000</v>
      </c>
      <c r="G83" s="101">
        <v>304600000</v>
      </c>
      <c r="H83" s="101">
        <v>305900000</v>
      </c>
      <c r="I83" s="101">
        <v>309200000</v>
      </c>
      <c r="J83" s="101">
        <v>312300000</v>
      </c>
      <c r="K83" s="101">
        <v>315300000</v>
      </c>
      <c r="L83" s="101">
        <v>317500000</v>
      </c>
      <c r="M83" s="101">
        <v>321600000</v>
      </c>
      <c r="N83" s="101">
        <v>325200000</v>
      </c>
      <c r="O83" s="101">
        <v>325300000</v>
      </c>
      <c r="P83" s="32"/>
    </row>
    <row r="84" spans="1:16" ht="15.75" customHeight="1" x14ac:dyDescent="0.25">
      <c r="A84" s="55">
        <v>80</v>
      </c>
      <c r="B84" s="56">
        <v>154</v>
      </c>
      <c r="C84" s="57" t="s">
        <v>113</v>
      </c>
      <c r="D84" s="99">
        <v>175000000</v>
      </c>
      <c r="E84" s="79">
        <v>177600000</v>
      </c>
      <c r="F84" s="79">
        <v>184000000</v>
      </c>
      <c r="G84" s="79">
        <v>189200000</v>
      </c>
      <c r="H84" s="79">
        <v>186200000</v>
      </c>
      <c r="I84" s="79">
        <v>195000000</v>
      </c>
      <c r="J84" s="79">
        <v>205600000</v>
      </c>
      <c r="K84" s="79">
        <v>206400000</v>
      </c>
      <c r="L84" s="79">
        <v>197400000</v>
      </c>
      <c r="M84" s="79">
        <v>195300000</v>
      </c>
      <c r="N84" s="79">
        <v>195400000</v>
      </c>
      <c r="O84" s="79">
        <v>196400000</v>
      </c>
      <c r="P84" s="32"/>
    </row>
    <row r="85" spans="1:16" ht="15.75" customHeight="1" x14ac:dyDescent="0.25">
      <c r="A85" s="58">
        <v>81</v>
      </c>
      <c r="B85" s="59" t="s">
        <v>114</v>
      </c>
      <c r="C85" s="60" t="s">
        <v>115</v>
      </c>
      <c r="D85" s="99">
        <v>32200000</v>
      </c>
      <c r="E85" s="79">
        <v>33000000</v>
      </c>
      <c r="F85" s="79">
        <v>33500000</v>
      </c>
      <c r="G85" s="79">
        <v>34000000</v>
      </c>
      <c r="H85" s="79">
        <v>34500000</v>
      </c>
      <c r="I85" s="79">
        <v>35000000</v>
      </c>
      <c r="J85" s="79">
        <v>35500000</v>
      </c>
      <c r="K85" s="79">
        <v>36000000</v>
      </c>
      <c r="L85" s="79">
        <v>36500000</v>
      </c>
      <c r="M85" s="79">
        <v>37000000</v>
      </c>
      <c r="N85" s="79">
        <v>37500000</v>
      </c>
      <c r="O85" s="79">
        <v>38000000</v>
      </c>
      <c r="P85" s="32"/>
    </row>
    <row r="86" spans="1:16" ht="15.75" customHeight="1" x14ac:dyDescent="0.25">
      <c r="A86" s="63">
        <v>82</v>
      </c>
      <c r="B86" s="64">
        <v>28</v>
      </c>
      <c r="C86" s="65" t="s">
        <v>116</v>
      </c>
      <c r="D86" s="99">
        <v>105000000</v>
      </c>
      <c r="E86" s="79">
        <v>145500000</v>
      </c>
      <c r="F86" s="79">
        <v>148100000</v>
      </c>
      <c r="G86" s="79">
        <v>148000000</v>
      </c>
      <c r="H86" s="79">
        <v>147700000</v>
      </c>
      <c r="I86" s="79">
        <v>146400000</v>
      </c>
      <c r="J86" s="79">
        <v>144800000</v>
      </c>
      <c r="K86" s="79">
        <v>142200000</v>
      </c>
      <c r="L86" s="79">
        <v>139400000</v>
      </c>
      <c r="M86" s="79">
        <v>137100000</v>
      </c>
      <c r="N86" s="79">
        <v>134800000</v>
      </c>
      <c r="O86" s="79">
        <v>132500000</v>
      </c>
      <c r="P86" s="32"/>
    </row>
    <row r="87" spans="1:16" ht="15.75" customHeight="1" x14ac:dyDescent="0.25">
      <c r="A87" s="50">
        <v>83</v>
      </c>
      <c r="B87" s="51">
        <v>126</v>
      </c>
      <c r="C87" s="52" t="s">
        <v>117</v>
      </c>
      <c r="D87" s="99">
        <v>42000000</v>
      </c>
      <c r="E87" s="79">
        <v>42400000</v>
      </c>
      <c r="F87" s="79">
        <v>42800000</v>
      </c>
      <c r="G87" s="79">
        <v>43200000</v>
      </c>
      <c r="H87" s="79">
        <v>43600000</v>
      </c>
      <c r="I87" s="79">
        <v>44000000</v>
      </c>
      <c r="J87" s="79">
        <v>44400000</v>
      </c>
      <c r="K87" s="79">
        <v>44800000</v>
      </c>
      <c r="L87" s="79">
        <v>45200000</v>
      </c>
      <c r="M87" s="79">
        <v>45600000</v>
      </c>
      <c r="N87" s="79">
        <v>46000000</v>
      </c>
      <c r="O87" s="79">
        <v>46400000</v>
      </c>
      <c r="P87" s="32"/>
    </row>
    <row r="88" spans="1:16" ht="15.75" customHeight="1" x14ac:dyDescent="0.25">
      <c r="A88" s="50">
        <v>84</v>
      </c>
      <c r="B88" s="51">
        <v>70</v>
      </c>
      <c r="C88" s="52" t="s">
        <v>118</v>
      </c>
      <c r="D88" s="100">
        <v>354200000</v>
      </c>
      <c r="E88" s="101">
        <v>398500000</v>
      </c>
      <c r="F88" s="101">
        <v>408400000</v>
      </c>
      <c r="G88" s="101">
        <v>414400000</v>
      </c>
      <c r="H88" s="101">
        <v>412000000</v>
      </c>
      <c r="I88" s="101">
        <v>420400000</v>
      </c>
      <c r="J88" s="101">
        <v>430300000</v>
      </c>
      <c r="K88" s="101">
        <v>429400000</v>
      </c>
      <c r="L88" s="101">
        <v>418500000</v>
      </c>
      <c r="M88" s="101">
        <v>415000000</v>
      </c>
      <c r="N88" s="101">
        <v>413700000</v>
      </c>
      <c r="O88" s="101">
        <v>413300000</v>
      </c>
      <c r="P88" s="32"/>
    </row>
    <row r="89" spans="1:16" ht="15.75" customHeight="1" x14ac:dyDescent="0.25">
      <c r="A89" s="55">
        <v>85</v>
      </c>
      <c r="B89" s="56">
        <v>160</v>
      </c>
      <c r="C89" s="57" t="s">
        <v>119</v>
      </c>
      <c r="D89" s="99">
        <v>176300000</v>
      </c>
      <c r="E89" s="79">
        <v>169200000</v>
      </c>
      <c r="F89" s="79">
        <v>170100000</v>
      </c>
      <c r="G89" s="79">
        <v>166000000</v>
      </c>
      <c r="H89" s="79">
        <v>164000000</v>
      </c>
      <c r="I89" s="79">
        <v>161600000</v>
      </c>
      <c r="J89" s="79">
        <v>153500000</v>
      </c>
      <c r="K89" s="79">
        <v>155000000</v>
      </c>
      <c r="L89" s="79">
        <v>164100000</v>
      </c>
      <c r="M89" s="79">
        <v>162600000</v>
      </c>
      <c r="N89" s="79">
        <v>162800000</v>
      </c>
      <c r="O89" s="79">
        <v>164100000</v>
      </c>
      <c r="P89" s="32"/>
    </row>
    <row r="90" spans="1:16" ht="15.75" customHeight="1" x14ac:dyDescent="0.25">
      <c r="A90" s="58">
        <v>86</v>
      </c>
      <c r="B90" s="59" t="s">
        <v>120</v>
      </c>
      <c r="C90" s="60" t="s">
        <v>121</v>
      </c>
      <c r="D90" s="99">
        <v>18700000</v>
      </c>
      <c r="E90" s="79">
        <v>18900000</v>
      </c>
      <c r="F90" s="79">
        <v>19100000</v>
      </c>
      <c r="G90" s="79">
        <v>19300000</v>
      </c>
      <c r="H90" s="79">
        <v>19500000</v>
      </c>
      <c r="I90" s="79">
        <v>19700000</v>
      </c>
      <c r="J90" s="79">
        <v>19900000</v>
      </c>
      <c r="K90" s="79">
        <v>20100000</v>
      </c>
      <c r="L90" s="79">
        <v>20300000</v>
      </c>
      <c r="M90" s="79">
        <v>20500000</v>
      </c>
      <c r="N90" s="79">
        <v>20700000</v>
      </c>
      <c r="O90" s="79">
        <v>21000000</v>
      </c>
      <c r="P90" s="32"/>
    </row>
    <row r="91" spans="1:16" ht="15.75" customHeight="1" x14ac:dyDescent="0.25">
      <c r="A91" s="63">
        <v>87</v>
      </c>
      <c r="B91" s="64">
        <v>32</v>
      </c>
      <c r="C91" s="65" t="s">
        <v>122</v>
      </c>
      <c r="D91" s="99">
        <v>38000000</v>
      </c>
      <c r="E91" s="79">
        <v>38500000</v>
      </c>
      <c r="F91" s="79">
        <v>39000000</v>
      </c>
      <c r="G91" s="79">
        <v>40000000</v>
      </c>
      <c r="H91" s="79">
        <v>40500000</v>
      </c>
      <c r="I91" s="79">
        <v>41500000</v>
      </c>
      <c r="J91" s="79">
        <v>42000000</v>
      </c>
      <c r="K91" s="79">
        <v>45000000</v>
      </c>
      <c r="L91" s="79">
        <v>42500000</v>
      </c>
      <c r="M91" s="79">
        <v>43000000</v>
      </c>
      <c r="N91" s="79">
        <v>43500000</v>
      </c>
      <c r="O91" s="79">
        <v>44000000</v>
      </c>
      <c r="P91" s="32"/>
    </row>
    <row r="92" spans="1:16" ht="15.75" customHeight="1" x14ac:dyDescent="0.25">
      <c r="A92" s="50">
        <v>88</v>
      </c>
      <c r="B92" s="51">
        <v>84</v>
      </c>
      <c r="C92" s="52" t="s">
        <v>123</v>
      </c>
      <c r="D92" s="99">
        <v>24500000</v>
      </c>
      <c r="E92" s="79">
        <v>25000000</v>
      </c>
      <c r="F92" s="79">
        <v>25500000</v>
      </c>
      <c r="G92" s="79">
        <v>26000000</v>
      </c>
      <c r="H92" s="79">
        <v>26500000</v>
      </c>
      <c r="I92" s="79">
        <v>27000000</v>
      </c>
      <c r="J92" s="79">
        <v>27500000</v>
      </c>
      <c r="K92" s="79">
        <v>28000000</v>
      </c>
      <c r="L92" s="79">
        <v>28500000</v>
      </c>
      <c r="M92" s="79">
        <v>29000000</v>
      </c>
      <c r="N92" s="79">
        <v>29500000</v>
      </c>
      <c r="O92" s="79">
        <v>30000000</v>
      </c>
      <c r="P92" s="32"/>
    </row>
    <row r="93" spans="1:16" ht="15.75" customHeight="1" x14ac:dyDescent="0.25">
      <c r="A93" s="50">
        <v>89</v>
      </c>
      <c r="B93" s="51">
        <v>83</v>
      </c>
      <c r="C93" s="52" t="s">
        <v>124</v>
      </c>
      <c r="D93" s="100">
        <v>257500000</v>
      </c>
      <c r="E93" s="101">
        <v>251600000</v>
      </c>
      <c r="F93" s="101">
        <v>253700000</v>
      </c>
      <c r="G93" s="101">
        <v>251300000</v>
      </c>
      <c r="H93" s="101">
        <v>250500000</v>
      </c>
      <c r="I93" s="101">
        <v>249800000</v>
      </c>
      <c r="J93" s="101">
        <v>242900000</v>
      </c>
      <c r="K93" s="101">
        <v>248100000</v>
      </c>
      <c r="L93" s="101">
        <v>255400000</v>
      </c>
      <c r="M93" s="101">
        <v>255100000</v>
      </c>
      <c r="N93" s="101">
        <v>256500000</v>
      </c>
      <c r="O93" s="101">
        <v>259100000</v>
      </c>
      <c r="P93" s="32"/>
    </row>
    <row r="94" spans="1:16" ht="15.75" customHeight="1" x14ac:dyDescent="0.25">
      <c r="A94" s="55">
        <v>90</v>
      </c>
      <c r="B94" s="56">
        <v>145</v>
      </c>
      <c r="C94" s="57" t="s">
        <v>125</v>
      </c>
      <c r="D94" s="99">
        <v>75000000</v>
      </c>
      <c r="E94" s="79">
        <v>77000000</v>
      </c>
      <c r="F94" s="79">
        <v>80000000</v>
      </c>
      <c r="G94" s="79">
        <v>83000000</v>
      </c>
      <c r="H94" s="79">
        <v>86000000</v>
      </c>
      <c r="I94" s="79">
        <v>87000000</v>
      </c>
      <c r="J94" s="79">
        <v>91000000</v>
      </c>
      <c r="K94" s="79">
        <v>90000000</v>
      </c>
      <c r="L94" s="79">
        <v>88000000</v>
      </c>
      <c r="M94" s="79">
        <v>82000000</v>
      </c>
      <c r="N94" s="79">
        <v>77000000</v>
      </c>
      <c r="O94" s="79">
        <v>76000000</v>
      </c>
      <c r="P94" s="32"/>
    </row>
    <row r="95" spans="1:16" ht="15.75" customHeight="1" x14ac:dyDescent="0.25">
      <c r="A95" s="58">
        <v>91</v>
      </c>
      <c r="B95" s="59" t="s">
        <v>126</v>
      </c>
      <c r="C95" s="60" t="s">
        <v>127</v>
      </c>
      <c r="D95" s="99">
        <v>36500000</v>
      </c>
      <c r="E95" s="79">
        <v>37500000</v>
      </c>
      <c r="F95" s="79">
        <v>38500000</v>
      </c>
      <c r="G95" s="79">
        <v>39750000</v>
      </c>
      <c r="H95" s="79">
        <v>40750000</v>
      </c>
      <c r="I95" s="79">
        <v>42000000</v>
      </c>
      <c r="J95" s="79">
        <v>43000000</v>
      </c>
      <c r="K95" s="79">
        <v>44000000</v>
      </c>
      <c r="L95" s="79">
        <v>45250000</v>
      </c>
      <c r="M95" s="79">
        <v>46500000</v>
      </c>
      <c r="N95" s="79">
        <v>47750000</v>
      </c>
      <c r="O95" s="79">
        <v>48750000</v>
      </c>
      <c r="P95" s="32"/>
    </row>
    <row r="96" spans="1:16" ht="15.75" customHeight="1" x14ac:dyDescent="0.25">
      <c r="A96" s="63">
        <v>92</v>
      </c>
      <c r="B96" s="64">
        <v>35</v>
      </c>
      <c r="C96" s="65" t="s">
        <v>128</v>
      </c>
      <c r="D96" s="99">
        <v>79400000</v>
      </c>
      <c r="E96" s="79">
        <v>81400000</v>
      </c>
      <c r="F96" s="79">
        <v>83200000</v>
      </c>
      <c r="G96" s="79">
        <v>82800000</v>
      </c>
      <c r="H96" s="79">
        <v>82700000</v>
      </c>
      <c r="I96" s="79">
        <v>83000000</v>
      </c>
      <c r="J96" s="79">
        <v>83600000</v>
      </c>
      <c r="K96" s="79">
        <v>83600000</v>
      </c>
      <c r="L96" s="79">
        <v>84000000</v>
      </c>
      <c r="M96" s="79">
        <v>84400000</v>
      </c>
      <c r="N96" s="79">
        <v>85000000</v>
      </c>
      <c r="O96" s="79">
        <v>85600000</v>
      </c>
      <c r="P96" s="32"/>
    </row>
    <row r="97" spans="1:16" ht="15.75" customHeight="1" x14ac:dyDescent="0.25">
      <c r="A97" s="55">
        <v>93</v>
      </c>
      <c r="B97" s="56">
        <v>157</v>
      </c>
      <c r="C97" s="57" t="s">
        <v>129</v>
      </c>
      <c r="D97" s="99">
        <v>18800000</v>
      </c>
      <c r="E97" s="79">
        <v>19600000</v>
      </c>
      <c r="F97" s="79">
        <v>20400000</v>
      </c>
      <c r="G97" s="79">
        <v>21200000</v>
      </c>
      <c r="H97" s="79">
        <v>22000000</v>
      </c>
      <c r="I97" s="79">
        <v>22800000</v>
      </c>
      <c r="J97" s="79">
        <v>23600000</v>
      </c>
      <c r="K97" s="79">
        <v>24400000</v>
      </c>
      <c r="L97" s="79">
        <v>25200000</v>
      </c>
      <c r="M97" s="79">
        <v>26000000</v>
      </c>
      <c r="N97" s="79">
        <v>26800000</v>
      </c>
      <c r="O97" s="79">
        <v>27600000</v>
      </c>
      <c r="P97" s="32"/>
    </row>
    <row r="98" spans="1:16" ht="15.75" customHeight="1" x14ac:dyDescent="0.25">
      <c r="A98" s="55">
        <v>93</v>
      </c>
      <c r="B98" s="56">
        <v>114</v>
      </c>
      <c r="C98" s="57" t="s">
        <v>130</v>
      </c>
      <c r="D98" s="100">
        <v>209700000</v>
      </c>
      <c r="E98" s="101">
        <v>215500000</v>
      </c>
      <c r="F98" s="101">
        <v>222100000</v>
      </c>
      <c r="G98" s="101">
        <v>226750000</v>
      </c>
      <c r="H98" s="101">
        <v>231450000</v>
      </c>
      <c r="I98" s="101">
        <v>234800000</v>
      </c>
      <c r="J98" s="101">
        <v>241200000</v>
      </c>
      <c r="K98" s="101">
        <v>242000000</v>
      </c>
      <c r="L98" s="101">
        <v>242450000</v>
      </c>
      <c r="M98" s="101">
        <v>238900000</v>
      </c>
      <c r="N98" s="101">
        <v>236550000</v>
      </c>
      <c r="O98" s="101">
        <v>237950000</v>
      </c>
      <c r="P98" s="32"/>
    </row>
    <row r="99" spans="1:16" ht="15.75" customHeight="1" x14ac:dyDescent="0.25">
      <c r="A99" s="50">
        <v>94</v>
      </c>
      <c r="B99" s="51">
        <v>175</v>
      </c>
      <c r="C99" s="52" t="s">
        <v>131</v>
      </c>
      <c r="D99" s="99">
        <v>202000000</v>
      </c>
      <c r="E99" s="79">
        <v>203000000</v>
      </c>
      <c r="F99" s="79">
        <v>204000000</v>
      </c>
      <c r="G99" s="79">
        <v>205000000</v>
      </c>
      <c r="H99" s="79">
        <v>206000000</v>
      </c>
      <c r="I99" s="79">
        <v>207000000</v>
      </c>
      <c r="J99" s="79">
        <v>208000000</v>
      </c>
      <c r="K99" s="79">
        <v>208000000</v>
      </c>
      <c r="L99" s="79">
        <v>209000000</v>
      </c>
      <c r="M99" s="79">
        <v>209000000</v>
      </c>
      <c r="N99" s="79">
        <v>210000000</v>
      </c>
      <c r="O99" s="79">
        <v>209000000</v>
      </c>
      <c r="P99" s="32"/>
    </row>
    <row r="100" spans="1:16" ht="15.75" customHeight="1" x14ac:dyDescent="0.25">
      <c r="A100" s="58">
        <v>95</v>
      </c>
      <c r="B100" s="59" t="s">
        <v>132</v>
      </c>
      <c r="C100" s="60" t="s">
        <v>133</v>
      </c>
      <c r="D100" s="99">
        <v>45500000</v>
      </c>
      <c r="E100" s="79">
        <v>45500000</v>
      </c>
      <c r="F100" s="79">
        <v>45800000</v>
      </c>
      <c r="G100" s="79">
        <v>44800000</v>
      </c>
      <c r="H100" s="79">
        <v>44300000</v>
      </c>
      <c r="I100" s="79">
        <v>44000000</v>
      </c>
      <c r="J100" s="79">
        <v>43400000</v>
      </c>
      <c r="K100" s="79">
        <v>43300000</v>
      </c>
      <c r="L100" s="79">
        <v>44000000</v>
      </c>
      <c r="M100" s="79">
        <v>44400000</v>
      </c>
      <c r="N100" s="79">
        <v>44700000</v>
      </c>
      <c r="O100" s="79">
        <v>45000000</v>
      </c>
      <c r="P100" s="32"/>
    </row>
    <row r="101" spans="1:16" ht="15.75" customHeight="1" x14ac:dyDescent="0.25">
      <c r="A101" s="63">
        <v>96</v>
      </c>
      <c r="B101" s="64">
        <v>109</v>
      </c>
      <c r="C101" s="65" t="s">
        <v>134</v>
      </c>
      <c r="D101" s="99">
        <v>43300000</v>
      </c>
      <c r="E101" s="79">
        <v>43600000</v>
      </c>
      <c r="F101" s="79">
        <v>43900000</v>
      </c>
      <c r="G101" s="79">
        <v>44200000</v>
      </c>
      <c r="H101" s="79">
        <v>44500000</v>
      </c>
      <c r="I101" s="79">
        <v>44800000</v>
      </c>
      <c r="J101" s="79">
        <v>45100000</v>
      </c>
      <c r="K101" s="79">
        <v>45400000</v>
      </c>
      <c r="L101" s="79">
        <v>45700000</v>
      </c>
      <c r="M101" s="79">
        <v>46000000</v>
      </c>
      <c r="N101" s="79">
        <v>46300000</v>
      </c>
      <c r="O101" s="79">
        <v>46200000</v>
      </c>
      <c r="P101" s="32"/>
    </row>
    <row r="102" spans="1:16" ht="15.75" customHeight="1" x14ac:dyDescent="0.25">
      <c r="A102" s="50">
        <v>97</v>
      </c>
      <c r="B102" s="51">
        <v>147</v>
      </c>
      <c r="C102" s="52" t="s">
        <v>135</v>
      </c>
      <c r="D102" s="99">
        <v>28100000</v>
      </c>
      <c r="E102" s="79">
        <v>28200000</v>
      </c>
      <c r="F102" s="79">
        <v>28300000</v>
      </c>
      <c r="G102" s="79">
        <v>28400000</v>
      </c>
      <c r="H102" s="79">
        <v>28500000</v>
      </c>
      <c r="I102" s="79">
        <v>28600000</v>
      </c>
      <c r="J102" s="79">
        <v>28700000</v>
      </c>
      <c r="K102" s="79">
        <v>28800000</v>
      </c>
      <c r="L102" s="79">
        <v>28900000</v>
      </c>
      <c r="M102" s="79">
        <v>29100000</v>
      </c>
      <c r="N102" s="79">
        <v>29300000</v>
      </c>
      <c r="O102" s="79">
        <v>29500000</v>
      </c>
      <c r="P102" s="32"/>
    </row>
    <row r="103" spans="1:16" ht="15.75" customHeight="1" x14ac:dyDescent="0.25">
      <c r="A103" s="50">
        <v>98</v>
      </c>
      <c r="B103" s="51">
        <v>87</v>
      </c>
      <c r="C103" s="52" t="s">
        <v>136</v>
      </c>
      <c r="D103" s="100">
        <v>318900000</v>
      </c>
      <c r="E103" s="101">
        <v>320300000</v>
      </c>
      <c r="F103" s="101">
        <v>322000000</v>
      </c>
      <c r="G103" s="101">
        <v>322400000</v>
      </c>
      <c r="H103" s="101">
        <v>323300000</v>
      </c>
      <c r="I103" s="101">
        <v>324400000</v>
      </c>
      <c r="J103" s="101">
        <v>325200000</v>
      </c>
      <c r="K103" s="101">
        <v>325500000</v>
      </c>
      <c r="L103" s="101">
        <v>327600000</v>
      </c>
      <c r="M103" s="101">
        <v>328500000</v>
      </c>
      <c r="N103" s="101">
        <v>330300000</v>
      </c>
      <c r="O103" s="101">
        <v>329700000</v>
      </c>
      <c r="P103" s="32"/>
    </row>
    <row r="104" spans="1:16" ht="15.75" customHeight="1" x14ac:dyDescent="0.25">
      <c r="A104" s="55">
        <v>99</v>
      </c>
      <c r="B104" s="56">
        <v>164</v>
      </c>
      <c r="C104" s="57" t="s">
        <v>137</v>
      </c>
      <c r="D104" s="102">
        <v>2232500000</v>
      </c>
      <c r="E104" s="103">
        <v>2288680000</v>
      </c>
      <c r="F104" s="103">
        <v>2315700000</v>
      </c>
      <c r="G104" s="103">
        <v>2331450000</v>
      </c>
      <c r="H104" s="103">
        <v>2341050000</v>
      </c>
      <c r="I104" s="103">
        <v>2363400000</v>
      </c>
      <c r="J104" s="103">
        <v>2391600000</v>
      </c>
      <c r="K104" s="103">
        <v>2417900000</v>
      </c>
      <c r="L104" s="103">
        <v>2441950000</v>
      </c>
      <c r="M104" s="103">
        <v>2444500000</v>
      </c>
      <c r="N104" s="103">
        <v>2448550000</v>
      </c>
      <c r="O104" s="103">
        <v>2454450000</v>
      </c>
      <c r="P104" s="32"/>
    </row>
    <row r="105" spans="1:16" ht="15.75" customHeight="1" x14ac:dyDescent="0.25">
      <c r="A105" s="77">
        <v>100</v>
      </c>
      <c r="B105" s="59" t="s">
        <v>138</v>
      </c>
      <c r="C105" s="60" t="s">
        <v>139</v>
      </c>
      <c r="D105" s="99">
        <v>130500000</v>
      </c>
      <c r="E105" s="79">
        <v>131000000</v>
      </c>
      <c r="F105" s="79">
        <v>132000000</v>
      </c>
      <c r="G105" s="79">
        <v>132500000</v>
      </c>
      <c r="H105" s="79">
        <v>133000000</v>
      </c>
      <c r="I105" s="79">
        <v>134000000</v>
      </c>
      <c r="J105" s="79">
        <v>135000000</v>
      </c>
      <c r="K105" s="79">
        <v>136000000</v>
      </c>
      <c r="L105" s="79">
        <v>136500000</v>
      </c>
      <c r="M105" s="79">
        <v>137000000</v>
      </c>
      <c r="N105" s="79">
        <v>136500000</v>
      </c>
      <c r="O105" s="79">
        <v>136000000</v>
      </c>
      <c r="P105" s="32"/>
    </row>
    <row r="106" spans="1:16" ht="15.75" customHeight="1" x14ac:dyDescent="0.25">
      <c r="A106" s="70">
        <v>101</v>
      </c>
      <c r="B106" s="71" t="s">
        <v>140</v>
      </c>
      <c r="C106" s="72" t="s">
        <v>141</v>
      </c>
      <c r="D106" s="99">
        <v>74400000</v>
      </c>
      <c r="E106" s="79">
        <v>74800000</v>
      </c>
      <c r="F106" s="79">
        <v>75200000</v>
      </c>
      <c r="G106" s="79">
        <v>75600000</v>
      </c>
      <c r="H106" s="79">
        <v>76000000</v>
      </c>
      <c r="I106" s="79">
        <v>76400000</v>
      </c>
      <c r="J106" s="79">
        <v>76800000</v>
      </c>
      <c r="K106" s="79">
        <v>77200000</v>
      </c>
      <c r="L106" s="79">
        <v>77600000</v>
      </c>
      <c r="M106" s="79">
        <v>78000000</v>
      </c>
      <c r="N106" s="79">
        <v>78400000</v>
      </c>
      <c r="O106" s="79">
        <v>78800000</v>
      </c>
      <c r="P106" s="32"/>
    </row>
    <row r="107" spans="1:16" ht="15.75" customHeight="1" x14ac:dyDescent="0.25">
      <c r="A107" s="63">
        <v>102</v>
      </c>
      <c r="B107" s="64">
        <v>5</v>
      </c>
      <c r="C107" s="65" t="s">
        <v>142</v>
      </c>
      <c r="D107" s="99">
        <v>51400000</v>
      </c>
      <c r="E107" s="79">
        <v>54800000</v>
      </c>
      <c r="F107" s="79">
        <v>56800000</v>
      </c>
      <c r="G107" s="79">
        <v>57900000</v>
      </c>
      <c r="H107" s="79">
        <v>57800000</v>
      </c>
      <c r="I107" s="79">
        <v>58200000</v>
      </c>
      <c r="J107" s="79">
        <v>59400000</v>
      </c>
      <c r="K107" s="79">
        <v>61600000</v>
      </c>
      <c r="L107" s="79">
        <v>60600000</v>
      </c>
      <c r="M107" s="79">
        <v>61300000</v>
      </c>
      <c r="N107" s="79">
        <v>61900000</v>
      </c>
      <c r="O107" s="79">
        <v>62500000</v>
      </c>
      <c r="P107" s="32"/>
    </row>
    <row r="108" spans="1:16" ht="15.75" customHeight="1" x14ac:dyDescent="0.25">
      <c r="A108" s="50">
        <v>103</v>
      </c>
      <c r="B108" s="51">
        <v>62</v>
      </c>
      <c r="C108" s="52" t="s">
        <v>143</v>
      </c>
      <c r="D108" s="99">
        <v>35000000</v>
      </c>
      <c r="E108" s="79">
        <v>35500000</v>
      </c>
      <c r="F108" s="79">
        <v>36000000</v>
      </c>
      <c r="G108" s="79">
        <v>36500000</v>
      </c>
      <c r="H108" s="79">
        <v>37000000</v>
      </c>
      <c r="I108" s="79">
        <v>37500000</v>
      </c>
      <c r="J108" s="79">
        <v>38000000</v>
      </c>
      <c r="K108" s="79">
        <v>38500000</v>
      </c>
      <c r="L108" s="79">
        <v>39000000</v>
      </c>
      <c r="M108" s="79">
        <v>39500000</v>
      </c>
      <c r="N108" s="79">
        <v>40000000</v>
      </c>
      <c r="O108" s="79">
        <v>40500000</v>
      </c>
      <c r="P108" s="32"/>
    </row>
    <row r="109" spans="1:16" ht="15.75" customHeight="1" x14ac:dyDescent="0.25">
      <c r="A109" s="50">
        <v>104</v>
      </c>
      <c r="B109" s="51">
        <v>96</v>
      </c>
      <c r="C109" s="52" t="s">
        <v>144</v>
      </c>
      <c r="D109" s="99">
        <v>31000000</v>
      </c>
      <c r="E109" s="79">
        <v>31200000</v>
      </c>
      <c r="F109" s="79">
        <v>31400000</v>
      </c>
      <c r="G109" s="79">
        <v>31600000</v>
      </c>
      <c r="H109" s="79">
        <v>31800000</v>
      </c>
      <c r="I109" s="79">
        <v>32000000</v>
      </c>
      <c r="J109" s="79">
        <v>32200000</v>
      </c>
      <c r="K109" s="79">
        <v>32400000</v>
      </c>
      <c r="L109" s="79">
        <v>32600000</v>
      </c>
      <c r="M109" s="79">
        <v>32800000</v>
      </c>
      <c r="N109" s="79">
        <v>33000000</v>
      </c>
      <c r="O109" s="79">
        <v>33200000</v>
      </c>
      <c r="P109" s="32"/>
    </row>
    <row r="110" spans="1:16" ht="15.75" customHeight="1" x14ac:dyDescent="0.25">
      <c r="A110" s="50">
        <v>105</v>
      </c>
      <c r="B110" s="51">
        <v>108</v>
      </c>
      <c r="C110" s="52" t="s">
        <v>145</v>
      </c>
      <c r="D110" s="99">
        <v>20000000</v>
      </c>
      <c r="E110" s="79">
        <v>20250000</v>
      </c>
      <c r="F110" s="79">
        <v>20500000</v>
      </c>
      <c r="G110" s="79">
        <v>20750000</v>
      </c>
      <c r="H110" s="79">
        <v>21000000</v>
      </c>
      <c r="I110" s="79">
        <v>21250000</v>
      </c>
      <c r="J110" s="79">
        <v>21500000</v>
      </c>
      <c r="K110" s="79">
        <v>21750000</v>
      </c>
      <c r="L110" s="79">
        <v>22000000</v>
      </c>
      <c r="M110" s="79">
        <v>22250000</v>
      </c>
      <c r="N110" s="79">
        <v>22500000</v>
      </c>
      <c r="O110" s="79">
        <v>22750000</v>
      </c>
      <c r="P110" s="32"/>
    </row>
    <row r="111" spans="1:16" ht="15.75" customHeight="1" x14ac:dyDescent="0.25">
      <c r="A111" s="50">
        <v>106</v>
      </c>
      <c r="B111" s="51">
        <v>135</v>
      </c>
      <c r="C111" s="52" t="s">
        <v>146</v>
      </c>
      <c r="D111" s="99">
        <v>25300000</v>
      </c>
      <c r="E111" s="79">
        <v>27000000</v>
      </c>
      <c r="F111" s="79">
        <v>28100000</v>
      </c>
      <c r="G111" s="79">
        <v>29100000</v>
      </c>
      <c r="H111" s="79">
        <v>29800000</v>
      </c>
      <c r="I111" s="79">
        <v>33500000</v>
      </c>
      <c r="J111" s="79">
        <v>37500000</v>
      </c>
      <c r="K111" s="79">
        <v>41200000</v>
      </c>
      <c r="L111" s="79">
        <v>38000000</v>
      </c>
      <c r="M111" s="79">
        <v>38300000</v>
      </c>
      <c r="N111" s="79">
        <v>38500000</v>
      </c>
      <c r="O111" s="79">
        <v>38800000</v>
      </c>
      <c r="P111" s="32"/>
    </row>
    <row r="112" spans="1:16" ht="15.75" customHeight="1" x14ac:dyDescent="0.25">
      <c r="A112" s="50">
        <v>107</v>
      </c>
      <c r="B112" s="51">
        <v>97</v>
      </c>
      <c r="C112" s="52" t="s">
        <v>147</v>
      </c>
      <c r="D112" s="99">
        <v>31250000</v>
      </c>
      <c r="E112" s="79">
        <v>31500000</v>
      </c>
      <c r="F112" s="79">
        <v>31750000</v>
      </c>
      <c r="G112" s="79">
        <v>32000000</v>
      </c>
      <c r="H112" s="79">
        <v>32250000</v>
      </c>
      <c r="I112" s="79">
        <v>32500000</v>
      </c>
      <c r="J112" s="79">
        <v>32750000</v>
      </c>
      <c r="K112" s="79">
        <v>33000000</v>
      </c>
      <c r="L112" s="79">
        <v>33250000</v>
      </c>
      <c r="M112" s="79">
        <v>33500000</v>
      </c>
      <c r="N112" s="79">
        <v>33750000</v>
      </c>
      <c r="O112" s="79">
        <v>34000000</v>
      </c>
      <c r="P112" s="32"/>
    </row>
    <row r="113" spans="1:16" ht="15.75" customHeight="1" x14ac:dyDescent="0.25">
      <c r="A113" s="50">
        <v>108</v>
      </c>
      <c r="B113" s="51">
        <v>162</v>
      </c>
      <c r="C113" s="52" t="s">
        <v>148</v>
      </c>
      <c r="D113" s="99">
        <v>13000000</v>
      </c>
      <c r="E113" s="79">
        <v>13200000</v>
      </c>
      <c r="F113" s="79">
        <v>13400000</v>
      </c>
      <c r="G113" s="79">
        <v>13500000</v>
      </c>
      <c r="H113" s="79">
        <v>13700000</v>
      </c>
      <c r="I113" s="79">
        <v>14000000</v>
      </c>
      <c r="J113" s="79">
        <v>14500000</v>
      </c>
      <c r="K113" s="79">
        <v>15000000</v>
      </c>
      <c r="L113" s="79">
        <v>15200000</v>
      </c>
      <c r="M113" s="79">
        <v>15400000</v>
      </c>
      <c r="N113" s="79">
        <v>15600000</v>
      </c>
      <c r="O113" s="79">
        <v>16000000</v>
      </c>
      <c r="P113" s="32"/>
    </row>
    <row r="114" spans="1:16" ht="15.75" customHeight="1" x14ac:dyDescent="0.25">
      <c r="A114" s="55">
        <v>109</v>
      </c>
      <c r="B114" s="56">
        <v>165</v>
      </c>
      <c r="C114" s="57" t="s">
        <v>149</v>
      </c>
      <c r="D114" s="100">
        <v>411850000</v>
      </c>
      <c r="E114" s="101">
        <v>419250000</v>
      </c>
      <c r="F114" s="101">
        <v>425150000</v>
      </c>
      <c r="G114" s="101">
        <v>429450000</v>
      </c>
      <c r="H114" s="101">
        <v>432350000</v>
      </c>
      <c r="I114" s="101">
        <v>439350000</v>
      </c>
      <c r="J114" s="101">
        <v>447650000</v>
      </c>
      <c r="K114" s="101">
        <v>456650000</v>
      </c>
      <c r="L114" s="101">
        <v>454750000</v>
      </c>
      <c r="M114" s="101">
        <v>458050000</v>
      </c>
      <c r="N114" s="101">
        <v>460150000</v>
      </c>
      <c r="O114" s="101">
        <v>462550000</v>
      </c>
      <c r="P114" s="32"/>
    </row>
    <row r="115" spans="1:16" ht="15.75" customHeight="1" x14ac:dyDescent="0.25">
      <c r="A115" s="55">
        <v>110</v>
      </c>
      <c r="B115" s="56">
        <v>172</v>
      </c>
      <c r="C115" s="57" t="s">
        <v>150</v>
      </c>
      <c r="D115" s="99">
        <v>106800000</v>
      </c>
      <c r="E115" s="79">
        <v>117400000</v>
      </c>
      <c r="F115" s="79">
        <v>121200000</v>
      </c>
      <c r="G115" s="79">
        <v>122500000</v>
      </c>
      <c r="H115" s="79">
        <v>125500000</v>
      </c>
      <c r="I115" s="79">
        <v>127300000</v>
      </c>
      <c r="J115" s="79">
        <v>129600000</v>
      </c>
      <c r="K115" s="79">
        <v>129300000</v>
      </c>
      <c r="L115" s="79">
        <v>132300000</v>
      </c>
      <c r="M115" s="79">
        <v>131800000</v>
      </c>
      <c r="N115" s="79">
        <v>129100000</v>
      </c>
      <c r="O115" s="79">
        <v>125000000</v>
      </c>
      <c r="P115" s="32"/>
    </row>
    <row r="116" spans="1:16" ht="15.75" customHeight="1" x14ac:dyDescent="0.25">
      <c r="A116" s="58">
        <v>111</v>
      </c>
      <c r="B116" s="59" t="s">
        <v>151</v>
      </c>
      <c r="C116" s="60" t="s">
        <v>152</v>
      </c>
      <c r="D116" s="99">
        <v>19000000</v>
      </c>
      <c r="E116" s="79">
        <v>19400000</v>
      </c>
      <c r="F116" s="79">
        <v>19800000</v>
      </c>
      <c r="G116" s="79">
        <v>20200000</v>
      </c>
      <c r="H116" s="79">
        <v>20600000</v>
      </c>
      <c r="I116" s="79">
        <v>21000000</v>
      </c>
      <c r="J116" s="79">
        <v>21400000</v>
      </c>
      <c r="K116" s="79">
        <v>21800000</v>
      </c>
      <c r="L116" s="79">
        <v>22200000</v>
      </c>
      <c r="M116" s="79">
        <v>22600000</v>
      </c>
      <c r="N116" s="79">
        <v>23000000</v>
      </c>
      <c r="O116" s="79">
        <v>23500000</v>
      </c>
      <c r="P116" s="32"/>
    </row>
    <row r="117" spans="1:16" ht="15.75" customHeight="1" x14ac:dyDescent="0.25">
      <c r="A117" s="63">
        <v>112</v>
      </c>
      <c r="B117" s="64">
        <v>8</v>
      </c>
      <c r="C117" s="65" t="s">
        <v>153</v>
      </c>
      <c r="D117" s="99">
        <v>55000000</v>
      </c>
      <c r="E117" s="79">
        <v>55500000</v>
      </c>
      <c r="F117" s="79">
        <v>55750000</v>
      </c>
      <c r="G117" s="79">
        <v>60000000</v>
      </c>
      <c r="H117" s="79">
        <v>58600000</v>
      </c>
      <c r="I117" s="79">
        <v>59500000</v>
      </c>
      <c r="J117" s="79">
        <v>60500000</v>
      </c>
      <c r="K117" s="79">
        <v>61600000</v>
      </c>
      <c r="L117" s="79">
        <v>62500000</v>
      </c>
      <c r="M117" s="79">
        <v>63000000</v>
      </c>
      <c r="N117" s="79">
        <v>63500000</v>
      </c>
      <c r="O117" s="79">
        <v>63800000</v>
      </c>
      <c r="P117" s="32"/>
    </row>
    <row r="118" spans="1:16" ht="15.75" customHeight="1" x14ac:dyDescent="0.25">
      <c r="A118" s="50">
        <v>113</v>
      </c>
      <c r="B118" s="51">
        <v>100</v>
      </c>
      <c r="C118" s="52" t="s">
        <v>154</v>
      </c>
      <c r="D118" s="99">
        <v>21000000</v>
      </c>
      <c r="E118" s="79">
        <v>21200000</v>
      </c>
      <c r="F118" s="79">
        <v>21400000</v>
      </c>
      <c r="G118" s="79">
        <v>21600000</v>
      </c>
      <c r="H118" s="79">
        <v>21800000</v>
      </c>
      <c r="I118" s="79">
        <v>22000000</v>
      </c>
      <c r="J118" s="79">
        <v>22200000</v>
      </c>
      <c r="K118" s="79">
        <v>22400000</v>
      </c>
      <c r="L118" s="79">
        <v>22600000</v>
      </c>
      <c r="M118" s="79">
        <v>22800000</v>
      </c>
      <c r="N118" s="79">
        <v>23000000</v>
      </c>
      <c r="O118" s="79">
        <v>23250000</v>
      </c>
      <c r="P118" s="32"/>
    </row>
    <row r="119" spans="1:16" ht="15.75" customHeight="1" x14ac:dyDescent="0.25">
      <c r="A119" s="50">
        <v>114</v>
      </c>
      <c r="B119" s="51">
        <v>66</v>
      </c>
      <c r="C119" s="52" t="s">
        <v>155</v>
      </c>
      <c r="D119" s="99">
        <v>37300000</v>
      </c>
      <c r="E119" s="79">
        <v>37000000</v>
      </c>
      <c r="F119" s="79">
        <v>37250000</v>
      </c>
      <c r="G119" s="79">
        <v>37500000</v>
      </c>
      <c r="H119" s="79">
        <v>37750000</v>
      </c>
      <c r="I119" s="79">
        <v>38000000</v>
      </c>
      <c r="J119" s="79">
        <v>38250000</v>
      </c>
      <c r="K119" s="79">
        <v>38500000</v>
      </c>
      <c r="L119" s="79">
        <v>38750000</v>
      </c>
      <c r="M119" s="79">
        <v>39000000</v>
      </c>
      <c r="N119" s="79">
        <v>39250000</v>
      </c>
      <c r="O119" s="79">
        <v>39500000</v>
      </c>
      <c r="P119" s="32"/>
    </row>
    <row r="120" spans="1:16" ht="15.75" customHeight="1" x14ac:dyDescent="0.25">
      <c r="A120" s="50">
        <v>115</v>
      </c>
      <c r="B120" s="51">
        <v>71</v>
      </c>
      <c r="C120" s="52" t="s">
        <v>156</v>
      </c>
      <c r="D120" s="99">
        <v>4400000</v>
      </c>
      <c r="E120" s="79">
        <v>4200000</v>
      </c>
      <c r="F120" s="79">
        <v>4250000</v>
      </c>
      <c r="G120" s="79">
        <v>4300000</v>
      </c>
      <c r="H120" s="79">
        <v>4350000</v>
      </c>
      <c r="I120" s="79">
        <v>4400000</v>
      </c>
      <c r="J120" s="79">
        <v>4450000</v>
      </c>
      <c r="K120" s="79">
        <v>4500000</v>
      </c>
      <c r="L120" s="79">
        <v>4550000</v>
      </c>
      <c r="M120" s="79">
        <v>4650000</v>
      </c>
      <c r="N120" s="79">
        <v>4700000</v>
      </c>
      <c r="O120" s="79">
        <v>4800000</v>
      </c>
      <c r="P120" s="32"/>
    </row>
    <row r="121" spans="1:16" ht="15.75" customHeight="1" x14ac:dyDescent="0.25">
      <c r="A121" s="50">
        <v>116</v>
      </c>
      <c r="B121" s="56">
        <v>115</v>
      </c>
      <c r="C121" s="57" t="s">
        <v>157</v>
      </c>
      <c r="D121" s="99">
        <v>37300000</v>
      </c>
      <c r="E121" s="79">
        <v>37000000</v>
      </c>
      <c r="F121" s="79">
        <v>37250000</v>
      </c>
      <c r="G121" s="79">
        <v>37500000</v>
      </c>
      <c r="H121" s="79">
        <v>37750000</v>
      </c>
      <c r="I121" s="79">
        <v>38000000</v>
      </c>
      <c r="J121" s="79">
        <v>38250000</v>
      </c>
      <c r="K121" s="79">
        <v>38500000</v>
      </c>
      <c r="L121" s="79">
        <v>38750000</v>
      </c>
      <c r="M121" s="79">
        <v>39000000</v>
      </c>
      <c r="N121" s="79">
        <v>39250000</v>
      </c>
      <c r="O121" s="79">
        <v>39500000</v>
      </c>
      <c r="P121" s="32" t="s">
        <v>325</v>
      </c>
    </row>
    <row r="122" spans="1:16" ht="15.75" customHeight="1" x14ac:dyDescent="0.25">
      <c r="A122" s="50">
        <v>117</v>
      </c>
      <c r="B122" s="56">
        <v>176</v>
      </c>
      <c r="C122" s="57" t="s">
        <v>158</v>
      </c>
      <c r="D122" s="100">
        <v>243500000</v>
      </c>
      <c r="E122" s="101">
        <v>254700000</v>
      </c>
      <c r="F122" s="101">
        <v>259650000</v>
      </c>
      <c r="G122" s="101">
        <v>266100000</v>
      </c>
      <c r="H122" s="101">
        <v>268600000</v>
      </c>
      <c r="I122" s="101">
        <v>272200000</v>
      </c>
      <c r="J122" s="101">
        <v>276400000</v>
      </c>
      <c r="K122" s="101">
        <v>278100000</v>
      </c>
      <c r="L122" s="101">
        <v>282900000</v>
      </c>
      <c r="M122" s="101">
        <v>283850000</v>
      </c>
      <c r="N122" s="101">
        <v>282550000</v>
      </c>
      <c r="O122" s="101">
        <v>279850000</v>
      </c>
      <c r="P122" s="32"/>
    </row>
    <row r="123" spans="1:16" ht="15.75" customHeight="1" x14ac:dyDescent="0.25">
      <c r="A123" s="50">
        <v>118</v>
      </c>
      <c r="B123" s="56">
        <v>0</v>
      </c>
      <c r="C123" s="57" t="s">
        <v>159</v>
      </c>
      <c r="D123" s="99">
        <v>112000000</v>
      </c>
      <c r="E123" s="79">
        <v>114000000</v>
      </c>
      <c r="F123" s="79">
        <v>116000000</v>
      </c>
      <c r="G123" s="79">
        <v>118000000</v>
      </c>
      <c r="H123" s="79">
        <v>120000000</v>
      </c>
      <c r="I123" s="79">
        <v>122000000</v>
      </c>
      <c r="J123" s="79">
        <v>124000000</v>
      </c>
      <c r="K123" s="79">
        <v>126000000</v>
      </c>
      <c r="L123" s="79">
        <v>128000000</v>
      </c>
      <c r="M123" s="79">
        <v>130000000</v>
      </c>
      <c r="N123" s="79">
        <v>132000000</v>
      </c>
      <c r="O123" s="79">
        <v>125000000</v>
      </c>
      <c r="P123" s="32"/>
    </row>
    <row r="124" spans="1:16" ht="15.75" customHeight="1" x14ac:dyDescent="0.25">
      <c r="A124" s="58">
        <v>119</v>
      </c>
      <c r="B124" s="59" t="s">
        <v>160</v>
      </c>
      <c r="C124" s="60" t="s">
        <v>161</v>
      </c>
      <c r="D124" s="99">
        <v>41200000</v>
      </c>
      <c r="E124" s="79">
        <v>41800000</v>
      </c>
      <c r="F124" s="79">
        <v>42400000</v>
      </c>
      <c r="G124" s="79">
        <v>43000000</v>
      </c>
      <c r="H124" s="79">
        <v>43600000</v>
      </c>
      <c r="I124" s="79">
        <v>44200000</v>
      </c>
      <c r="J124" s="79">
        <v>44800000</v>
      </c>
      <c r="K124" s="79">
        <v>45400000</v>
      </c>
      <c r="L124" s="79">
        <v>46000000</v>
      </c>
      <c r="M124" s="79">
        <v>46600000</v>
      </c>
      <c r="N124" s="79">
        <v>47200000</v>
      </c>
      <c r="O124" s="79">
        <v>47800000</v>
      </c>
      <c r="P124" s="32"/>
    </row>
    <row r="125" spans="1:16" ht="15.75" customHeight="1" x14ac:dyDescent="0.25">
      <c r="A125" s="63">
        <v>120</v>
      </c>
      <c r="B125" s="64">
        <v>20</v>
      </c>
      <c r="C125" s="65" t="s">
        <v>162</v>
      </c>
      <c r="D125" s="99">
        <v>26500000</v>
      </c>
      <c r="E125" s="79">
        <v>26600000</v>
      </c>
      <c r="F125" s="79">
        <v>26700000</v>
      </c>
      <c r="G125" s="79">
        <v>26800000</v>
      </c>
      <c r="H125" s="79">
        <v>26900000</v>
      </c>
      <c r="I125" s="79">
        <v>27000000</v>
      </c>
      <c r="J125" s="79">
        <v>27100000</v>
      </c>
      <c r="K125" s="79">
        <v>27200000</v>
      </c>
      <c r="L125" s="79">
        <v>27300000</v>
      </c>
      <c r="M125" s="79">
        <v>27400000</v>
      </c>
      <c r="N125" s="79">
        <v>27500000</v>
      </c>
      <c r="O125" s="79">
        <v>27600000</v>
      </c>
      <c r="P125" s="32"/>
    </row>
    <row r="126" spans="1:16" ht="15.75" customHeight="1" x14ac:dyDescent="0.25">
      <c r="A126" s="50">
        <v>121</v>
      </c>
      <c r="B126" s="51">
        <v>107</v>
      </c>
      <c r="C126" s="52" t="s">
        <v>163</v>
      </c>
      <c r="D126" s="99">
        <v>23200000</v>
      </c>
      <c r="E126" s="79">
        <v>25700000</v>
      </c>
      <c r="F126" s="79">
        <v>25800000</v>
      </c>
      <c r="G126" s="79">
        <v>26000000</v>
      </c>
      <c r="H126" s="79">
        <v>27200000</v>
      </c>
      <c r="I126" s="79">
        <v>28500000</v>
      </c>
      <c r="J126" s="79">
        <v>30400000</v>
      </c>
      <c r="K126" s="79">
        <v>31800000</v>
      </c>
      <c r="L126" s="79">
        <v>33300000</v>
      </c>
      <c r="M126" s="79">
        <v>33600000</v>
      </c>
      <c r="N126" s="79">
        <v>33800000</v>
      </c>
      <c r="O126" s="79">
        <v>34000000</v>
      </c>
      <c r="P126" s="32"/>
    </row>
    <row r="127" spans="1:16" ht="15.75" customHeight="1" x14ac:dyDescent="0.25">
      <c r="A127" s="50">
        <v>122</v>
      </c>
      <c r="B127" s="51">
        <v>98</v>
      </c>
      <c r="C127" s="52" t="s">
        <v>164</v>
      </c>
      <c r="D127" s="100">
        <v>202900000</v>
      </c>
      <c r="E127" s="101">
        <v>208100000</v>
      </c>
      <c r="F127" s="101">
        <v>210900000</v>
      </c>
      <c r="G127" s="101">
        <v>213800000</v>
      </c>
      <c r="H127" s="101">
        <v>217700000</v>
      </c>
      <c r="I127" s="101">
        <v>221700000</v>
      </c>
      <c r="J127" s="101">
        <v>226300000</v>
      </c>
      <c r="K127" s="101">
        <v>230400000</v>
      </c>
      <c r="L127" s="101">
        <v>234600000</v>
      </c>
      <c r="M127" s="101">
        <v>237600000</v>
      </c>
      <c r="N127" s="101">
        <v>240500000</v>
      </c>
      <c r="O127" s="101">
        <v>234400000</v>
      </c>
      <c r="P127" s="32"/>
    </row>
    <row r="128" spans="1:16" ht="15.75" customHeight="1" x14ac:dyDescent="0.25">
      <c r="A128" s="55">
        <v>123</v>
      </c>
      <c r="B128" s="56">
        <v>161</v>
      </c>
      <c r="C128" s="57" t="s">
        <v>165</v>
      </c>
      <c r="D128" s="99">
        <v>88000000</v>
      </c>
      <c r="E128" s="79">
        <v>90250000</v>
      </c>
      <c r="F128" s="79">
        <v>95250000</v>
      </c>
      <c r="G128" s="79">
        <v>97500000</v>
      </c>
      <c r="H128" s="79">
        <v>99750000</v>
      </c>
      <c r="I128" s="79">
        <v>102000000</v>
      </c>
      <c r="J128" s="79">
        <v>104250000</v>
      </c>
      <c r="K128" s="79">
        <v>106500000</v>
      </c>
      <c r="L128" s="79">
        <v>108750000</v>
      </c>
      <c r="M128" s="79">
        <v>111000000</v>
      </c>
      <c r="N128" s="79">
        <v>110000000</v>
      </c>
      <c r="O128" s="79">
        <v>105000000</v>
      </c>
      <c r="P128" s="32"/>
    </row>
    <row r="129" spans="1:16" ht="15.75" customHeight="1" x14ac:dyDescent="0.25">
      <c r="A129" s="58">
        <v>124</v>
      </c>
      <c r="B129" s="59" t="s">
        <v>166</v>
      </c>
      <c r="C129" s="60" t="s">
        <v>167</v>
      </c>
      <c r="D129" s="99">
        <v>33700000</v>
      </c>
      <c r="E129" s="79">
        <v>34400000</v>
      </c>
      <c r="F129" s="79">
        <v>35100000</v>
      </c>
      <c r="G129" s="79">
        <v>35800000</v>
      </c>
      <c r="H129" s="79">
        <v>36500000</v>
      </c>
      <c r="I129" s="79">
        <v>37200000</v>
      </c>
      <c r="J129" s="79">
        <v>37900000</v>
      </c>
      <c r="K129" s="79">
        <v>38600000</v>
      </c>
      <c r="L129" s="79">
        <v>39300000</v>
      </c>
      <c r="M129" s="79">
        <v>40000000</v>
      </c>
      <c r="N129" s="79">
        <v>40700000</v>
      </c>
      <c r="O129" s="79">
        <v>41400000</v>
      </c>
      <c r="P129" s="32"/>
    </row>
    <row r="130" spans="1:16" ht="15.75" customHeight="1" x14ac:dyDescent="0.25">
      <c r="A130" s="63">
        <v>125</v>
      </c>
      <c r="B130" s="64">
        <v>14</v>
      </c>
      <c r="C130" s="65" t="s">
        <v>168</v>
      </c>
      <c r="D130" s="99">
        <v>22000000</v>
      </c>
      <c r="E130" s="79">
        <v>22300000</v>
      </c>
      <c r="F130" s="79">
        <v>22600000</v>
      </c>
      <c r="G130" s="79">
        <v>22900000</v>
      </c>
      <c r="H130" s="79">
        <v>23200000</v>
      </c>
      <c r="I130" s="79">
        <v>23500000</v>
      </c>
      <c r="J130" s="79">
        <v>23800000</v>
      </c>
      <c r="K130" s="79">
        <v>24100000</v>
      </c>
      <c r="L130" s="79">
        <v>24400000</v>
      </c>
      <c r="M130" s="79">
        <v>24700000</v>
      </c>
      <c r="N130" s="79">
        <v>25000000</v>
      </c>
      <c r="O130" s="79">
        <v>25500000</v>
      </c>
      <c r="P130" s="32"/>
    </row>
    <row r="131" spans="1:16" ht="15.75" customHeight="1" x14ac:dyDescent="0.25">
      <c r="A131" s="50">
        <v>126</v>
      </c>
      <c r="B131" s="51">
        <v>67</v>
      </c>
      <c r="C131" s="52" t="s">
        <v>169</v>
      </c>
      <c r="D131" s="99">
        <v>4000000</v>
      </c>
      <c r="E131" s="79">
        <v>4400000</v>
      </c>
      <c r="F131" s="79">
        <v>4800000</v>
      </c>
      <c r="G131" s="79">
        <v>5000000</v>
      </c>
      <c r="H131" s="79">
        <v>5200000</v>
      </c>
      <c r="I131" s="79">
        <v>5400000</v>
      </c>
      <c r="J131" s="79">
        <v>5600000</v>
      </c>
      <c r="K131" s="79">
        <v>5800000</v>
      </c>
      <c r="L131" s="79">
        <v>5900000</v>
      </c>
      <c r="M131" s="79">
        <v>6000000</v>
      </c>
      <c r="N131" s="79">
        <v>6100000</v>
      </c>
      <c r="O131" s="79">
        <v>6200000</v>
      </c>
      <c r="P131" s="32"/>
    </row>
    <row r="132" spans="1:16" ht="15.75" customHeight="1" x14ac:dyDescent="0.25">
      <c r="A132" s="55">
        <v>127</v>
      </c>
      <c r="B132" s="56">
        <v>102</v>
      </c>
      <c r="C132" s="57" t="s">
        <v>170</v>
      </c>
      <c r="D132" s="100">
        <v>147700000</v>
      </c>
      <c r="E132" s="101">
        <v>151350000</v>
      </c>
      <c r="F132" s="101">
        <v>157750000</v>
      </c>
      <c r="G132" s="101">
        <v>161200000</v>
      </c>
      <c r="H132" s="101">
        <v>164650000</v>
      </c>
      <c r="I132" s="101">
        <v>168100000</v>
      </c>
      <c r="J132" s="101">
        <v>171550000</v>
      </c>
      <c r="K132" s="101">
        <v>175000000</v>
      </c>
      <c r="L132" s="101">
        <v>178350000</v>
      </c>
      <c r="M132" s="101">
        <v>181700000</v>
      </c>
      <c r="N132" s="101">
        <v>181800000</v>
      </c>
      <c r="O132" s="101">
        <v>178100000</v>
      </c>
      <c r="P132" s="32"/>
    </row>
    <row r="133" spans="1:16" ht="15.75" customHeight="1" x14ac:dyDescent="0.25">
      <c r="A133" s="55">
        <v>128</v>
      </c>
      <c r="B133" s="56">
        <v>168</v>
      </c>
      <c r="C133" s="57" t="s">
        <v>171</v>
      </c>
      <c r="D133" s="99">
        <v>180300000</v>
      </c>
      <c r="E133" s="79">
        <v>181300000</v>
      </c>
      <c r="F133" s="79">
        <v>182300000</v>
      </c>
      <c r="G133" s="79">
        <v>183300000</v>
      </c>
      <c r="H133" s="79">
        <v>184300000</v>
      </c>
      <c r="I133" s="79">
        <v>185300000</v>
      </c>
      <c r="J133" s="79">
        <v>186300000</v>
      </c>
      <c r="K133" s="79">
        <v>187300000</v>
      </c>
      <c r="L133" s="79">
        <v>188300000</v>
      </c>
      <c r="M133" s="79">
        <v>189300000</v>
      </c>
      <c r="N133" s="79">
        <v>190300000</v>
      </c>
      <c r="O133" s="79">
        <v>191300000</v>
      </c>
      <c r="P133" s="32"/>
    </row>
    <row r="134" spans="1:16" ht="15.75" customHeight="1" x14ac:dyDescent="0.25">
      <c r="A134" s="58">
        <v>129</v>
      </c>
      <c r="B134" s="59" t="s">
        <v>172</v>
      </c>
      <c r="C134" s="60" t="s">
        <v>173</v>
      </c>
      <c r="D134" s="99">
        <v>39500000</v>
      </c>
      <c r="E134" s="79">
        <v>40300000</v>
      </c>
      <c r="F134" s="79">
        <v>41100000</v>
      </c>
      <c r="G134" s="79">
        <v>41900000</v>
      </c>
      <c r="H134" s="79">
        <v>42800000</v>
      </c>
      <c r="I134" s="79">
        <v>43600000</v>
      </c>
      <c r="J134" s="79">
        <v>44400000</v>
      </c>
      <c r="K134" s="79">
        <v>45200000</v>
      </c>
      <c r="L134" s="79">
        <v>46000000</v>
      </c>
      <c r="M134" s="79">
        <v>46800000</v>
      </c>
      <c r="N134" s="79">
        <v>47800000</v>
      </c>
      <c r="O134" s="79">
        <v>48800000</v>
      </c>
      <c r="P134" s="32"/>
    </row>
    <row r="135" spans="1:16" ht="15.75" customHeight="1" x14ac:dyDescent="0.25">
      <c r="A135" s="63">
        <v>130</v>
      </c>
      <c r="B135" s="64">
        <v>23</v>
      </c>
      <c r="C135" s="65" t="s">
        <v>174</v>
      </c>
      <c r="D135" s="99">
        <v>20900000</v>
      </c>
      <c r="E135" s="79">
        <v>21300000</v>
      </c>
      <c r="F135" s="79">
        <v>21700000</v>
      </c>
      <c r="G135" s="79">
        <v>22100000</v>
      </c>
      <c r="H135" s="79">
        <v>22500000</v>
      </c>
      <c r="I135" s="79">
        <v>22900000</v>
      </c>
      <c r="J135" s="79">
        <v>23300000</v>
      </c>
      <c r="K135" s="79">
        <v>23700000</v>
      </c>
      <c r="L135" s="79">
        <v>24100000</v>
      </c>
      <c r="M135" s="79">
        <v>24500000</v>
      </c>
      <c r="N135" s="79">
        <v>24900000</v>
      </c>
      <c r="O135" s="79">
        <v>25300000</v>
      </c>
      <c r="P135" s="32"/>
    </row>
    <row r="136" spans="1:16" ht="15.75" customHeight="1" x14ac:dyDescent="0.25">
      <c r="A136" s="50">
        <v>131</v>
      </c>
      <c r="B136" s="51">
        <v>104</v>
      </c>
      <c r="C136" s="52" t="s">
        <v>175</v>
      </c>
      <c r="D136" s="99">
        <v>8200000</v>
      </c>
      <c r="E136" s="79">
        <v>8900000</v>
      </c>
      <c r="F136" s="79">
        <v>9900000</v>
      </c>
      <c r="G136" s="79">
        <v>10100000</v>
      </c>
      <c r="H136" s="79">
        <v>10200000</v>
      </c>
      <c r="I136" s="79">
        <v>10500000</v>
      </c>
      <c r="J136" s="79">
        <v>11000000</v>
      </c>
      <c r="K136" s="79">
        <v>11600000</v>
      </c>
      <c r="L136" s="79">
        <v>12100000</v>
      </c>
      <c r="M136" s="79">
        <v>12500000</v>
      </c>
      <c r="N136" s="79">
        <v>12800000</v>
      </c>
      <c r="O136" s="79">
        <v>13100000</v>
      </c>
      <c r="P136" s="32"/>
    </row>
    <row r="137" spans="1:16" ht="15.75" customHeight="1" x14ac:dyDescent="0.25">
      <c r="A137" s="50">
        <v>132</v>
      </c>
      <c r="B137" s="56">
        <v>155</v>
      </c>
      <c r="C137" s="57" t="s">
        <v>176</v>
      </c>
      <c r="D137" s="100">
        <v>248900000</v>
      </c>
      <c r="E137" s="101">
        <v>251800000</v>
      </c>
      <c r="F137" s="101">
        <v>255000000</v>
      </c>
      <c r="G137" s="101">
        <v>257400000</v>
      </c>
      <c r="H137" s="101">
        <v>259800000</v>
      </c>
      <c r="I137" s="101">
        <v>262300000</v>
      </c>
      <c r="J137" s="101">
        <v>265000000</v>
      </c>
      <c r="K137" s="101">
        <v>267800000</v>
      </c>
      <c r="L137" s="101">
        <v>270500000</v>
      </c>
      <c r="M137" s="101">
        <v>273100000</v>
      </c>
      <c r="N137" s="101">
        <v>275800000</v>
      </c>
      <c r="O137" s="101">
        <v>278500000</v>
      </c>
      <c r="P137" s="32"/>
    </row>
    <row r="138" spans="1:16" ht="15.75" customHeight="1" x14ac:dyDescent="0.25">
      <c r="A138" s="50">
        <v>133</v>
      </c>
      <c r="B138" s="56">
        <v>171</v>
      </c>
      <c r="C138" s="57" t="s">
        <v>177</v>
      </c>
      <c r="D138" s="99">
        <v>315000000</v>
      </c>
      <c r="E138" s="79">
        <v>322750000</v>
      </c>
      <c r="F138" s="79">
        <v>330500000</v>
      </c>
      <c r="G138" s="79">
        <v>338250000</v>
      </c>
      <c r="H138" s="79">
        <v>346000000</v>
      </c>
      <c r="I138" s="79">
        <v>353750000</v>
      </c>
      <c r="J138" s="79">
        <v>361500000</v>
      </c>
      <c r="K138" s="79">
        <v>369250000</v>
      </c>
      <c r="L138" s="79">
        <v>377000000</v>
      </c>
      <c r="M138" s="79">
        <v>384750000</v>
      </c>
      <c r="N138" s="79">
        <v>392500000</v>
      </c>
      <c r="O138" s="79">
        <v>400000000</v>
      </c>
      <c r="P138" s="32"/>
    </row>
    <row r="139" spans="1:16" ht="15.75" customHeight="1" x14ac:dyDescent="0.25">
      <c r="A139" s="58">
        <v>134</v>
      </c>
      <c r="B139" s="59" t="s">
        <v>178</v>
      </c>
      <c r="C139" s="60" t="s">
        <v>179</v>
      </c>
      <c r="D139" s="100">
        <v>315000000</v>
      </c>
      <c r="E139" s="101">
        <v>322750000</v>
      </c>
      <c r="F139" s="101">
        <v>330500000</v>
      </c>
      <c r="G139" s="101">
        <v>338250000</v>
      </c>
      <c r="H139" s="101">
        <v>346000000</v>
      </c>
      <c r="I139" s="101">
        <v>353750000</v>
      </c>
      <c r="J139" s="101">
        <v>361500000</v>
      </c>
      <c r="K139" s="101">
        <v>369250000</v>
      </c>
      <c r="L139" s="101">
        <v>377000000</v>
      </c>
      <c r="M139" s="101">
        <v>384750000</v>
      </c>
      <c r="N139" s="101">
        <v>392500000</v>
      </c>
      <c r="O139" s="101">
        <v>400000000</v>
      </c>
      <c r="P139" s="32"/>
    </row>
    <row r="140" spans="1:16" ht="15.75" customHeight="1" x14ac:dyDescent="0.25">
      <c r="A140" s="50">
        <v>135</v>
      </c>
      <c r="B140" s="56">
        <v>38</v>
      </c>
      <c r="C140" s="57" t="s">
        <v>180</v>
      </c>
      <c r="D140" s="102">
        <v>1569850000</v>
      </c>
      <c r="E140" s="103">
        <v>1607950000</v>
      </c>
      <c r="F140" s="103">
        <v>1638950000</v>
      </c>
      <c r="G140" s="103">
        <v>1666200000</v>
      </c>
      <c r="H140" s="103">
        <v>1689100000</v>
      </c>
      <c r="I140" s="103">
        <v>1717400000</v>
      </c>
      <c r="J140" s="103">
        <v>1748400000</v>
      </c>
      <c r="K140" s="103">
        <v>1777200000</v>
      </c>
      <c r="L140" s="103">
        <v>1798100000</v>
      </c>
      <c r="M140" s="103">
        <v>1819050000</v>
      </c>
      <c r="N140" s="103">
        <v>1833300000</v>
      </c>
      <c r="O140" s="103">
        <v>1833400000</v>
      </c>
      <c r="P140" s="32"/>
    </row>
    <row r="141" spans="1:16" ht="15.75" customHeight="1" x14ac:dyDescent="0.25">
      <c r="A141" s="58">
        <v>136</v>
      </c>
      <c r="B141" s="59" t="s">
        <v>181</v>
      </c>
      <c r="C141" s="60" t="s">
        <v>182</v>
      </c>
      <c r="D141" s="99">
        <v>395400000</v>
      </c>
      <c r="E141" s="79">
        <v>382400000</v>
      </c>
      <c r="F141" s="79">
        <v>360900000</v>
      </c>
      <c r="G141" s="79">
        <v>366800000</v>
      </c>
      <c r="H141" s="79">
        <v>394600000</v>
      </c>
      <c r="I141" s="79">
        <v>395400000</v>
      </c>
      <c r="J141" s="79">
        <v>400900000</v>
      </c>
      <c r="K141" s="79">
        <v>432800000</v>
      </c>
      <c r="L141" s="79">
        <v>425500000</v>
      </c>
      <c r="M141" s="79">
        <v>431100000</v>
      </c>
      <c r="N141" s="79">
        <v>427700000</v>
      </c>
      <c r="O141" s="79">
        <v>420000000</v>
      </c>
      <c r="P141" s="32"/>
    </row>
    <row r="142" spans="1:16" ht="15.75" customHeight="1" x14ac:dyDescent="0.25">
      <c r="A142" s="70">
        <v>137</v>
      </c>
      <c r="B142" s="71" t="s">
        <v>183</v>
      </c>
      <c r="C142" s="72" t="s">
        <v>184</v>
      </c>
      <c r="D142" s="99">
        <v>93800000</v>
      </c>
      <c r="E142" s="79">
        <v>94700000</v>
      </c>
      <c r="F142" s="79">
        <v>95800000</v>
      </c>
      <c r="G142" s="79">
        <v>97300000</v>
      </c>
      <c r="H142" s="79">
        <v>98500000</v>
      </c>
      <c r="I142" s="79">
        <v>99500000</v>
      </c>
      <c r="J142" s="79">
        <v>100500000</v>
      </c>
      <c r="K142" s="79">
        <v>101500000</v>
      </c>
      <c r="L142" s="79">
        <v>102500000</v>
      </c>
      <c r="M142" s="79">
        <v>103200000</v>
      </c>
      <c r="N142" s="79">
        <v>104100000</v>
      </c>
      <c r="O142" s="79">
        <v>105000000</v>
      </c>
      <c r="P142" s="32"/>
    </row>
    <row r="143" spans="1:16" ht="15.75" customHeight="1" x14ac:dyDescent="0.25">
      <c r="A143" s="63">
        <v>138</v>
      </c>
      <c r="B143" s="64">
        <v>6</v>
      </c>
      <c r="C143" s="65" t="s">
        <v>185</v>
      </c>
      <c r="D143" s="99">
        <v>35300000</v>
      </c>
      <c r="E143" s="79">
        <v>35600000</v>
      </c>
      <c r="F143" s="79">
        <v>35900000</v>
      </c>
      <c r="G143" s="79">
        <v>36200000</v>
      </c>
      <c r="H143" s="79">
        <v>36500000</v>
      </c>
      <c r="I143" s="79">
        <v>36800000</v>
      </c>
      <c r="J143" s="79">
        <v>37100000</v>
      </c>
      <c r="K143" s="79">
        <v>37400000</v>
      </c>
      <c r="L143" s="79">
        <v>37700000</v>
      </c>
      <c r="M143" s="79">
        <v>38000000</v>
      </c>
      <c r="N143" s="79">
        <v>38300000</v>
      </c>
      <c r="O143" s="79">
        <v>38500000</v>
      </c>
      <c r="P143" s="32"/>
    </row>
    <row r="144" spans="1:16" ht="15.75" customHeight="1" x14ac:dyDescent="0.25">
      <c r="A144" s="50">
        <v>139</v>
      </c>
      <c r="B144" s="51">
        <v>92</v>
      </c>
      <c r="C144" s="52" t="s">
        <v>186</v>
      </c>
      <c r="D144" s="99">
        <v>50000000</v>
      </c>
      <c r="E144" s="79">
        <v>50500000</v>
      </c>
      <c r="F144" s="79">
        <v>51000000</v>
      </c>
      <c r="G144" s="79">
        <v>51500000</v>
      </c>
      <c r="H144" s="79">
        <v>52000000</v>
      </c>
      <c r="I144" s="79">
        <v>52500000</v>
      </c>
      <c r="J144" s="79">
        <v>53000000</v>
      </c>
      <c r="K144" s="79">
        <v>53500000</v>
      </c>
      <c r="L144" s="79">
        <v>54000000</v>
      </c>
      <c r="M144" s="79">
        <v>54500000</v>
      </c>
      <c r="N144" s="79">
        <v>55000000</v>
      </c>
      <c r="O144" s="79">
        <v>55500000</v>
      </c>
      <c r="P144" s="32"/>
    </row>
    <row r="145" spans="1:16" ht="15.75" customHeight="1" x14ac:dyDescent="0.25">
      <c r="A145" s="50">
        <v>140</v>
      </c>
      <c r="B145" s="51">
        <v>139</v>
      </c>
      <c r="C145" s="52" t="s">
        <v>187</v>
      </c>
      <c r="D145" s="100">
        <v>574500000</v>
      </c>
      <c r="E145" s="101">
        <v>563200000</v>
      </c>
      <c r="F145" s="101">
        <v>543600000</v>
      </c>
      <c r="G145" s="101">
        <v>551800000</v>
      </c>
      <c r="H145" s="101">
        <v>581600000</v>
      </c>
      <c r="I145" s="101">
        <v>584200000</v>
      </c>
      <c r="J145" s="101">
        <v>591500000</v>
      </c>
      <c r="K145" s="101">
        <v>625200000</v>
      </c>
      <c r="L145" s="101">
        <v>619700000</v>
      </c>
      <c r="M145" s="101">
        <v>626800000</v>
      </c>
      <c r="N145" s="101">
        <v>625100000</v>
      </c>
      <c r="O145" s="101">
        <v>619000000</v>
      </c>
      <c r="P145" s="32"/>
    </row>
    <row r="146" spans="1:16" ht="15.75" customHeight="1" x14ac:dyDescent="0.25">
      <c r="A146" s="55">
        <v>141</v>
      </c>
      <c r="B146" s="56">
        <v>153</v>
      </c>
      <c r="C146" s="57" t="s">
        <v>188</v>
      </c>
      <c r="D146" s="99">
        <v>172000000</v>
      </c>
      <c r="E146" s="79">
        <v>173000000</v>
      </c>
      <c r="F146" s="79">
        <v>174000000</v>
      </c>
      <c r="G146" s="79">
        <v>176000000</v>
      </c>
      <c r="H146" s="79">
        <v>177000000</v>
      </c>
      <c r="I146" s="79">
        <v>179000000</v>
      </c>
      <c r="J146" s="79">
        <v>182000000</v>
      </c>
      <c r="K146" s="79">
        <v>186000000</v>
      </c>
      <c r="L146" s="79">
        <v>191000000</v>
      </c>
      <c r="M146" s="79">
        <v>188000000</v>
      </c>
      <c r="N146" s="79">
        <v>184000000</v>
      </c>
      <c r="O146" s="79">
        <v>182000000</v>
      </c>
      <c r="P146" s="32"/>
    </row>
    <row r="147" spans="1:16" ht="15.75" customHeight="1" x14ac:dyDescent="0.25">
      <c r="A147" s="58">
        <v>142</v>
      </c>
      <c r="B147" s="59" t="s">
        <v>189</v>
      </c>
      <c r="C147" s="60" t="s">
        <v>190</v>
      </c>
      <c r="D147" s="99">
        <v>57200000</v>
      </c>
      <c r="E147" s="79">
        <v>57700000</v>
      </c>
      <c r="F147" s="79">
        <v>58200000</v>
      </c>
      <c r="G147" s="79">
        <v>58800000</v>
      </c>
      <c r="H147" s="79">
        <v>60400000</v>
      </c>
      <c r="I147" s="79">
        <v>61000000</v>
      </c>
      <c r="J147" s="79">
        <v>61600000</v>
      </c>
      <c r="K147" s="79">
        <v>62200000</v>
      </c>
      <c r="L147" s="79">
        <v>62800000</v>
      </c>
      <c r="M147" s="79">
        <v>63400000</v>
      </c>
      <c r="N147" s="79">
        <v>63800000</v>
      </c>
      <c r="O147" s="79">
        <v>64500000</v>
      </c>
      <c r="P147" s="32"/>
    </row>
    <row r="148" spans="1:16" ht="15.75" customHeight="1" x14ac:dyDescent="0.25">
      <c r="A148" s="63">
        <v>143</v>
      </c>
      <c r="B148" s="64">
        <v>15</v>
      </c>
      <c r="C148" s="65" t="s">
        <v>191</v>
      </c>
      <c r="D148" s="99">
        <v>77500000</v>
      </c>
      <c r="E148" s="79">
        <v>78900000</v>
      </c>
      <c r="F148" s="79">
        <v>80300000</v>
      </c>
      <c r="G148" s="79">
        <v>81600000</v>
      </c>
      <c r="H148" s="79">
        <v>83100000</v>
      </c>
      <c r="I148" s="79">
        <v>85100000</v>
      </c>
      <c r="J148" s="79">
        <v>86600000</v>
      </c>
      <c r="K148" s="79">
        <v>88300000</v>
      </c>
      <c r="L148" s="79">
        <v>89600000</v>
      </c>
      <c r="M148" s="79">
        <v>91000000</v>
      </c>
      <c r="N148" s="79">
        <v>88600000</v>
      </c>
      <c r="O148" s="79">
        <v>88000000</v>
      </c>
      <c r="P148" s="32"/>
    </row>
    <row r="149" spans="1:16" ht="15.75" customHeight="1" x14ac:dyDescent="0.25">
      <c r="A149" s="50">
        <v>144</v>
      </c>
      <c r="B149" s="51">
        <v>68</v>
      </c>
      <c r="C149" s="52" t="s">
        <v>192</v>
      </c>
      <c r="D149" s="99">
        <v>75000000</v>
      </c>
      <c r="E149" s="79">
        <v>76500000</v>
      </c>
      <c r="F149" s="79">
        <v>78000000</v>
      </c>
      <c r="G149" s="79">
        <v>79500000</v>
      </c>
      <c r="H149" s="79">
        <v>81000000</v>
      </c>
      <c r="I149" s="79">
        <v>82500000</v>
      </c>
      <c r="J149" s="79">
        <v>84000000</v>
      </c>
      <c r="K149" s="79">
        <v>85500000</v>
      </c>
      <c r="L149" s="79">
        <v>87000000</v>
      </c>
      <c r="M149" s="79">
        <v>88500000</v>
      </c>
      <c r="N149" s="79">
        <v>90000000</v>
      </c>
      <c r="O149" s="79">
        <v>80000000</v>
      </c>
      <c r="P149" s="32"/>
    </row>
    <row r="150" spans="1:16" ht="15.75" customHeight="1" x14ac:dyDescent="0.25">
      <c r="A150" s="50">
        <v>145</v>
      </c>
      <c r="B150" s="51">
        <v>93</v>
      </c>
      <c r="C150" s="52" t="s">
        <v>193</v>
      </c>
      <c r="D150" s="99">
        <v>44200000</v>
      </c>
      <c r="E150" s="79">
        <v>44400000</v>
      </c>
      <c r="F150" s="79">
        <v>44600000</v>
      </c>
      <c r="G150" s="79">
        <v>44800000</v>
      </c>
      <c r="H150" s="79">
        <v>45000000</v>
      </c>
      <c r="I150" s="79">
        <v>45200000</v>
      </c>
      <c r="J150" s="79">
        <v>45400000</v>
      </c>
      <c r="K150" s="79">
        <v>45600000</v>
      </c>
      <c r="L150" s="79">
        <v>45800000</v>
      </c>
      <c r="M150" s="79">
        <v>46000000</v>
      </c>
      <c r="N150" s="79">
        <v>46200000</v>
      </c>
      <c r="O150" s="79">
        <v>46400000</v>
      </c>
      <c r="P150" s="32"/>
    </row>
    <row r="151" spans="1:16" ht="15.75" customHeight="1" x14ac:dyDescent="0.25">
      <c r="A151" s="50">
        <v>146</v>
      </c>
      <c r="B151" s="51">
        <v>94</v>
      </c>
      <c r="C151" s="52" t="s">
        <v>194</v>
      </c>
      <c r="D151" s="100">
        <v>425900000</v>
      </c>
      <c r="E151" s="101">
        <v>430500000</v>
      </c>
      <c r="F151" s="101">
        <v>435100000</v>
      </c>
      <c r="G151" s="101">
        <v>440700000</v>
      </c>
      <c r="H151" s="101">
        <v>446500000</v>
      </c>
      <c r="I151" s="101">
        <v>452800000</v>
      </c>
      <c r="J151" s="101">
        <v>459600000</v>
      </c>
      <c r="K151" s="101">
        <v>467600000</v>
      </c>
      <c r="L151" s="101">
        <v>476200000</v>
      </c>
      <c r="M151" s="101">
        <v>476900000</v>
      </c>
      <c r="N151" s="101">
        <v>472600000</v>
      </c>
      <c r="O151" s="101">
        <v>460900000</v>
      </c>
      <c r="P151" s="32"/>
    </row>
    <row r="152" spans="1:16" ht="15.75" customHeight="1" x14ac:dyDescent="0.25">
      <c r="A152" s="55">
        <v>147</v>
      </c>
      <c r="B152" s="56">
        <v>119</v>
      </c>
      <c r="C152" s="57" t="s">
        <v>195</v>
      </c>
      <c r="D152" s="99">
        <v>135000000</v>
      </c>
      <c r="E152" s="79">
        <v>136500000</v>
      </c>
      <c r="F152" s="79">
        <v>138000000</v>
      </c>
      <c r="G152" s="79">
        <v>140000000</v>
      </c>
      <c r="H152" s="79">
        <v>143500000</v>
      </c>
      <c r="I152" s="79">
        <v>147000000</v>
      </c>
      <c r="J152" s="79">
        <v>149500000</v>
      </c>
      <c r="K152" s="79">
        <v>153000000</v>
      </c>
      <c r="L152" s="79">
        <v>154000000</v>
      </c>
      <c r="M152" s="79">
        <v>155000000</v>
      </c>
      <c r="N152" s="79">
        <v>156000000</v>
      </c>
      <c r="O152" s="79">
        <v>157000000</v>
      </c>
      <c r="P152" s="32"/>
    </row>
    <row r="153" spans="1:16" ht="15.75" customHeight="1" x14ac:dyDescent="0.25">
      <c r="A153" s="58">
        <v>148</v>
      </c>
      <c r="B153" s="59" t="s">
        <v>196</v>
      </c>
      <c r="C153" s="60" t="s">
        <v>197</v>
      </c>
      <c r="D153" s="99">
        <v>65700000</v>
      </c>
      <c r="E153" s="79">
        <v>65900000</v>
      </c>
      <c r="F153" s="79">
        <v>66400000</v>
      </c>
      <c r="G153" s="79">
        <v>65200000</v>
      </c>
      <c r="H153" s="79">
        <v>64000000</v>
      </c>
      <c r="I153" s="79">
        <v>65600000</v>
      </c>
      <c r="J153" s="79">
        <v>64100000</v>
      </c>
      <c r="K153" s="79">
        <v>66000000</v>
      </c>
      <c r="L153" s="79">
        <v>65000000</v>
      </c>
      <c r="M153" s="79">
        <v>65300000</v>
      </c>
      <c r="N153" s="79">
        <v>65600000</v>
      </c>
      <c r="O153" s="79">
        <v>65900000</v>
      </c>
      <c r="P153" s="32"/>
    </row>
    <row r="154" spans="1:16" ht="15.75" customHeight="1" x14ac:dyDescent="0.25">
      <c r="A154" s="63">
        <v>149</v>
      </c>
      <c r="B154" s="64">
        <v>24</v>
      </c>
      <c r="C154" s="65" t="s">
        <v>198</v>
      </c>
      <c r="D154" s="99">
        <v>94000000</v>
      </c>
      <c r="E154" s="79">
        <v>95000000</v>
      </c>
      <c r="F154" s="79">
        <v>96000000</v>
      </c>
      <c r="G154" s="79">
        <v>97000000</v>
      </c>
      <c r="H154" s="79">
        <v>97500000</v>
      </c>
      <c r="I154" s="79">
        <v>98500000</v>
      </c>
      <c r="J154" s="79">
        <v>100000000</v>
      </c>
      <c r="K154" s="79">
        <v>101000000</v>
      </c>
      <c r="L154" s="79">
        <v>102000000</v>
      </c>
      <c r="M154" s="79">
        <v>102500000</v>
      </c>
      <c r="N154" s="79">
        <v>103000000</v>
      </c>
      <c r="O154" s="79">
        <v>103500000</v>
      </c>
      <c r="P154" s="32"/>
    </row>
    <row r="155" spans="1:16" ht="15.75" customHeight="1" x14ac:dyDescent="0.25">
      <c r="A155" s="50">
        <v>150</v>
      </c>
      <c r="B155" s="51">
        <v>60</v>
      </c>
      <c r="C155" s="52" t="s">
        <v>199</v>
      </c>
      <c r="D155" s="100">
        <v>294700000</v>
      </c>
      <c r="E155" s="101">
        <v>297400000</v>
      </c>
      <c r="F155" s="101">
        <v>300400000</v>
      </c>
      <c r="G155" s="101">
        <v>302200000</v>
      </c>
      <c r="H155" s="101">
        <v>305000000</v>
      </c>
      <c r="I155" s="101">
        <v>311100000</v>
      </c>
      <c r="J155" s="101">
        <v>313600000</v>
      </c>
      <c r="K155" s="101">
        <v>320000000</v>
      </c>
      <c r="L155" s="101">
        <v>321000000</v>
      </c>
      <c r="M155" s="101">
        <v>322800000</v>
      </c>
      <c r="N155" s="101">
        <v>324600000</v>
      </c>
      <c r="O155" s="101">
        <v>326400000</v>
      </c>
      <c r="P155" s="32"/>
    </row>
    <row r="156" spans="1:16" ht="15.75" customHeight="1" x14ac:dyDescent="0.25">
      <c r="A156" s="55">
        <v>151</v>
      </c>
      <c r="B156" s="56">
        <v>128</v>
      </c>
      <c r="C156" s="57" t="s">
        <v>200</v>
      </c>
      <c r="D156" s="99">
        <v>271500000</v>
      </c>
      <c r="E156" s="79">
        <v>274000000</v>
      </c>
      <c r="F156" s="79">
        <v>276500000</v>
      </c>
      <c r="G156" s="79">
        <v>279000000</v>
      </c>
      <c r="H156" s="79">
        <v>281500000</v>
      </c>
      <c r="I156" s="79">
        <v>284000000</v>
      </c>
      <c r="J156" s="79">
        <v>286500000</v>
      </c>
      <c r="K156" s="79">
        <v>289000000</v>
      </c>
      <c r="L156" s="79">
        <v>291500000</v>
      </c>
      <c r="M156" s="79">
        <v>294000000</v>
      </c>
      <c r="N156" s="79">
        <v>296500000</v>
      </c>
      <c r="O156" s="79">
        <v>299000000</v>
      </c>
      <c r="P156" s="32"/>
    </row>
    <row r="157" spans="1:16" ht="15.75" customHeight="1" x14ac:dyDescent="0.25">
      <c r="A157" s="58">
        <v>152</v>
      </c>
      <c r="B157" s="59" t="s">
        <v>201</v>
      </c>
      <c r="C157" s="60" t="s">
        <v>202</v>
      </c>
      <c r="D157" s="99">
        <v>75000000</v>
      </c>
      <c r="E157" s="79">
        <v>81000000</v>
      </c>
      <c r="F157" s="79">
        <v>85500000</v>
      </c>
      <c r="G157" s="79">
        <v>84300000</v>
      </c>
      <c r="H157" s="79">
        <v>83100000</v>
      </c>
      <c r="I157" s="79">
        <v>84100000</v>
      </c>
      <c r="J157" s="79">
        <v>87800000</v>
      </c>
      <c r="K157" s="79">
        <v>89800000</v>
      </c>
      <c r="L157" s="79">
        <v>90000000</v>
      </c>
      <c r="M157" s="79">
        <v>91300000</v>
      </c>
      <c r="N157" s="79">
        <v>93100000</v>
      </c>
      <c r="O157" s="79">
        <v>94400000</v>
      </c>
      <c r="P157" s="32"/>
    </row>
    <row r="158" spans="1:16" ht="15.75" customHeight="1" x14ac:dyDescent="0.25">
      <c r="A158" s="63">
        <v>153</v>
      </c>
      <c r="B158" s="64">
        <v>16</v>
      </c>
      <c r="C158" s="65" t="s">
        <v>203</v>
      </c>
      <c r="D158" s="99">
        <v>39000000</v>
      </c>
      <c r="E158" s="79">
        <v>39250000</v>
      </c>
      <c r="F158" s="79">
        <v>39500000</v>
      </c>
      <c r="G158" s="79">
        <v>39750000</v>
      </c>
      <c r="H158" s="79">
        <v>40000000</v>
      </c>
      <c r="I158" s="79">
        <v>40250000</v>
      </c>
      <c r="J158" s="79">
        <v>40500000</v>
      </c>
      <c r="K158" s="79">
        <v>40750000</v>
      </c>
      <c r="L158" s="79">
        <v>41000000</v>
      </c>
      <c r="M158" s="79">
        <v>41250000</v>
      </c>
      <c r="N158" s="79">
        <v>41500000</v>
      </c>
      <c r="O158" s="79">
        <v>42000000</v>
      </c>
      <c r="P158" s="32"/>
    </row>
    <row r="159" spans="1:16" ht="15.75" customHeight="1" x14ac:dyDescent="0.25">
      <c r="A159" s="50">
        <v>154</v>
      </c>
      <c r="B159" s="51">
        <v>69</v>
      </c>
      <c r="C159" s="52" t="s">
        <v>204</v>
      </c>
      <c r="D159" s="99">
        <v>54500000</v>
      </c>
      <c r="E159" s="79">
        <v>55000000</v>
      </c>
      <c r="F159" s="79">
        <v>55500000</v>
      </c>
      <c r="G159" s="79">
        <v>56000000</v>
      </c>
      <c r="H159" s="79">
        <v>56500000</v>
      </c>
      <c r="I159" s="79">
        <v>57000000</v>
      </c>
      <c r="J159" s="79">
        <v>57500000</v>
      </c>
      <c r="K159" s="79">
        <v>58000000</v>
      </c>
      <c r="L159" s="79">
        <v>58500000</v>
      </c>
      <c r="M159" s="79">
        <v>59000000</v>
      </c>
      <c r="N159" s="79">
        <v>59500000</v>
      </c>
      <c r="O159" s="79">
        <v>60000000</v>
      </c>
      <c r="P159" s="32"/>
    </row>
    <row r="160" spans="1:16" ht="15.75" customHeight="1" x14ac:dyDescent="0.25">
      <c r="A160" s="50">
        <v>155</v>
      </c>
      <c r="B160" s="51">
        <v>95</v>
      </c>
      <c r="C160" s="52" t="s">
        <v>205</v>
      </c>
      <c r="D160" s="100">
        <v>440000000</v>
      </c>
      <c r="E160" s="101">
        <v>449250000</v>
      </c>
      <c r="F160" s="101">
        <v>457000000</v>
      </c>
      <c r="G160" s="101">
        <v>459050000</v>
      </c>
      <c r="H160" s="101">
        <v>461100000</v>
      </c>
      <c r="I160" s="101">
        <v>465350000</v>
      </c>
      <c r="J160" s="101">
        <v>472300000</v>
      </c>
      <c r="K160" s="101">
        <v>477550000</v>
      </c>
      <c r="L160" s="101">
        <v>481000000</v>
      </c>
      <c r="M160" s="101">
        <v>485550000</v>
      </c>
      <c r="N160" s="101">
        <v>490600000</v>
      </c>
      <c r="O160" s="101">
        <v>495400000</v>
      </c>
      <c r="P160" s="32"/>
    </row>
    <row r="161" spans="1:16" ht="15.75" customHeight="1" x14ac:dyDescent="0.25">
      <c r="A161" s="55">
        <v>156</v>
      </c>
      <c r="B161" s="56">
        <v>167</v>
      </c>
      <c r="C161" s="57" t="s">
        <v>206</v>
      </c>
      <c r="D161" s="99">
        <v>325200000</v>
      </c>
      <c r="E161" s="79">
        <v>305000000</v>
      </c>
      <c r="F161" s="79">
        <v>316400000</v>
      </c>
      <c r="G161" s="79">
        <v>313400000</v>
      </c>
      <c r="H161" s="79">
        <v>321500000</v>
      </c>
      <c r="I161" s="79">
        <v>330300000</v>
      </c>
      <c r="J161" s="79">
        <v>341000000</v>
      </c>
      <c r="K161" s="79">
        <v>344800000</v>
      </c>
      <c r="L161" s="79">
        <v>335300000</v>
      </c>
      <c r="M161" s="79">
        <v>332100000</v>
      </c>
      <c r="N161" s="79">
        <v>332700000</v>
      </c>
      <c r="O161" s="79">
        <v>335000000</v>
      </c>
      <c r="P161" s="32"/>
    </row>
    <row r="162" spans="1:16" ht="15.75" customHeight="1" x14ac:dyDescent="0.25">
      <c r="A162" s="58">
        <v>157</v>
      </c>
      <c r="B162" s="59" t="s">
        <v>207</v>
      </c>
      <c r="C162" s="60" t="s">
        <v>208</v>
      </c>
      <c r="D162" s="99">
        <v>28500000</v>
      </c>
      <c r="E162" s="79">
        <v>28900000</v>
      </c>
      <c r="F162" s="79">
        <v>29300000</v>
      </c>
      <c r="G162" s="79">
        <v>29700000</v>
      </c>
      <c r="H162" s="79">
        <v>30100000</v>
      </c>
      <c r="I162" s="79">
        <v>30500000</v>
      </c>
      <c r="J162" s="79">
        <v>30900000</v>
      </c>
      <c r="K162" s="79">
        <v>31300000</v>
      </c>
      <c r="L162" s="79">
        <v>31700000</v>
      </c>
      <c r="M162" s="79">
        <v>32100000</v>
      </c>
      <c r="N162" s="79">
        <v>32500000</v>
      </c>
      <c r="O162" s="79">
        <v>32900000</v>
      </c>
      <c r="P162" s="32"/>
    </row>
    <row r="163" spans="1:16" ht="15.75" customHeight="1" x14ac:dyDescent="0.25">
      <c r="A163" s="63">
        <v>158</v>
      </c>
      <c r="B163" s="64">
        <v>29</v>
      </c>
      <c r="C163" s="65" t="s">
        <v>209</v>
      </c>
      <c r="D163" s="99">
        <v>54700000</v>
      </c>
      <c r="E163" s="79">
        <v>56000000</v>
      </c>
      <c r="F163" s="79">
        <v>57200000</v>
      </c>
      <c r="G163" s="79">
        <v>57300000</v>
      </c>
      <c r="H163" s="79">
        <v>57500000</v>
      </c>
      <c r="I163" s="79">
        <v>58700000</v>
      </c>
      <c r="J163" s="79">
        <v>59000000</v>
      </c>
      <c r="K163" s="79">
        <v>60000000</v>
      </c>
      <c r="L163" s="79">
        <v>60500000</v>
      </c>
      <c r="M163" s="79">
        <v>61200000</v>
      </c>
      <c r="N163" s="79">
        <v>61700000</v>
      </c>
      <c r="O163" s="79">
        <v>62250000</v>
      </c>
      <c r="P163" s="32"/>
    </row>
    <row r="164" spans="1:16" ht="15.75" customHeight="1" x14ac:dyDescent="0.25">
      <c r="A164" s="50">
        <v>159</v>
      </c>
      <c r="B164" s="51">
        <v>127</v>
      </c>
      <c r="C164" s="52" t="s">
        <v>210</v>
      </c>
      <c r="D164" s="99">
        <v>18300000</v>
      </c>
      <c r="E164" s="79">
        <v>18600000</v>
      </c>
      <c r="F164" s="79">
        <v>18900000</v>
      </c>
      <c r="G164" s="79">
        <v>19200000</v>
      </c>
      <c r="H164" s="79">
        <v>19500000</v>
      </c>
      <c r="I164" s="79">
        <v>19800000</v>
      </c>
      <c r="J164" s="79">
        <v>20100000</v>
      </c>
      <c r="K164" s="79">
        <v>20400000</v>
      </c>
      <c r="L164" s="79">
        <v>20700000</v>
      </c>
      <c r="M164" s="79">
        <v>21000000</v>
      </c>
      <c r="N164" s="79">
        <v>21300000</v>
      </c>
      <c r="O164" s="79">
        <v>21600000</v>
      </c>
      <c r="P164" s="32"/>
    </row>
    <row r="165" spans="1:16" ht="15.75" customHeight="1" x14ac:dyDescent="0.25">
      <c r="A165" s="55">
        <v>159</v>
      </c>
      <c r="B165" s="56">
        <v>152</v>
      </c>
      <c r="C165" s="57" t="s">
        <v>211</v>
      </c>
      <c r="D165" s="100">
        <v>426700000</v>
      </c>
      <c r="E165" s="101">
        <v>408500000</v>
      </c>
      <c r="F165" s="101">
        <v>421800000</v>
      </c>
      <c r="G165" s="101">
        <v>419600000</v>
      </c>
      <c r="H165" s="101">
        <v>428600000</v>
      </c>
      <c r="I165" s="101">
        <v>439300000</v>
      </c>
      <c r="J165" s="101">
        <v>451000000</v>
      </c>
      <c r="K165" s="101">
        <v>456500000</v>
      </c>
      <c r="L165" s="101">
        <v>448200000</v>
      </c>
      <c r="M165" s="101">
        <v>446400000</v>
      </c>
      <c r="N165" s="101">
        <v>448200000</v>
      </c>
      <c r="O165" s="101">
        <v>451750000</v>
      </c>
      <c r="P165" s="32"/>
    </row>
    <row r="166" spans="1:16" ht="15.75" customHeight="1" x14ac:dyDescent="0.25">
      <c r="A166" s="55">
        <v>160</v>
      </c>
      <c r="B166" s="56">
        <v>169</v>
      </c>
      <c r="C166" s="57" t="s">
        <v>212</v>
      </c>
      <c r="D166" s="102">
        <v>2161800000</v>
      </c>
      <c r="E166" s="103">
        <v>2148850000</v>
      </c>
      <c r="F166" s="103">
        <v>2157900000</v>
      </c>
      <c r="G166" s="103">
        <v>2173350000</v>
      </c>
      <c r="H166" s="103">
        <v>2222800000</v>
      </c>
      <c r="I166" s="103">
        <v>2252750000</v>
      </c>
      <c r="J166" s="103">
        <v>2288000000</v>
      </c>
      <c r="K166" s="103">
        <v>2346850000</v>
      </c>
      <c r="L166" s="103">
        <v>2346100000</v>
      </c>
      <c r="M166" s="103">
        <v>2358450000</v>
      </c>
      <c r="N166" s="103">
        <v>2361100000</v>
      </c>
      <c r="O166" s="103">
        <v>2353450000</v>
      </c>
      <c r="P166" s="32"/>
    </row>
    <row r="167" spans="1:16" ht="15.75" customHeight="1" x14ac:dyDescent="0.25">
      <c r="A167" s="58">
        <v>161</v>
      </c>
      <c r="B167" s="59" t="s">
        <v>213</v>
      </c>
      <c r="C167" s="60" t="s">
        <v>214</v>
      </c>
      <c r="D167" s="99">
        <v>330000000</v>
      </c>
      <c r="E167" s="79">
        <v>335000000</v>
      </c>
      <c r="F167" s="79">
        <v>338000000</v>
      </c>
      <c r="G167" s="79">
        <v>341000000</v>
      </c>
      <c r="H167" s="79">
        <v>349000000</v>
      </c>
      <c r="I167" s="79">
        <v>353000000</v>
      </c>
      <c r="J167" s="79">
        <v>361000000</v>
      </c>
      <c r="K167" s="79">
        <v>369000000</v>
      </c>
      <c r="L167" s="79">
        <v>374000000</v>
      </c>
      <c r="M167" s="79">
        <v>378000000</v>
      </c>
      <c r="N167" s="79">
        <v>379000000</v>
      </c>
      <c r="O167" s="79">
        <v>365000000</v>
      </c>
      <c r="P167" s="32"/>
    </row>
    <row r="168" spans="1:16" ht="15.75" customHeight="1" x14ac:dyDescent="0.25">
      <c r="A168" s="70">
        <v>162</v>
      </c>
      <c r="B168" s="71" t="s">
        <v>215</v>
      </c>
      <c r="C168" s="72" t="s">
        <v>216</v>
      </c>
      <c r="D168" s="99">
        <v>23000000</v>
      </c>
      <c r="E168" s="79">
        <v>23400000</v>
      </c>
      <c r="F168" s="79">
        <v>23800000</v>
      </c>
      <c r="G168" s="79">
        <v>24200000</v>
      </c>
      <c r="H168" s="79">
        <v>24600000</v>
      </c>
      <c r="I168" s="79">
        <v>25100000</v>
      </c>
      <c r="J168" s="79">
        <v>25600000</v>
      </c>
      <c r="K168" s="79">
        <v>26100000</v>
      </c>
      <c r="L168" s="79">
        <v>26600000</v>
      </c>
      <c r="M168" s="79">
        <v>27100000</v>
      </c>
      <c r="N168" s="79">
        <v>27600000</v>
      </c>
      <c r="O168" s="79">
        <v>28000000</v>
      </c>
      <c r="P168" s="32"/>
    </row>
    <row r="169" spans="1:16" ht="15.75" customHeight="1" x14ac:dyDescent="0.25">
      <c r="A169" s="63">
        <v>163</v>
      </c>
      <c r="B169" s="64">
        <v>21</v>
      </c>
      <c r="C169" s="65" t="s">
        <v>217</v>
      </c>
      <c r="D169" s="99">
        <v>13000000</v>
      </c>
      <c r="E169" s="79">
        <v>14100000</v>
      </c>
      <c r="F169" s="79">
        <v>14200000</v>
      </c>
      <c r="G169" s="79">
        <v>14300000</v>
      </c>
      <c r="H169" s="79">
        <v>14400000</v>
      </c>
      <c r="I169" s="79">
        <v>14900000</v>
      </c>
      <c r="J169" s="79">
        <v>15700000</v>
      </c>
      <c r="K169" s="79">
        <v>15800000</v>
      </c>
      <c r="L169" s="79">
        <v>14100000</v>
      </c>
      <c r="M169" s="79">
        <v>14150000</v>
      </c>
      <c r="N169" s="79">
        <v>14150000</v>
      </c>
      <c r="O169" s="79">
        <v>14200000</v>
      </c>
      <c r="P169" s="32"/>
    </row>
    <row r="170" spans="1:16" ht="15.75" customHeight="1" x14ac:dyDescent="0.25">
      <c r="A170" s="50">
        <v>164</v>
      </c>
      <c r="B170" s="51">
        <v>51</v>
      </c>
      <c r="C170" s="52" t="s">
        <v>218</v>
      </c>
      <c r="D170" s="99">
        <v>15100000</v>
      </c>
      <c r="E170" s="79">
        <v>15200000</v>
      </c>
      <c r="F170" s="79">
        <v>15350000</v>
      </c>
      <c r="G170" s="79">
        <v>15550000</v>
      </c>
      <c r="H170" s="79">
        <v>16000000</v>
      </c>
      <c r="I170" s="79">
        <v>16200000</v>
      </c>
      <c r="J170" s="79">
        <v>16500000</v>
      </c>
      <c r="K170" s="79">
        <v>16800000</v>
      </c>
      <c r="L170" s="79">
        <v>17100000</v>
      </c>
      <c r="M170" s="79">
        <v>17400000</v>
      </c>
      <c r="N170" s="79">
        <v>17000000</v>
      </c>
      <c r="O170" s="79">
        <v>18000000</v>
      </c>
      <c r="P170" s="32"/>
    </row>
    <row r="171" spans="1:16" ht="15.75" customHeight="1" x14ac:dyDescent="0.25">
      <c r="A171" s="50">
        <v>165</v>
      </c>
      <c r="B171" s="51">
        <v>52</v>
      </c>
      <c r="C171" s="52" t="s">
        <v>219</v>
      </c>
      <c r="D171" s="99">
        <v>51500000</v>
      </c>
      <c r="E171" s="79">
        <v>53800000</v>
      </c>
      <c r="F171" s="79">
        <v>54100000</v>
      </c>
      <c r="G171" s="79">
        <v>53700000</v>
      </c>
      <c r="H171" s="79">
        <v>56100000</v>
      </c>
      <c r="I171" s="79">
        <v>57800000</v>
      </c>
      <c r="J171" s="79">
        <v>59800000</v>
      </c>
      <c r="K171" s="79">
        <v>60300000</v>
      </c>
      <c r="L171" s="79">
        <v>59800000</v>
      </c>
      <c r="M171" s="79">
        <v>59800000</v>
      </c>
      <c r="N171" s="79">
        <v>59700000</v>
      </c>
      <c r="O171" s="79">
        <v>59700000</v>
      </c>
      <c r="P171" s="32"/>
    </row>
    <row r="172" spans="1:16" ht="15.75" customHeight="1" x14ac:dyDescent="0.25">
      <c r="A172" s="50">
        <v>166</v>
      </c>
      <c r="B172" s="51">
        <v>53</v>
      </c>
      <c r="C172" s="52" t="s">
        <v>220</v>
      </c>
      <c r="D172" s="99">
        <v>27472698.1945499</v>
      </c>
      <c r="E172" s="79">
        <v>28093624.48725</v>
      </c>
      <c r="F172" s="79">
        <v>28184502.263400003</v>
      </c>
      <c r="G172" s="79">
        <v>27491593.741499897</v>
      </c>
      <c r="H172" s="79">
        <v>27219394.420050003</v>
      </c>
      <c r="I172" s="79">
        <v>26983295.630550001</v>
      </c>
      <c r="J172" s="79">
        <v>26739057.369149998</v>
      </c>
      <c r="K172" s="79">
        <v>26467956.55455</v>
      </c>
      <c r="L172" s="79">
        <v>27142500</v>
      </c>
      <c r="M172" s="79">
        <v>27510000</v>
      </c>
      <c r="N172" s="79">
        <v>27930000</v>
      </c>
      <c r="O172" s="79">
        <v>28350000</v>
      </c>
      <c r="P172" s="32"/>
    </row>
    <row r="173" spans="1:16" ht="15.75" customHeight="1" x14ac:dyDescent="0.25">
      <c r="A173" s="50">
        <v>167</v>
      </c>
      <c r="B173" s="51">
        <v>54</v>
      </c>
      <c r="C173" s="52" t="s">
        <v>221</v>
      </c>
      <c r="D173" s="99">
        <v>9800000</v>
      </c>
      <c r="E173" s="79">
        <v>9800000</v>
      </c>
      <c r="F173" s="79">
        <v>10100000</v>
      </c>
      <c r="G173" s="79">
        <v>9950000</v>
      </c>
      <c r="H173" s="79">
        <v>9950000</v>
      </c>
      <c r="I173" s="79">
        <v>10000000</v>
      </c>
      <c r="J173" s="79">
        <v>10100000</v>
      </c>
      <c r="K173" s="79">
        <v>10150000</v>
      </c>
      <c r="L173" s="79">
        <v>10200000</v>
      </c>
      <c r="M173" s="79">
        <v>10300000</v>
      </c>
      <c r="N173" s="79">
        <v>10350000</v>
      </c>
      <c r="O173" s="79">
        <v>10400000</v>
      </c>
      <c r="P173" s="32"/>
    </row>
    <row r="174" spans="1:16" ht="15.75" customHeight="1" x14ac:dyDescent="0.25">
      <c r="A174" s="50">
        <v>168</v>
      </c>
      <c r="B174" s="51">
        <v>55</v>
      </c>
      <c r="C174" s="52" t="s">
        <v>222</v>
      </c>
      <c r="D174" s="99">
        <v>19000000</v>
      </c>
      <c r="E174" s="79">
        <v>19100000</v>
      </c>
      <c r="F174" s="79">
        <v>20500000</v>
      </c>
      <c r="G174" s="79">
        <v>22000000</v>
      </c>
      <c r="H174" s="79">
        <v>23600000</v>
      </c>
      <c r="I174" s="79">
        <v>23200000</v>
      </c>
      <c r="J174" s="79">
        <v>24700000</v>
      </c>
      <c r="K174" s="79">
        <v>27000000</v>
      </c>
      <c r="L174" s="79">
        <v>24800000</v>
      </c>
      <c r="M174" s="79">
        <v>24900000</v>
      </c>
      <c r="N174" s="79">
        <v>24900000</v>
      </c>
      <c r="O174" s="79">
        <v>25000000</v>
      </c>
      <c r="P174" s="32"/>
    </row>
    <row r="175" spans="1:16" ht="15.75" customHeight="1" x14ac:dyDescent="0.25">
      <c r="A175" s="50">
        <v>169</v>
      </c>
      <c r="B175" s="51">
        <v>56</v>
      </c>
      <c r="C175" s="52" t="s">
        <v>223</v>
      </c>
      <c r="D175" s="99">
        <v>22500000</v>
      </c>
      <c r="E175" s="79">
        <v>23000000</v>
      </c>
      <c r="F175" s="79">
        <v>23500000</v>
      </c>
      <c r="G175" s="79">
        <v>24000000</v>
      </c>
      <c r="H175" s="79">
        <v>24500000</v>
      </c>
      <c r="I175" s="79">
        <v>25000000</v>
      </c>
      <c r="J175" s="79">
        <v>25500000</v>
      </c>
      <c r="K175" s="79">
        <v>26000000</v>
      </c>
      <c r="L175" s="79">
        <v>26500000</v>
      </c>
      <c r="M175" s="79">
        <v>27000000</v>
      </c>
      <c r="N175" s="79">
        <v>27500000</v>
      </c>
      <c r="O175" s="79">
        <v>28000000</v>
      </c>
      <c r="P175" s="32"/>
    </row>
    <row r="176" spans="1:16" ht="15.75" customHeight="1" x14ac:dyDescent="0.25">
      <c r="A176" s="50">
        <v>170</v>
      </c>
      <c r="B176" s="51">
        <v>58</v>
      </c>
      <c r="C176" s="52" t="s">
        <v>224</v>
      </c>
      <c r="D176" s="99">
        <v>7800000</v>
      </c>
      <c r="E176" s="79">
        <v>7300000</v>
      </c>
      <c r="F176" s="79">
        <v>7600000</v>
      </c>
      <c r="G176" s="79">
        <v>7600000</v>
      </c>
      <c r="H176" s="79">
        <v>7600000</v>
      </c>
      <c r="I176" s="79">
        <v>8100000</v>
      </c>
      <c r="J176" s="79">
        <v>7700000</v>
      </c>
      <c r="K176" s="79">
        <v>7700000</v>
      </c>
      <c r="L176" s="79">
        <v>8900000</v>
      </c>
      <c r="M176" s="79">
        <v>9500000</v>
      </c>
      <c r="N176" s="79">
        <v>10100000</v>
      </c>
      <c r="O176" s="79">
        <v>10700000</v>
      </c>
      <c r="P176" s="32"/>
    </row>
    <row r="177" spans="1:16" ht="15.75" customHeight="1" x14ac:dyDescent="0.25">
      <c r="A177" s="50">
        <v>171</v>
      </c>
      <c r="B177" s="51">
        <v>88</v>
      </c>
      <c r="C177" s="52" t="s">
        <v>225</v>
      </c>
      <c r="D177" s="99">
        <v>29000000</v>
      </c>
      <c r="E177" s="79">
        <v>29500000</v>
      </c>
      <c r="F177" s="79">
        <v>30000000</v>
      </c>
      <c r="G177" s="79">
        <v>31000000</v>
      </c>
      <c r="H177" s="79">
        <v>31500000</v>
      </c>
      <c r="I177" s="79">
        <v>32000000</v>
      </c>
      <c r="J177" s="79">
        <v>32750000</v>
      </c>
      <c r="K177" s="79">
        <v>33000000</v>
      </c>
      <c r="L177" s="79">
        <v>33500000</v>
      </c>
      <c r="M177" s="79">
        <v>34200000</v>
      </c>
      <c r="N177" s="79">
        <v>34800000</v>
      </c>
      <c r="O177" s="79">
        <v>35000000</v>
      </c>
      <c r="P177" s="32"/>
    </row>
    <row r="178" spans="1:16" ht="15.75" customHeight="1" x14ac:dyDescent="0.25">
      <c r="A178" s="50">
        <v>172</v>
      </c>
      <c r="B178" s="51">
        <v>89</v>
      </c>
      <c r="C178" s="52" t="s">
        <v>226</v>
      </c>
      <c r="D178" s="99">
        <v>56900000</v>
      </c>
      <c r="E178" s="79">
        <v>56600000</v>
      </c>
      <c r="F178" s="79">
        <v>58600000</v>
      </c>
      <c r="G178" s="79">
        <v>59400000</v>
      </c>
      <c r="H178" s="79">
        <v>59100000</v>
      </c>
      <c r="I178" s="79">
        <v>60000000</v>
      </c>
      <c r="J178" s="79">
        <v>60100000</v>
      </c>
      <c r="K178" s="79">
        <v>61300000</v>
      </c>
      <c r="L178" s="79">
        <v>60700000</v>
      </c>
      <c r="M178" s="79">
        <v>61000000</v>
      </c>
      <c r="N178" s="79">
        <v>61400000</v>
      </c>
      <c r="O178" s="79">
        <v>61700000</v>
      </c>
      <c r="P178" s="32"/>
    </row>
    <row r="179" spans="1:16" ht="15.75" customHeight="1" x14ac:dyDescent="0.25">
      <c r="A179" s="50">
        <v>173</v>
      </c>
      <c r="B179" s="51">
        <v>90</v>
      </c>
      <c r="C179" s="52" t="s">
        <v>227</v>
      </c>
      <c r="D179" s="99">
        <v>12500000</v>
      </c>
      <c r="E179" s="79">
        <v>12700000</v>
      </c>
      <c r="F179" s="79">
        <v>12900000</v>
      </c>
      <c r="G179" s="79">
        <v>13100000</v>
      </c>
      <c r="H179" s="79">
        <v>13300000</v>
      </c>
      <c r="I179" s="79">
        <v>13500000</v>
      </c>
      <c r="J179" s="79">
        <v>13700000</v>
      </c>
      <c r="K179" s="79">
        <v>13900000</v>
      </c>
      <c r="L179" s="79">
        <v>14100000</v>
      </c>
      <c r="M179" s="79">
        <v>14300000</v>
      </c>
      <c r="N179" s="79">
        <v>14500000</v>
      </c>
      <c r="O179" s="79">
        <v>14700000</v>
      </c>
      <c r="P179" s="32"/>
    </row>
    <row r="180" spans="1:16" ht="15.75" customHeight="1" x14ac:dyDescent="0.25">
      <c r="A180" s="50">
        <v>174</v>
      </c>
      <c r="B180" s="51">
        <v>91</v>
      </c>
      <c r="C180" s="52" t="s">
        <v>228</v>
      </c>
      <c r="D180" s="99">
        <v>34500000</v>
      </c>
      <c r="E180" s="79">
        <v>34800000</v>
      </c>
      <c r="F180" s="79">
        <v>35100000</v>
      </c>
      <c r="G180" s="79">
        <v>36500000</v>
      </c>
      <c r="H180" s="79">
        <v>36700000</v>
      </c>
      <c r="I180" s="79">
        <v>36900000</v>
      </c>
      <c r="J180" s="79">
        <v>37200000</v>
      </c>
      <c r="K180" s="79">
        <v>37400000</v>
      </c>
      <c r="L180" s="79">
        <v>37700000</v>
      </c>
      <c r="M180" s="79">
        <v>38000000</v>
      </c>
      <c r="N180" s="79">
        <v>38200000</v>
      </c>
      <c r="O180" s="79">
        <v>38600000</v>
      </c>
      <c r="P180" s="32"/>
    </row>
    <row r="181" spans="1:16" ht="15.75" customHeight="1" x14ac:dyDescent="0.25">
      <c r="A181" s="50">
        <v>175</v>
      </c>
      <c r="B181" s="51">
        <v>99</v>
      </c>
      <c r="C181" s="52" t="s">
        <v>229</v>
      </c>
      <c r="D181" s="100">
        <v>652072698.19454992</v>
      </c>
      <c r="E181" s="101">
        <v>662393624.48724997</v>
      </c>
      <c r="F181" s="101">
        <v>671934502.26339996</v>
      </c>
      <c r="G181" s="101">
        <v>679791593.74149978</v>
      </c>
      <c r="H181" s="101">
        <v>693569394.42005014</v>
      </c>
      <c r="I181" s="101">
        <v>702683295.63055003</v>
      </c>
      <c r="J181" s="101">
        <v>717089057.36915004</v>
      </c>
      <c r="K181" s="101">
        <v>730917956.55454993</v>
      </c>
      <c r="L181" s="101">
        <v>735142500</v>
      </c>
      <c r="M181" s="101">
        <v>743160000</v>
      </c>
      <c r="N181" s="101">
        <v>747130000</v>
      </c>
      <c r="O181" s="101">
        <v>737350000</v>
      </c>
      <c r="P181" s="32"/>
    </row>
    <row r="182" spans="1:16" ht="15.75" customHeight="1" x14ac:dyDescent="0.25">
      <c r="A182" s="55">
        <v>176</v>
      </c>
      <c r="B182" s="56">
        <v>146</v>
      </c>
      <c r="C182" s="57" t="s">
        <v>230</v>
      </c>
      <c r="D182" s="99">
        <v>137000000</v>
      </c>
      <c r="E182" s="79">
        <v>140000000</v>
      </c>
      <c r="F182" s="79">
        <v>143500000</v>
      </c>
      <c r="G182" s="79">
        <v>146000000</v>
      </c>
      <c r="H182" s="79">
        <v>148000000</v>
      </c>
      <c r="I182" s="79">
        <v>151000000</v>
      </c>
      <c r="J182" s="79">
        <v>154300000</v>
      </c>
      <c r="K182" s="79">
        <v>157000000</v>
      </c>
      <c r="L182" s="79">
        <v>160200000</v>
      </c>
      <c r="M182" s="79">
        <v>162000000</v>
      </c>
      <c r="N182" s="79">
        <v>164300000</v>
      </c>
      <c r="O182" s="79">
        <v>168000000</v>
      </c>
      <c r="P182" s="32"/>
    </row>
    <row r="183" spans="1:16" ht="15.75" customHeight="1" x14ac:dyDescent="0.25">
      <c r="A183" s="58">
        <v>177</v>
      </c>
      <c r="B183" s="59" t="s">
        <v>231</v>
      </c>
      <c r="C183" s="60" t="s">
        <v>232</v>
      </c>
      <c r="D183" s="99">
        <v>32650000</v>
      </c>
      <c r="E183" s="79">
        <v>32900000</v>
      </c>
      <c r="F183" s="79">
        <v>33150000</v>
      </c>
      <c r="G183" s="79">
        <v>33400000</v>
      </c>
      <c r="H183" s="79">
        <v>33650000</v>
      </c>
      <c r="I183" s="79">
        <v>33900000</v>
      </c>
      <c r="J183" s="79">
        <v>34150000</v>
      </c>
      <c r="K183" s="79">
        <v>34400000</v>
      </c>
      <c r="L183" s="79">
        <v>34650000</v>
      </c>
      <c r="M183" s="79">
        <v>34900000</v>
      </c>
      <c r="N183" s="79">
        <v>35150000</v>
      </c>
      <c r="O183" s="79">
        <v>35400000</v>
      </c>
      <c r="P183" s="32"/>
    </row>
    <row r="184" spans="1:16" ht="15.75" customHeight="1" x14ac:dyDescent="0.25">
      <c r="A184" s="63">
        <v>178</v>
      </c>
      <c r="B184" s="64">
        <v>17</v>
      </c>
      <c r="C184" s="65" t="s">
        <v>233</v>
      </c>
      <c r="D184" s="99">
        <v>44500000</v>
      </c>
      <c r="E184" s="79">
        <v>45000000</v>
      </c>
      <c r="F184" s="79">
        <v>45500000</v>
      </c>
      <c r="G184" s="79">
        <v>46000000</v>
      </c>
      <c r="H184" s="79">
        <v>46500000</v>
      </c>
      <c r="I184" s="79">
        <v>47000000</v>
      </c>
      <c r="J184" s="79">
        <v>47500000</v>
      </c>
      <c r="K184" s="79">
        <v>48000000</v>
      </c>
      <c r="L184" s="79">
        <v>48500000</v>
      </c>
      <c r="M184" s="79">
        <v>49000000</v>
      </c>
      <c r="N184" s="79">
        <v>49500000</v>
      </c>
      <c r="O184" s="79">
        <v>50000000</v>
      </c>
      <c r="P184" s="32"/>
    </row>
    <row r="185" spans="1:16" ht="15.75" customHeight="1" x14ac:dyDescent="0.25">
      <c r="A185" s="50">
        <v>179</v>
      </c>
      <c r="B185" s="51">
        <v>85</v>
      </c>
      <c r="C185" s="52" t="s">
        <v>234</v>
      </c>
      <c r="D185" s="99">
        <v>22975000</v>
      </c>
      <c r="E185" s="79">
        <v>23125000</v>
      </c>
      <c r="F185" s="79">
        <v>23275000</v>
      </c>
      <c r="G185" s="79">
        <v>23425000</v>
      </c>
      <c r="H185" s="79">
        <v>23575000</v>
      </c>
      <c r="I185" s="79">
        <v>23700000</v>
      </c>
      <c r="J185" s="79">
        <v>23825000</v>
      </c>
      <c r="K185" s="79">
        <v>23950000</v>
      </c>
      <c r="L185" s="79">
        <v>23960000</v>
      </c>
      <c r="M185" s="79">
        <v>24085000</v>
      </c>
      <c r="N185" s="79">
        <v>24160000</v>
      </c>
      <c r="O185" s="79">
        <v>24235000</v>
      </c>
      <c r="P185" s="32"/>
    </row>
    <row r="186" spans="1:16" ht="15.75" customHeight="1" x14ac:dyDescent="0.25">
      <c r="A186" s="50">
        <v>180</v>
      </c>
      <c r="B186" s="51">
        <v>118</v>
      </c>
      <c r="C186" s="52" t="s">
        <v>235</v>
      </c>
      <c r="D186" s="100">
        <v>237125000</v>
      </c>
      <c r="E186" s="101">
        <v>241025000</v>
      </c>
      <c r="F186" s="101">
        <v>245425000</v>
      </c>
      <c r="G186" s="101">
        <v>248825000</v>
      </c>
      <c r="H186" s="101">
        <v>251725000</v>
      </c>
      <c r="I186" s="101">
        <v>255600000</v>
      </c>
      <c r="J186" s="101">
        <v>259775000</v>
      </c>
      <c r="K186" s="101">
        <v>263350000</v>
      </c>
      <c r="L186" s="101">
        <v>267310000</v>
      </c>
      <c r="M186" s="101">
        <v>269985000</v>
      </c>
      <c r="N186" s="101">
        <v>273110000</v>
      </c>
      <c r="O186" s="101">
        <v>277635000</v>
      </c>
      <c r="P186" s="32"/>
    </row>
    <row r="187" spans="1:16" ht="15.75" customHeight="1" x14ac:dyDescent="0.25">
      <c r="A187" s="55">
        <v>181</v>
      </c>
      <c r="B187" s="56">
        <v>156</v>
      </c>
      <c r="C187" s="57" t="s">
        <v>236</v>
      </c>
      <c r="D187" s="99">
        <v>156100000</v>
      </c>
      <c r="E187" s="79">
        <v>168000000</v>
      </c>
      <c r="F187" s="79">
        <v>173700000</v>
      </c>
      <c r="G187" s="79">
        <v>175400000</v>
      </c>
      <c r="H187" s="79">
        <v>175100000</v>
      </c>
      <c r="I187" s="79">
        <v>180200000</v>
      </c>
      <c r="J187" s="79">
        <v>197500000</v>
      </c>
      <c r="K187" s="79">
        <v>201000000</v>
      </c>
      <c r="L187" s="79">
        <v>205100000</v>
      </c>
      <c r="M187" s="79">
        <v>193100000</v>
      </c>
      <c r="N187" s="79">
        <v>193100000</v>
      </c>
      <c r="O187" s="79">
        <v>196500000</v>
      </c>
      <c r="P187" s="32"/>
    </row>
    <row r="188" spans="1:16" ht="15.75" customHeight="1" x14ac:dyDescent="0.25">
      <c r="A188" s="58">
        <v>182</v>
      </c>
      <c r="B188" s="59" t="s">
        <v>237</v>
      </c>
      <c r="C188" s="60" t="s">
        <v>238</v>
      </c>
      <c r="D188" s="99">
        <v>16750000</v>
      </c>
      <c r="E188" s="79">
        <v>17000000</v>
      </c>
      <c r="F188" s="79">
        <v>17250000</v>
      </c>
      <c r="G188" s="79">
        <v>17500000</v>
      </c>
      <c r="H188" s="79">
        <v>17600000</v>
      </c>
      <c r="I188" s="79">
        <v>17750000</v>
      </c>
      <c r="J188" s="79">
        <v>18000000</v>
      </c>
      <c r="K188" s="79">
        <v>18500000</v>
      </c>
      <c r="L188" s="79">
        <v>18750000</v>
      </c>
      <c r="M188" s="79">
        <v>18800000</v>
      </c>
      <c r="N188" s="79">
        <v>18900000</v>
      </c>
      <c r="O188" s="79">
        <v>19150000</v>
      </c>
      <c r="P188" s="32"/>
    </row>
    <row r="189" spans="1:16" ht="15.75" customHeight="1" x14ac:dyDescent="0.25">
      <c r="A189" s="63">
        <v>183</v>
      </c>
      <c r="B189" s="64">
        <v>18</v>
      </c>
      <c r="C189" s="65" t="s">
        <v>239</v>
      </c>
      <c r="D189" s="99">
        <v>20700000</v>
      </c>
      <c r="E189" s="79">
        <v>20800000</v>
      </c>
      <c r="F189" s="79">
        <v>19700000</v>
      </c>
      <c r="G189" s="79">
        <v>19600000</v>
      </c>
      <c r="H189" s="79">
        <v>19200000</v>
      </c>
      <c r="I189" s="79">
        <v>19600000</v>
      </c>
      <c r="J189" s="79">
        <v>18800000</v>
      </c>
      <c r="K189" s="79">
        <v>19400000</v>
      </c>
      <c r="L189" s="79">
        <v>19000000</v>
      </c>
      <c r="M189" s="79">
        <v>19100000</v>
      </c>
      <c r="N189" s="79">
        <v>19200000</v>
      </c>
      <c r="O189" s="79">
        <v>19300000</v>
      </c>
      <c r="P189" s="32"/>
    </row>
    <row r="190" spans="1:16" ht="15.75" customHeight="1" x14ac:dyDescent="0.25">
      <c r="A190" s="50">
        <v>184</v>
      </c>
      <c r="B190" s="51">
        <v>129</v>
      </c>
      <c r="C190" s="52" t="s">
        <v>240</v>
      </c>
      <c r="D190" s="99">
        <v>8000000</v>
      </c>
      <c r="E190" s="79">
        <v>8200000</v>
      </c>
      <c r="F190" s="79">
        <v>8400000</v>
      </c>
      <c r="G190" s="79">
        <v>8500000</v>
      </c>
      <c r="H190" s="79">
        <v>8700000</v>
      </c>
      <c r="I190" s="79">
        <v>8800000</v>
      </c>
      <c r="J190" s="79">
        <v>9000000</v>
      </c>
      <c r="K190" s="79">
        <v>9200000</v>
      </c>
      <c r="L190" s="79">
        <v>9400000</v>
      </c>
      <c r="M190" s="79">
        <v>9600000</v>
      </c>
      <c r="N190" s="79">
        <v>9800000</v>
      </c>
      <c r="O190" s="79">
        <v>10000000</v>
      </c>
      <c r="P190" s="32"/>
    </row>
    <row r="191" spans="1:16" ht="15.75" customHeight="1" x14ac:dyDescent="0.25">
      <c r="A191" s="50">
        <v>185</v>
      </c>
      <c r="B191" s="56">
        <v>130</v>
      </c>
      <c r="C191" s="57" t="s">
        <v>241</v>
      </c>
      <c r="D191" s="100">
        <v>201550000</v>
      </c>
      <c r="E191" s="101">
        <v>214000000</v>
      </c>
      <c r="F191" s="101">
        <v>219050000</v>
      </c>
      <c r="G191" s="101">
        <v>221000000</v>
      </c>
      <c r="H191" s="101">
        <v>220600000</v>
      </c>
      <c r="I191" s="101">
        <v>226350000</v>
      </c>
      <c r="J191" s="101">
        <v>243300000</v>
      </c>
      <c r="K191" s="101">
        <v>248100000</v>
      </c>
      <c r="L191" s="101">
        <v>252250000</v>
      </c>
      <c r="M191" s="101">
        <v>240600000</v>
      </c>
      <c r="N191" s="101">
        <v>241000000</v>
      </c>
      <c r="O191" s="101">
        <v>244950000</v>
      </c>
      <c r="P191" s="32"/>
    </row>
    <row r="192" spans="1:16" ht="15.75" customHeight="1" x14ac:dyDescent="0.25">
      <c r="A192" s="50">
        <v>186</v>
      </c>
      <c r="B192" s="56">
        <v>177</v>
      </c>
      <c r="C192" s="57" t="s">
        <v>242</v>
      </c>
      <c r="D192" s="99">
        <v>130000000</v>
      </c>
      <c r="E192" s="79">
        <v>132250000</v>
      </c>
      <c r="F192" s="79">
        <v>133000000</v>
      </c>
      <c r="G192" s="79">
        <v>134000000</v>
      </c>
      <c r="H192" s="79">
        <v>136000000</v>
      </c>
      <c r="I192" s="79">
        <v>137000000</v>
      </c>
      <c r="J192" s="79">
        <v>138500000</v>
      </c>
      <c r="K192" s="79">
        <v>136500000</v>
      </c>
      <c r="L192" s="79">
        <v>137750000</v>
      </c>
      <c r="M192" s="79">
        <v>140000000</v>
      </c>
      <c r="N192" s="79">
        <v>139000000</v>
      </c>
      <c r="O192" s="79">
        <v>133000000</v>
      </c>
      <c r="P192" s="32"/>
    </row>
    <row r="193" spans="1:16" ht="15.75" customHeight="1" x14ac:dyDescent="0.25">
      <c r="A193" s="58">
        <v>187</v>
      </c>
      <c r="B193" s="59" t="s">
        <v>243</v>
      </c>
      <c r="C193" s="60" t="s">
        <v>244</v>
      </c>
      <c r="D193" s="99">
        <v>25900000</v>
      </c>
      <c r="E193" s="79">
        <v>26800000</v>
      </c>
      <c r="F193" s="79">
        <v>28100000</v>
      </c>
      <c r="G193" s="79">
        <v>28100000</v>
      </c>
      <c r="H193" s="79">
        <v>28100000</v>
      </c>
      <c r="I193" s="79">
        <v>28700000</v>
      </c>
      <c r="J193" s="79">
        <v>27600000</v>
      </c>
      <c r="K193" s="79">
        <v>29100000</v>
      </c>
      <c r="L193" s="79">
        <v>28300000</v>
      </c>
      <c r="M193" s="79">
        <v>28700000</v>
      </c>
      <c r="N193" s="79">
        <v>29000000</v>
      </c>
      <c r="O193" s="79">
        <v>29400000</v>
      </c>
      <c r="P193" s="32"/>
    </row>
    <row r="194" spans="1:16" ht="15.75" customHeight="1" x14ac:dyDescent="0.25">
      <c r="A194" s="63">
        <v>188</v>
      </c>
      <c r="B194" s="64">
        <v>22</v>
      </c>
      <c r="C194" s="65" t="s">
        <v>245</v>
      </c>
      <c r="D194" s="99">
        <v>17700000</v>
      </c>
      <c r="E194" s="79">
        <v>17800000</v>
      </c>
      <c r="F194" s="79">
        <v>18000000</v>
      </c>
      <c r="G194" s="79">
        <v>18150000</v>
      </c>
      <c r="H194" s="79">
        <v>18300000</v>
      </c>
      <c r="I194" s="79">
        <v>18400000</v>
      </c>
      <c r="J194" s="79">
        <v>18500000</v>
      </c>
      <c r="K194" s="79">
        <v>18600000</v>
      </c>
      <c r="L194" s="79">
        <v>18700000</v>
      </c>
      <c r="M194" s="79">
        <v>18800000</v>
      </c>
      <c r="N194" s="79">
        <v>18900000</v>
      </c>
      <c r="O194" s="79">
        <v>19000000</v>
      </c>
      <c r="P194" s="32"/>
    </row>
    <row r="195" spans="1:16" ht="15.75" customHeight="1" x14ac:dyDescent="0.25">
      <c r="A195" s="50">
        <v>189</v>
      </c>
      <c r="B195" s="51">
        <v>73</v>
      </c>
      <c r="C195" s="52" t="s">
        <v>246</v>
      </c>
      <c r="D195" s="99">
        <v>27000000</v>
      </c>
      <c r="E195" s="79">
        <v>27250000</v>
      </c>
      <c r="F195" s="79">
        <v>27500000</v>
      </c>
      <c r="G195" s="79">
        <v>27750000</v>
      </c>
      <c r="H195" s="79">
        <v>28000000</v>
      </c>
      <c r="I195" s="79">
        <v>28250000</v>
      </c>
      <c r="J195" s="79">
        <v>28500000</v>
      </c>
      <c r="K195" s="79">
        <v>28750000</v>
      </c>
      <c r="L195" s="79">
        <v>29000000</v>
      </c>
      <c r="M195" s="79">
        <v>29250000</v>
      </c>
      <c r="N195" s="79">
        <v>29500000</v>
      </c>
      <c r="O195" s="79">
        <v>29750000</v>
      </c>
      <c r="P195" s="32"/>
    </row>
    <row r="196" spans="1:16" ht="15.75" customHeight="1" x14ac:dyDescent="0.25">
      <c r="A196" s="50">
        <v>190</v>
      </c>
      <c r="B196" s="51">
        <v>101</v>
      </c>
      <c r="C196" s="52" t="s">
        <v>247</v>
      </c>
      <c r="D196" s="99">
        <v>25000000</v>
      </c>
      <c r="E196" s="79">
        <v>25500000</v>
      </c>
      <c r="F196" s="79">
        <v>26000000</v>
      </c>
      <c r="G196" s="79">
        <v>23000000</v>
      </c>
      <c r="H196" s="79">
        <v>26500000</v>
      </c>
      <c r="I196" s="79">
        <v>27000000</v>
      </c>
      <c r="J196" s="79">
        <v>27500000</v>
      </c>
      <c r="K196" s="79">
        <v>28000000</v>
      </c>
      <c r="L196" s="79">
        <v>28500000</v>
      </c>
      <c r="M196" s="79">
        <v>29000000</v>
      </c>
      <c r="N196" s="79">
        <v>29500000</v>
      </c>
      <c r="O196" s="79">
        <v>30000000</v>
      </c>
      <c r="P196" s="32"/>
    </row>
    <row r="197" spans="1:16" ht="15.75" customHeight="1" x14ac:dyDescent="0.25">
      <c r="A197" s="55">
        <v>191</v>
      </c>
      <c r="B197" s="56">
        <v>159</v>
      </c>
      <c r="C197" s="57" t="s">
        <v>248</v>
      </c>
      <c r="D197" s="100">
        <v>225600000</v>
      </c>
      <c r="E197" s="101">
        <v>229600000</v>
      </c>
      <c r="F197" s="101">
        <v>232600000</v>
      </c>
      <c r="G197" s="101">
        <v>231000000</v>
      </c>
      <c r="H197" s="101">
        <v>236900000</v>
      </c>
      <c r="I197" s="101">
        <v>239350000</v>
      </c>
      <c r="J197" s="101">
        <v>240600000</v>
      </c>
      <c r="K197" s="101">
        <v>240950000</v>
      </c>
      <c r="L197" s="101">
        <v>242250000</v>
      </c>
      <c r="M197" s="101">
        <v>245750000</v>
      </c>
      <c r="N197" s="101">
        <v>245900000</v>
      </c>
      <c r="O197" s="101">
        <v>241150000</v>
      </c>
      <c r="P197" s="32"/>
    </row>
    <row r="198" spans="1:16" ht="15.75" customHeight="1" x14ac:dyDescent="0.25">
      <c r="A198" s="55">
        <v>192</v>
      </c>
      <c r="B198" s="56">
        <v>173</v>
      </c>
      <c r="C198" s="57" t="s">
        <v>249</v>
      </c>
      <c r="D198" s="99">
        <v>158000000</v>
      </c>
      <c r="E198" s="79">
        <v>160000000</v>
      </c>
      <c r="F198" s="79">
        <v>162000000</v>
      </c>
      <c r="G198" s="79">
        <v>165500000</v>
      </c>
      <c r="H198" s="79">
        <v>169000000</v>
      </c>
      <c r="I198" s="79">
        <v>172500000</v>
      </c>
      <c r="J198" s="79">
        <v>176000000</v>
      </c>
      <c r="K198" s="79">
        <v>179500000</v>
      </c>
      <c r="L198" s="79">
        <v>183000000</v>
      </c>
      <c r="M198" s="79">
        <v>185000000</v>
      </c>
      <c r="N198" s="79">
        <v>187000000</v>
      </c>
      <c r="O198" s="79">
        <v>170000000</v>
      </c>
      <c r="P198" s="32"/>
    </row>
    <row r="199" spans="1:16" ht="15.75" customHeight="1" x14ac:dyDescent="0.25">
      <c r="A199" s="58">
        <v>193</v>
      </c>
      <c r="B199" s="59" t="s">
        <v>250</v>
      </c>
      <c r="C199" s="60" t="s">
        <v>251</v>
      </c>
      <c r="D199" s="99">
        <v>23650000</v>
      </c>
      <c r="E199" s="79">
        <v>23950000</v>
      </c>
      <c r="F199" s="79">
        <v>24250000</v>
      </c>
      <c r="G199" s="79">
        <v>24550000</v>
      </c>
      <c r="H199" s="79">
        <v>24850000</v>
      </c>
      <c r="I199" s="79">
        <v>25150000</v>
      </c>
      <c r="J199" s="79">
        <v>25500000</v>
      </c>
      <c r="K199" s="79">
        <v>25850000</v>
      </c>
      <c r="L199" s="79">
        <v>26200000</v>
      </c>
      <c r="M199" s="79">
        <v>26550000</v>
      </c>
      <c r="N199" s="79">
        <v>26900000</v>
      </c>
      <c r="O199" s="79">
        <v>27250000</v>
      </c>
      <c r="P199" s="32"/>
    </row>
    <row r="200" spans="1:16" ht="15.75" customHeight="1" x14ac:dyDescent="0.25">
      <c r="A200" s="63">
        <v>194</v>
      </c>
      <c r="B200" s="64">
        <v>31</v>
      </c>
      <c r="C200" s="65" t="s">
        <v>252</v>
      </c>
      <c r="D200" s="99">
        <v>550000</v>
      </c>
      <c r="E200" s="79">
        <v>750000</v>
      </c>
      <c r="F200" s="79">
        <v>950000</v>
      </c>
      <c r="G200" s="79">
        <v>1150000</v>
      </c>
      <c r="H200" s="79">
        <v>1350000</v>
      </c>
      <c r="I200" s="79">
        <v>1550000</v>
      </c>
      <c r="J200" s="79">
        <v>1750000</v>
      </c>
      <c r="K200" s="79">
        <v>1950000</v>
      </c>
      <c r="L200" s="79">
        <v>2150000</v>
      </c>
      <c r="M200" s="79">
        <v>2350000</v>
      </c>
      <c r="N200" s="79">
        <v>2550000</v>
      </c>
      <c r="O200" s="79">
        <v>2750000</v>
      </c>
      <c r="P200" s="32"/>
    </row>
    <row r="201" spans="1:16" ht="15.75" customHeight="1" x14ac:dyDescent="0.25">
      <c r="A201" s="55">
        <v>195</v>
      </c>
      <c r="B201" s="56">
        <v>150</v>
      </c>
      <c r="C201" s="57" t="s">
        <v>253</v>
      </c>
      <c r="D201" s="100">
        <v>182200000</v>
      </c>
      <c r="E201" s="101">
        <v>184700000</v>
      </c>
      <c r="F201" s="101">
        <v>187200000</v>
      </c>
      <c r="G201" s="101">
        <v>191200000</v>
      </c>
      <c r="H201" s="101">
        <v>195200000</v>
      </c>
      <c r="I201" s="101">
        <v>199200000</v>
      </c>
      <c r="J201" s="101">
        <v>203250000</v>
      </c>
      <c r="K201" s="101">
        <v>207300000</v>
      </c>
      <c r="L201" s="101">
        <v>211350000</v>
      </c>
      <c r="M201" s="101">
        <v>213900000</v>
      </c>
      <c r="N201" s="101">
        <v>216450000</v>
      </c>
      <c r="O201" s="101">
        <v>200000000</v>
      </c>
      <c r="P201" s="32"/>
    </row>
    <row r="202" spans="1:16" ht="15.75" customHeight="1" x14ac:dyDescent="0.25">
      <c r="A202" s="74"/>
      <c r="B202" s="75">
        <v>178</v>
      </c>
      <c r="C202" s="57" t="s">
        <v>254</v>
      </c>
      <c r="D202" s="104">
        <v>0</v>
      </c>
      <c r="E202" s="105">
        <v>0</v>
      </c>
      <c r="F202" s="105">
        <v>0</v>
      </c>
      <c r="G202" s="105">
        <v>0</v>
      </c>
      <c r="H202" s="105">
        <v>0</v>
      </c>
      <c r="I202" s="105">
        <v>0</v>
      </c>
      <c r="J202" s="105">
        <v>0</v>
      </c>
      <c r="K202" s="105">
        <v>0</v>
      </c>
      <c r="L202" s="105">
        <v>0</v>
      </c>
      <c r="M202" s="105">
        <v>0</v>
      </c>
      <c r="N202" s="105">
        <v>0</v>
      </c>
      <c r="O202" s="105">
        <v>0</v>
      </c>
      <c r="P202" s="32"/>
    </row>
    <row r="203" spans="1:16" ht="15.75" customHeight="1" x14ac:dyDescent="0.25">
      <c r="A203" s="58">
        <v>196</v>
      </c>
      <c r="B203" s="59" t="s">
        <v>255</v>
      </c>
      <c r="C203" s="60" t="s">
        <v>256</v>
      </c>
      <c r="D203" s="60">
        <v>182750000</v>
      </c>
      <c r="E203" s="60">
        <v>185450000</v>
      </c>
      <c r="F203" s="60">
        <v>188150000</v>
      </c>
      <c r="G203" s="60">
        <v>192350000</v>
      </c>
      <c r="H203" s="60">
        <v>196550000</v>
      </c>
      <c r="I203" s="60">
        <v>200750000</v>
      </c>
      <c r="J203" s="60">
        <v>205000000</v>
      </c>
      <c r="K203" s="79">
        <v>113100000</v>
      </c>
      <c r="L203" s="79">
        <v>117500000</v>
      </c>
      <c r="M203" s="79">
        <v>117900000</v>
      </c>
      <c r="N203" s="79">
        <v>118300000</v>
      </c>
      <c r="O203" s="79">
        <v>118800000</v>
      </c>
      <c r="P203" s="32"/>
    </row>
    <row r="204" spans="1:16" ht="15.75" customHeight="1" x14ac:dyDescent="0.25">
      <c r="A204" s="74">
        <v>197</v>
      </c>
      <c r="B204" s="75">
        <v>33</v>
      </c>
      <c r="C204" s="76" t="s">
        <v>257</v>
      </c>
      <c r="D204" s="100">
        <v>110600000</v>
      </c>
      <c r="E204" s="101">
        <v>114200000</v>
      </c>
      <c r="F204" s="101">
        <v>117000000</v>
      </c>
      <c r="G204" s="101">
        <v>114800000</v>
      </c>
      <c r="H204" s="101">
        <v>113000000</v>
      </c>
      <c r="I204" s="101">
        <v>112200000</v>
      </c>
      <c r="J204" s="101">
        <v>111500000</v>
      </c>
      <c r="K204" s="101">
        <v>113100000</v>
      </c>
      <c r="L204" s="101">
        <v>117500000</v>
      </c>
      <c r="M204" s="101">
        <v>117900000</v>
      </c>
      <c r="N204" s="101">
        <v>118300000</v>
      </c>
      <c r="O204" s="101">
        <v>118800000</v>
      </c>
      <c r="P204" s="32"/>
    </row>
    <row r="205" spans="1:16" ht="15.75" customHeight="1" x14ac:dyDescent="0.25">
      <c r="A205" s="58">
        <v>198</v>
      </c>
      <c r="B205" s="59" t="s">
        <v>258</v>
      </c>
      <c r="C205" s="60" t="s">
        <v>259</v>
      </c>
      <c r="D205" s="102">
        <v>1609147698.1945498</v>
      </c>
      <c r="E205" s="103">
        <v>1645918624.4872501</v>
      </c>
      <c r="F205" s="103">
        <v>1673209502.2634001</v>
      </c>
      <c r="G205" s="103">
        <v>1686616593.7414999</v>
      </c>
      <c r="H205" s="103">
        <v>1710994394.4200501</v>
      </c>
      <c r="I205" s="103">
        <v>1735383295.6305499</v>
      </c>
      <c r="J205" s="103">
        <v>1775514057.3691499</v>
      </c>
      <c r="K205" s="103">
        <v>1803717956.5545499</v>
      </c>
      <c r="L205" s="103">
        <v>1825802500</v>
      </c>
      <c r="M205" s="103">
        <v>1831295000</v>
      </c>
      <c r="N205" s="103">
        <v>1841890000</v>
      </c>
      <c r="O205" s="103">
        <v>1819885000</v>
      </c>
      <c r="P205" s="32"/>
    </row>
    <row r="206" spans="1:16" ht="15.75" customHeight="1" x14ac:dyDescent="0.25">
      <c r="A206" s="70">
        <v>199</v>
      </c>
      <c r="B206" s="71" t="s">
        <v>260</v>
      </c>
      <c r="C206" s="72" t="s">
        <v>261</v>
      </c>
      <c r="D206" s="102">
        <v>12196385698.19455</v>
      </c>
      <c r="E206" s="103">
        <v>12352736624.487251</v>
      </c>
      <c r="F206" s="103">
        <v>12502757502.263401</v>
      </c>
      <c r="G206" s="103">
        <v>12615564593.741499</v>
      </c>
      <c r="H206" s="103">
        <v>12771802394.42005</v>
      </c>
      <c r="I206" s="103">
        <v>12943841295.63055</v>
      </c>
      <c r="J206" s="103">
        <v>13162297057.36915</v>
      </c>
      <c r="K206" s="103">
        <v>13371400956.55455</v>
      </c>
      <c r="L206" s="103">
        <v>13483723500</v>
      </c>
      <c r="M206" s="103">
        <v>13572753000</v>
      </c>
      <c r="N206" s="103">
        <v>13620603000</v>
      </c>
      <c r="O206" s="103">
        <v>13583585000</v>
      </c>
      <c r="P206" s="32"/>
    </row>
    <row r="207" spans="1:16" ht="15.75" customHeight="1" x14ac:dyDescent="0.25">
      <c r="A207" s="70">
        <v>200</v>
      </c>
      <c r="B207" s="71" t="s">
        <v>262</v>
      </c>
      <c r="C207" s="72" t="s">
        <v>263</v>
      </c>
      <c r="D207" s="99">
        <v>1811900000</v>
      </c>
      <c r="E207" s="79">
        <v>1846600000</v>
      </c>
      <c r="F207" s="79">
        <v>1864400000</v>
      </c>
      <c r="G207" s="79">
        <v>1837200000</v>
      </c>
      <c r="H207" s="79">
        <v>1845000000</v>
      </c>
      <c r="I207" s="79">
        <v>1846500000</v>
      </c>
      <c r="J207" s="79">
        <v>1783200000</v>
      </c>
      <c r="K207" s="79">
        <v>1788800000</v>
      </c>
      <c r="L207" s="79">
        <v>1794300000</v>
      </c>
      <c r="M207" s="79">
        <v>1794300000</v>
      </c>
      <c r="N207" s="79">
        <v>1804800000</v>
      </c>
      <c r="O207" s="79">
        <v>1810000000</v>
      </c>
      <c r="P207" s="32"/>
    </row>
    <row r="208" spans="1:16" ht="15.75" customHeight="1" x14ac:dyDescent="0.25">
      <c r="A208" s="63">
        <v>201</v>
      </c>
      <c r="B208" s="64">
        <v>34</v>
      </c>
      <c r="C208" s="65" t="s">
        <v>264</v>
      </c>
      <c r="D208" s="99">
        <v>28000000</v>
      </c>
      <c r="E208" s="79">
        <v>28500000</v>
      </c>
      <c r="F208" s="79">
        <v>29000000</v>
      </c>
      <c r="G208" s="79">
        <v>29500000</v>
      </c>
      <c r="H208" s="79">
        <v>30000000</v>
      </c>
      <c r="I208" s="79">
        <v>30500000</v>
      </c>
      <c r="J208" s="79">
        <v>31000000</v>
      </c>
      <c r="K208" s="79">
        <v>31500000</v>
      </c>
      <c r="L208" s="79">
        <v>32000000</v>
      </c>
      <c r="M208" s="79">
        <v>32500000</v>
      </c>
      <c r="N208" s="79">
        <v>33000000</v>
      </c>
      <c r="O208" s="79">
        <v>33500000</v>
      </c>
      <c r="P208" s="32"/>
    </row>
    <row r="209" spans="1:16" ht="15.75" customHeight="1" x14ac:dyDescent="0.25">
      <c r="A209" s="55">
        <v>202</v>
      </c>
      <c r="B209" s="56">
        <v>57</v>
      </c>
      <c r="C209" s="57" t="s">
        <v>265</v>
      </c>
      <c r="D209" s="100">
        <v>1839900000</v>
      </c>
      <c r="E209" s="101">
        <v>1875100000</v>
      </c>
      <c r="F209" s="101">
        <v>1893400000</v>
      </c>
      <c r="G209" s="101">
        <v>1866700000</v>
      </c>
      <c r="H209" s="101">
        <v>1875000000</v>
      </c>
      <c r="I209" s="101">
        <v>1877000000</v>
      </c>
      <c r="J209" s="101">
        <v>1814200000</v>
      </c>
      <c r="K209" s="101">
        <v>1820300000</v>
      </c>
      <c r="L209" s="101">
        <v>1826300000</v>
      </c>
      <c r="M209" s="101">
        <v>1826800000</v>
      </c>
      <c r="N209" s="101">
        <v>1837800000</v>
      </c>
      <c r="O209" s="101">
        <v>1843500000</v>
      </c>
      <c r="P209" s="32"/>
    </row>
    <row r="210" spans="1:16" ht="15.75" customHeight="1" x14ac:dyDescent="0.25">
      <c r="A210" s="58">
        <v>203</v>
      </c>
      <c r="B210" s="59" t="s">
        <v>266</v>
      </c>
      <c r="C210" s="60" t="s">
        <v>267</v>
      </c>
      <c r="D210" s="99">
        <v>1550000000</v>
      </c>
      <c r="E210" s="79">
        <v>1600000000</v>
      </c>
      <c r="F210" s="79">
        <v>1550000000</v>
      </c>
      <c r="G210" s="79">
        <v>1600000000</v>
      </c>
      <c r="H210" s="79">
        <v>1625000000</v>
      </c>
      <c r="I210" s="79">
        <v>1600000000</v>
      </c>
      <c r="J210" s="79">
        <v>1615000000</v>
      </c>
      <c r="K210" s="79">
        <v>1630000000</v>
      </c>
      <c r="L210" s="79">
        <v>1645000000</v>
      </c>
      <c r="M210" s="79">
        <v>1660000000</v>
      </c>
      <c r="N210" s="79">
        <v>1675000000</v>
      </c>
      <c r="O210" s="79">
        <v>1690000000</v>
      </c>
      <c r="P210" s="32"/>
    </row>
    <row r="211" spans="1:16" ht="15.75" customHeight="1" x14ac:dyDescent="0.25">
      <c r="A211" s="63">
        <v>204</v>
      </c>
      <c r="B211" s="64">
        <v>36</v>
      </c>
      <c r="C211" s="65" t="s">
        <v>268</v>
      </c>
      <c r="D211" s="99">
        <v>73000000</v>
      </c>
      <c r="E211" s="79">
        <v>71700000</v>
      </c>
      <c r="F211" s="79">
        <v>74900000</v>
      </c>
      <c r="G211" s="79">
        <v>74800000</v>
      </c>
      <c r="H211" s="79">
        <v>75500000</v>
      </c>
      <c r="I211" s="79">
        <v>75800000</v>
      </c>
      <c r="J211" s="79">
        <v>76200000</v>
      </c>
      <c r="K211" s="79">
        <v>76800000</v>
      </c>
      <c r="L211" s="79">
        <v>76700000</v>
      </c>
      <c r="M211" s="79">
        <v>77000000</v>
      </c>
      <c r="N211" s="79">
        <v>77200000</v>
      </c>
      <c r="O211" s="79">
        <v>77500000</v>
      </c>
      <c r="P211" s="32"/>
    </row>
    <row r="212" spans="1:16" ht="15.75" customHeight="1" x14ac:dyDescent="0.25">
      <c r="A212" s="55">
        <v>205</v>
      </c>
      <c r="B212" s="56">
        <v>151</v>
      </c>
      <c r="C212" s="57" t="s">
        <v>269</v>
      </c>
      <c r="D212" s="100">
        <v>1623000000</v>
      </c>
      <c r="E212" s="101">
        <v>1671700000</v>
      </c>
      <c r="F212" s="101">
        <v>1624900000</v>
      </c>
      <c r="G212" s="101">
        <v>1674800000</v>
      </c>
      <c r="H212" s="101">
        <v>1700500000</v>
      </c>
      <c r="I212" s="101">
        <v>1675800000</v>
      </c>
      <c r="J212" s="101">
        <v>1691200000</v>
      </c>
      <c r="K212" s="101">
        <v>1706800000</v>
      </c>
      <c r="L212" s="101">
        <v>1721700000</v>
      </c>
      <c r="M212" s="101">
        <v>1737000000</v>
      </c>
      <c r="N212" s="101">
        <v>1752200000</v>
      </c>
      <c r="O212" s="101">
        <v>1767500000</v>
      </c>
      <c r="P212" s="32"/>
    </row>
    <row r="213" spans="1:16" ht="15.75" customHeight="1" x14ac:dyDescent="0.25">
      <c r="A213" s="58">
        <v>206</v>
      </c>
      <c r="B213" s="59" t="s">
        <v>270</v>
      </c>
      <c r="C213" s="60" t="s">
        <v>271</v>
      </c>
      <c r="D213" s="99">
        <v>0</v>
      </c>
      <c r="E213" s="79">
        <v>0</v>
      </c>
      <c r="F213" s="79">
        <v>0</v>
      </c>
      <c r="G213" s="79">
        <v>0</v>
      </c>
      <c r="H213" s="79">
        <v>0</v>
      </c>
      <c r="I213" s="79">
        <v>0</v>
      </c>
      <c r="J213" s="79">
        <v>0</v>
      </c>
      <c r="K213" s="79">
        <v>0</v>
      </c>
      <c r="L213" s="79">
        <v>0</v>
      </c>
      <c r="M213" s="79">
        <v>0</v>
      </c>
      <c r="N213" s="79">
        <v>0</v>
      </c>
      <c r="O213" s="79">
        <v>0</v>
      </c>
      <c r="P213" s="32"/>
    </row>
    <row r="214" spans="1:16" ht="15.75" customHeight="1" x14ac:dyDescent="0.25">
      <c r="A214" s="66">
        <v>207</v>
      </c>
      <c r="B214" s="67">
        <v>1</v>
      </c>
      <c r="C214" s="68" t="s">
        <v>272</v>
      </c>
      <c r="D214" s="102">
        <v>15659285698.19455</v>
      </c>
      <c r="E214" s="103">
        <v>15899536624.487251</v>
      </c>
      <c r="F214" s="103">
        <v>16021057502.263401</v>
      </c>
      <c r="G214" s="103">
        <v>16157064593.741499</v>
      </c>
      <c r="H214" s="103">
        <v>16347302394.42005</v>
      </c>
      <c r="I214" s="103">
        <v>16496641295.63055</v>
      </c>
      <c r="J214" s="103">
        <v>16667697057.36915</v>
      </c>
      <c r="K214" s="103">
        <v>16898500956.55455</v>
      </c>
      <c r="L214" s="103">
        <v>17031723500</v>
      </c>
      <c r="M214" s="103">
        <v>17136553000</v>
      </c>
      <c r="N214" s="103">
        <v>17210603000</v>
      </c>
      <c r="O214" s="103">
        <v>17194585000</v>
      </c>
      <c r="P214" s="32"/>
    </row>
    <row r="215" spans="1:16" ht="15.75" customHeight="1" x14ac:dyDescent="0.25">
      <c r="A215" s="70">
        <v>208</v>
      </c>
      <c r="B215" s="71" t="s">
        <v>273</v>
      </c>
      <c r="C215" s="72" t="s">
        <v>274</v>
      </c>
      <c r="D215" s="99">
        <v>1000</v>
      </c>
      <c r="E215" s="79">
        <v>229845000</v>
      </c>
      <c r="F215" s="79">
        <v>211995000</v>
      </c>
      <c r="G215" s="79">
        <v>205534000</v>
      </c>
      <c r="H215" s="79">
        <v>250799000</v>
      </c>
      <c r="I215" s="79">
        <v>209668000</v>
      </c>
      <c r="J215" s="79">
        <v>215533000</v>
      </c>
      <c r="K215" s="79">
        <v>213730000</v>
      </c>
      <c r="L215" s="79">
        <v>202000000</v>
      </c>
      <c r="M215" s="79">
        <v>194500000</v>
      </c>
      <c r="N215" s="79">
        <v>192400000</v>
      </c>
      <c r="O215" s="79">
        <v>193100000</v>
      </c>
      <c r="P215" s="32"/>
    </row>
    <row r="216" spans="1:16" ht="15" hidden="1" customHeight="1" x14ac:dyDescent="0.25">
      <c r="A216" s="50">
        <v>209</v>
      </c>
      <c r="B216" s="78" t="s">
        <v>275</v>
      </c>
      <c r="C216" s="52" t="s">
        <v>276</v>
      </c>
      <c r="D216" s="99">
        <v>95500000</v>
      </c>
      <c r="E216" s="79">
        <v>96000000</v>
      </c>
      <c r="F216" s="79">
        <v>96500000</v>
      </c>
      <c r="G216" s="79">
        <v>97000000</v>
      </c>
      <c r="H216" s="79">
        <v>97300000</v>
      </c>
      <c r="I216" s="79">
        <v>97500000</v>
      </c>
      <c r="J216" s="79">
        <v>97800000</v>
      </c>
      <c r="K216" s="79">
        <v>98000000</v>
      </c>
      <c r="L216" s="79">
        <v>98300000</v>
      </c>
      <c r="M216" s="79">
        <v>98700000</v>
      </c>
      <c r="N216" s="79">
        <v>99000000</v>
      </c>
      <c r="O216" s="79">
        <v>100000000</v>
      </c>
      <c r="P216" s="32"/>
    </row>
    <row r="217" spans="1:16" ht="15" hidden="1" customHeight="1" x14ac:dyDescent="0.25">
      <c r="A217" s="50">
        <v>210</v>
      </c>
      <c r="B217" s="51" t="s">
        <v>277</v>
      </c>
      <c r="C217" s="52" t="s">
        <v>278</v>
      </c>
      <c r="D217" s="99">
        <v>54000000</v>
      </c>
      <c r="E217" s="79">
        <v>55000000</v>
      </c>
      <c r="F217" s="79">
        <v>56000000</v>
      </c>
      <c r="G217" s="79">
        <v>57000000</v>
      </c>
      <c r="H217" s="79">
        <v>58000000</v>
      </c>
      <c r="I217" s="79">
        <v>59000000</v>
      </c>
      <c r="J217" s="79">
        <v>60000000</v>
      </c>
      <c r="K217" s="79">
        <v>61000000</v>
      </c>
      <c r="L217" s="79">
        <v>62000000</v>
      </c>
      <c r="M217" s="79">
        <v>63000000</v>
      </c>
      <c r="N217" s="79">
        <v>64000000</v>
      </c>
      <c r="O217" s="79">
        <v>65000000</v>
      </c>
      <c r="P217" s="32"/>
    </row>
    <row r="218" spans="1:16" ht="15" hidden="1" customHeight="1" x14ac:dyDescent="0.25">
      <c r="A218" s="50">
        <v>211</v>
      </c>
      <c r="B218" s="51" t="s">
        <v>279</v>
      </c>
      <c r="C218" s="52" t="s">
        <v>280</v>
      </c>
      <c r="D218" s="99">
        <v>33100000</v>
      </c>
      <c r="E218" s="79">
        <v>33600000</v>
      </c>
      <c r="F218" s="79">
        <v>34800000</v>
      </c>
      <c r="G218" s="79">
        <v>33800000</v>
      </c>
      <c r="H218" s="79">
        <v>51700000</v>
      </c>
      <c r="I218" s="79">
        <v>34500000</v>
      </c>
      <c r="J218" s="79">
        <v>35600000</v>
      </c>
      <c r="K218" s="79">
        <v>37500000</v>
      </c>
      <c r="L218" s="79">
        <v>38500000</v>
      </c>
      <c r="M218" s="79">
        <v>38700000</v>
      </c>
      <c r="N218" s="79">
        <v>38800000</v>
      </c>
      <c r="O218" s="79">
        <v>40000000</v>
      </c>
      <c r="P218" s="32"/>
    </row>
    <row r="219" spans="1:16" ht="15" hidden="1" customHeight="1" x14ac:dyDescent="0.25">
      <c r="A219" s="50">
        <v>212</v>
      </c>
      <c r="B219" s="51" t="s">
        <v>281</v>
      </c>
      <c r="C219" s="52" t="s">
        <v>282</v>
      </c>
      <c r="D219" s="99">
        <v>22500000</v>
      </c>
      <c r="E219" s="79">
        <v>22600000</v>
      </c>
      <c r="F219" s="79">
        <v>22700000</v>
      </c>
      <c r="G219" s="79">
        <v>22800000</v>
      </c>
      <c r="H219" s="79">
        <v>22900000</v>
      </c>
      <c r="I219" s="79">
        <v>23000000</v>
      </c>
      <c r="J219" s="79">
        <v>23100000</v>
      </c>
      <c r="K219" s="79">
        <v>23200000</v>
      </c>
      <c r="L219" s="79">
        <v>23300000</v>
      </c>
      <c r="M219" s="79">
        <v>23400000</v>
      </c>
      <c r="N219" s="79">
        <v>23500000</v>
      </c>
      <c r="O219" s="79">
        <v>24500000</v>
      </c>
      <c r="P219" s="32"/>
    </row>
    <row r="220" spans="1:16" ht="15" hidden="1" customHeight="1" x14ac:dyDescent="0.25">
      <c r="A220" s="50">
        <v>213</v>
      </c>
      <c r="B220" s="51" t="s">
        <v>283</v>
      </c>
      <c r="C220" s="52" t="s">
        <v>284</v>
      </c>
      <c r="D220" s="99">
        <v>14800000</v>
      </c>
      <c r="E220" s="79">
        <v>15000000</v>
      </c>
      <c r="F220" s="79">
        <v>15200000</v>
      </c>
      <c r="G220" s="79">
        <v>15400000</v>
      </c>
      <c r="H220" s="79">
        <v>23000000</v>
      </c>
      <c r="I220" s="79">
        <v>15300000</v>
      </c>
      <c r="J220" s="79">
        <v>15900000</v>
      </c>
      <c r="K220" s="79">
        <v>16200000</v>
      </c>
      <c r="L220" s="79">
        <v>18000000</v>
      </c>
      <c r="M220" s="79">
        <v>18200000</v>
      </c>
      <c r="N220" s="79">
        <v>18500000</v>
      </c>
      <c r="O220" s="79">
        <v>18700000</v>
      </c>
      <c r="P220" s="32"/>
    </row>
    <row r="221" spans="1:16" ht="15" hidden="1" customHeight="1" x14ac:dyDescent="0.25">
      <c r="A221" s="50">
        <v>214</v>
      </c>
      <c r="B221" s="51" t="s">
        <v>285</v>
      </c>
      <c r="C221" s="52" t="s">
        <v>286</v>
      </c>
      <c r="D221" s="107">
        <v>13000000</v>
      </c>
      <c r="E221" s="108">
        <v>14000000</v>
      </c>
      <c r="F221" s="108">
        <v>14500000</v>
      </c>
      <c r="G221" s="108">
        <v>15000000</v>
      </c>
      <c r="H221" s="108">
        <v>15500000</v>
      </c>
      <c r="I221" s="108">
        <v>16000000</v>
      </c>
      <c r="J221" s="108">
        <v>16500000</v>
      </c>
      <c r="K221" s="108">
        <v>17000000</v>
      </c>
      <c r="L221" s="108">
        <v>18000000</v>
      </c>
      <c r="M221" s="108">
        <v>19000000</v>
      </c>
      <c r="N221" s="108">
        <v>19500000</v>
      </c>
      <c r="O221" s="108">
        <v>20000000</v>
      </c>
      <c r="P221" s="32"/>
    </row>
    <row r="222" spans="1:16" ht="15" hidden="1" customHeight="1" x14ac:dyDescent="0.25">
      <c r="A222" s="50">
        <v>215</v>
      </c>
      <c r="B222" s="51" t="s">
        <v>287</v>
      </c>
      <c r="C222" s="52" t="s">
        <v>288</v>
      </c>
      <c r="D222" s="100">
        <v>232901000</v>
      </c>
      <c r="E222" s="101">
        <v>466045000</v>
      </c>
      <c r="F222" s="101">
        <v>451695000</v>
      </c>
      <c r="G222" s="101">
        <v>446534000</v>
      </c>
      <c r="H222" s="101">
        <v>519199000</v>
      </c>
      <c r="I222" s="101">
        <v>454968000</v>
      </c>
      <c r="J222" s="101">
        <v>464433000</v>
      </c>
      <c r="K222" s="101">
        <v>466630000</v>
      </c>
      <c r="L222" s="101">
        <v>460100000</v>
      </c>
      <c r="M222" s="101">
        <v>455500000</v>
      </c>
      <c r="N222" s="101">
        <v>455700000</v>
      </c>
      <c r="O222" s="101">
        <v>461300000</v>
      </c>
      <c r="P222" s="32"/>
    </row>
    <row r="223" spans="1:16" ht="15" hidden="1" customHeight="1" x14ac:dyDescent="0.25">
      <c r="A223" s="58">
        <v>216</v>
      </c>
      <c r="B223" s="59" t="s">
        <v>289</v>
      </c>
      <c r="C223" s="60" t="s">
        <v>290</v>
      </c>
      <c r="D223" s="99">
        <v>1031800000</v>
      </c>
      <c r="E223" s="79">
        <v>1045800000</v>
      </c>
      <c r="F223" s="79">
        <v>1091600000</v>
      </c>
      <c r="G223" s="79">
        <v>1000200000</v>
      </c>
      <c r="H223" s="79">
        <v>1250300000</v>
      </c>
      <c r="I223" s="79">
        <v>927300000</v>
      </c>
      <c r="J223" s="79">
        <v>921800000</v>
      </c>
      <c r="K223" s="79">
        <v>917200000</v>
      </c>
      <c r="L223" s="79">
        <v>1142400000</v>
      </c>
      <c r="M223" s="79">
        <v>1178900000</v>
      </c>
      <c r="N223" s="79">
        <v>1243200000</v>
      </c>
      <c r="O223" s="79">
        <v>1292400000</v>
      </c>
      <c r="P223" s="32"/>
    </row>
    <row r="224" spans="1:16" ht="15" hidden="1" customHeight="1" x14ac:dyDescent="0.25">
      <c r="A224" s="50">
        <v>217</v>
      </c>
      <c r="B224" s="78" t="s">
        <v>291</v>
      </c>
      <c r="C224" s="52" t="s">
        <v>292</v>
      </c>
      <c r="D224" s="99">
        <v>80000000</v>
      </c>
      <c r="E224" s="79">
        <v>81000000</v>
      </c>
      <c r="F224" s="79">
        <v>82000000</v>
      </c>
      <c r="G224" s="79">
        <v>83000000</v>
      </c>
      <c r="H224" s="79">
        <v>84000000</v>
      </c>
      <c r="I224" s="79">
        <v>85000000</v>
      </c>
      <c r="J224" s="79">
        <v>86000000</v>
      </c>
      <c r="K224" s="79">
        <v>87000000</v>
      </c>
      <c r="L224" s="79">
        <v>88000000</v>
      </c>
      <c r="M224" s="79">
        <v>89000000</v>
      </c>
      <c r="N224" s="79">
        <v>90000000</v>
      </c>
      <c r="O224" s="79">
        <v>91000000</v>
      </c>
      <c r="P224" s="32"/>
    </row>
    <row r="225" spans="1:16" ht="15" hidden="1" customHeight="1" x14ac:dyDescent="0.25">
      <c r="A225" s="50">
        <v>218</v>
      </c>
      <c r="B225" s="51" t="s">
        <v>293</v>
      </c>
      <c r="C225" s="52" t="s">
        <v>294</v>
      </c>
      <c r="D225" s="99">
        <v>21700000</v>
      </c>
      <c r="E225" s="79">
        <v>23000000</v>
      </c>
      <c r="F225" s="79">
        <v>23600000</v>
      </c>
      <c r="G225" s="79">
        <v>22700000</v>
      </c>
      <c r="H225" s="79">
        <v>30200000</v>
      </c>
      <c r="I225" s="79">
        <v>22600000</v>
      </c>
      <c r="J225" s="79">
        <v>21800000</v>
      </c>
      <c r="K225" s="79">
        <v>22800000</v>
      </c>
      <c r="L225" s="79">
        <v>26000000</v>
      </c>
      <c r="M225" s="79">
        <v>30000000</v>
      </c>
      <c r="N225" s="79">
        <v>32000000</v>
      </c>
      <c r="O225" s="79">
        <v>33000000</v>
      </c>
      <c r="P225" s="32"/>
    </row>
    <row r="226" spans="1:16" ht="15" hidden="1" customHeight="1" x14ac:dyDescent="0.25">
      <c r="A226" s="50">
        <v>219</v>
      </c>
      <c r="B226" s="51" t="s">
        <v>295</v>
      </c>
      <c r="C226" s="52" t="s">
        <v>296</v>
      </c>
      <c r="D226" s="99">
        <v>37500000</v>
      </c>
      <c r="E226" s="79">
        <v>38000000</v>
      </c>
      <c r="F226" s="79">
        <v>38500000</v>
      </c>
      <c r="G226" s="79">
        <v>39000000</v>
      </c>
      <c r="H226" s="79">
        <v>39500000</v>
      </c>
      <c r="I226" s="79">
        <v>40000000</v>
      </c>
      <c r="J226" s="79">
        <v>40500000</v>
      </c>
      <c r="K226" s="79">
        <v>41000000</v>
      </c>
      <c r="L226" s="79">
        <v>41500000</v>
      </c>
      <c r="M226" s="79">
        <v>42000000</v>
      </c>
      <c r="N226" s="79">
        <v>42500000</v>
      </c>
      <c r="O226" s="79">
        <v>43000000</v>
      </c>
      <c r="P226" s="32"/>
    </row>
    <row r="227" spans="1:16" ht="15" hidden="1" customHeight="1" x14ac:dyDescent="0.25">
      <c r="A227" s="50">
        <v>220</v>
      </c>
      <c r="B227" s="51" t="s">
        <v>297</v>
      </c>
      <c r="C227" s="52" t="s">
        <v>298</v>
      </c>
      <c r="D227" s="99">
        <v>8400000</v>
      </c>
      <c r="E227" s="79">
        <v>19500000</v>
      </c>
      <c r="F227" s="79">
        <v>19800000</v>
      </c>
      <c r="G227" s="79">
        <v>20000000</v>
      </c>
      <c r="H227" s="79">
        <v>24900000</v>
      </c>
      <c r="I227" s="79">
        <v>19700000</v>
      </c>
      <c r="J227" s="79">
        <v>23400000</v>
      </c>
      <c r="K227" s="79">
        <v>22600000</v>
      </c>
      <c r="L227" s="79">
        <v>22400000</v>
      </c>
      <c r="M227" s="79">
        <v>22750000</v>
      </c>
      <c r="N227" s="79">
        <v>22300000</v>
      </c>
      <c r="O227" s="79">
        <v>22200000</v>
      </c>
      <c r="P227" s="32"/>
    </row>
    <row r="228" spans="1:16" ht="15" hidden="1" customHeight="1" x14ac:dyDescent="0.25">
      <c r="A228" s="50">
        <v>221</v>
      </c>
      <c r="B228" s="51" t="s">
        <v>299</v>
      </c>
      <c r="C228" s="52" t="s">
        <v>300</v>
      </c>
      <c r="D228" s="100">
        <v>1179400000</v>
      </c>
      <c r="E228" s="101">
        <v>1207300000</v>
      </c>
      <c r="F228" s="101">
        <v>1255500000</v>
      </c>
      <c r="G228" s="101">
        <v>1164900000</v>
      </c>
      <c r="H228" s="101">
        <v>1428900000</v>
      </c>
      <c r="I228" s="101">
        <v>1094600000</v>
      </c>
      <c r="J228" s="101">
        <v>1093500000</v>
      </c>
      <c r="K228" s="101">
        <v>1090600000</v>
      </c>
      <c r="L228" s="101">
        <v>1320300000</v>
      </c>
      <c r="M228" s="101">
        <v>1362650000</v>
      </c>
      <c r="N228" s="101">
        <v>1430000000</v>
      </c>
      <c r="O228" s="101">
        <v>1481600000</v>
      </c>
      <c r="P228" s="32"/>
    </row>
    <row r="229" spans="1:16" ht="15" hidden="1" customHeight="1" x14ac:dyDescent="0.25">
      <c r="A229" s="50">
        <v>222</v>
      </c>
      <c r="B229" s="51" t="s">
        <v>301</v>
      </c>
      <c r="C229" s="52" t="s">
        <v>302</v>
      </c>
      <c r="D229" s="99">
        <v>169000000</v>
      </c>
      <c r="E229" s="79">
        <v>169500000</v>
      </c>
      <c r="F229" s="79">
        <v>170000000</v>
      </c>
      <c r="G229" s="79">
        <v>170500000</v>
      </c>
      <c r="H229" s="79">
        <v>171000000</v>
      </c>
      <c r="I229" s="79">
        <v>171500000</v>
      </c>
      <c r="J229" s="79">
        <v>178500000</v>
      </c>
      <c r="K229" s="79">
        <v>183500000</v>
      </c>
      <c r="L229" s="79">
        <v>188500000</v>
      </c>
      <c r="M229" s="79">
        <v>193500000</v>
      </c>
      <c r="N229" s="79">
        <v>198500000</v>
      </c>
      <c r="O229" s="79">
        <v>203500000</v>
      </c>
      <c r="P229" s="32"/>
    </row>
    <row r="230" spans="1:16" ht="15" hidden="1" customHeight="1" x14ac:dyDescent="0.25">
      <c r="A230" s="58">
        <v>223</v>
      </c>
      <c r="B230" s="59" t="s">
        <v>303</v>
      </c>
      <c r="C230" s="60" t="s">
        <v>304</v>
      </c>
      <c r="D230" s="99">
        <v>11000000</v>
      </c>
      <c r="E230" s="79">
        <v>11750000</v>
      </c>
      <c r="F230" s="79">
        <v>12500000</v>
      </c>
      <c r="G230" s="79">
        <v>13250000</v>
      </c>
      <c r="H230" s="79">
        <v>14000000</v>
      </c>
      <c r="I230" s="79">
        <v>14750000</v>
      </c>
      <c r="J230" s="79">
        <v>15500000</v>
      </c>
      <c r="K230" s="79">
        <v>16250000</v>
      </c>
      <c r="L230" s="79">
        <v>17000000</v>
      </c>
      <c r="M230" s="79">
        <v>17750000</v>
      </c>
      <c r="N230" s="79">
        <v>18500000</v>
      </c>
      <c r="O230" s="79">
        <v>19250000</v>
      </c>
      <c r="P230" s="32"/>
    </row>
    <row r="231" spans="1:16" ht="15" hidden="1" customHeight="1" x14ac:dyDescent="0.25">
      <c r="A231" s="50">
        <v>224</v>
      </c>
      <c r="B231" s="78" t="s">
        <v>305</v>
      </c>
      <c r="C231" s="52" t="s">
        <v>306</v>
      </c>
      <c r="D231" s="99">
        <v>8200000</v>
      </c>
      <c r="E231" s="79">
        <v>8400000</v>
      </c>
      <c r="F231" s="79">
        <v>8800000</v>
      </c>
      <c r="G231" s="79">
        <v>9700000</v>
      </c>
      <c r="H231" s="79">
        <v>10600000</v>
      </c>
      <c r="I231" s="79">
        <v>11100000</v>
      </c>
      <c r="J231" s="79">
        <v>11900000</v>
      </c>
      <c r="K231" s="79">
        <v>12700000</v>
      </c>
      <c r="L231" s="79">
        <v>13500000</v>
      </c>
      <c r="M231" s="79">
        <v>14300000</v>
      </c>
      <c r="N231" s="79">
        <v>15100000</v>
      </c>
      <c r="O231" s="79">
        <v>15900000</v>
      </c>
      <c r="P231" s="32"/>
    </row>
    <row r="232" spans="1:16" ht="15" hidden="1" customHeight="1" x14ac:dyDescent="0.25">
      <c r="A232" s="58">
        <v>225</v>
      </c>
      <c r="B232" s="59" t="s">
        <v>307</v>
      </c>
      <c r="C232" s="60" t="s">
        <v>308</v>
      </c>
      <c r="D232" s="100">
        <v>188200000</v>
      </c>
      <c r="E232" s="101">
        <v>189650000</v>
      </c>
      <c r="F232" s="101">
        <v>191300000</v>
      </c>
      <c r="G232" s="101">
        <v>193450000</v>
      </c>
      <c r="H232" s="101">
        <v>195600000</v>
      </c>
      <c r="I232" s="101">
        <v>197350000</v>
      </c>
      <c r="J232" s="101">
        <v>205900000</v>
      </c>
      <c r="K232" s="101">
        <v>212450000</v>
      </c>
      <c r="L232" s="101">
        <v>219000000</v>
      </c>
      <c r="M232" s="101">
        <v>225550000</v>
      </c>
      <c r="N232" s="101">
        <v>232100000</v>
      </c>
      <c r="O232" s="101">
        <v>238650000</v>
      </c>
      <c r="P232" s="32"/>
    </row>
    <row r="233" spans="1:16" ht="15" hidden="1" customHeight="1" x14ac:dyDescent="0.25">
      <c r="A233" s="50">
        <v>226</v>
      </c>
      <c r="B233" s="78" t="s">
        <v>309</v>
      </c>
      <c r="C233" s="52" t="s">
        <v>310</v>
      </c>
      <c r="D233" s="99">
        <v>338500000</v>
      </c>
      <c r="E233" s="79">
        <v>339000000</v>
      </c>
      <c r="F233" s="79">
        <v>340000000</v>
      </c>
      <c r="G233" s="79">
        <v>341000000</v>
      </c>
      <c r="H233" s="79">
        <v>342000000</v>
      </c>
      <c r="I233" s="79">
        <v>343000000</v>
      </c>
      <c r="J233" s="79">
        <v>344000000</v>
      </c>
      <c r="K233" s="79">
        <v>345000000</v>
      </c>
      <c r="L233" s="79">
        <v>346000000</v>
      </c>
      <c r="M233" s="79">
        <v>347000000</v>
      </c>
      <c r="N233" s="79">
        <v>348000000</v>
      </c>
      <c r="O233" s="79">
        <v>349000000</v>
      </c>
      <c r="P233" s="32"/>
    </row>
    <row r="234" spans="1:16" ht="15" hidden="1" customHeight="1" x14ac:dyDescent="0.25">
      <c r="A234" s="50">
        <v>227</v>
      </c>
      <c r="B234" s="51">
        <v>610</v>
      </c>
      <c r="C234" s="52" t="s">
        <v>311</v>
      </c>
      <c r="D234" s="99">
        <v>10600000</v>
      </c>
      <c r="E234" s="79">
        <v>11300000</v>
      </c>
      <c r="F234" s="79">
        <v>12000000</v>
      </c>
      <c r="G234" s="79">
        <v>12700000</v>
      </c>
      <c r="H234" s="79">
        <v>13400000</v>
      </c>
      <c r="I234" s="79">
        <v>14100000</v>
      </c>
      <c r="J234" s="79">
        <v>14500000</v>
      </c>
      <c r="K234" s="79">
        <v>15000000</v>
      </c>
      <c r="L234" s="79">
        <v>15500000</v>
      </c>
      <c r="M234" s="79">
        <v>16000000</v>
      </c>
      <c r="N234" s="79">
        <v>16500000</v>
      </c>
      <c r="O234" s="79">
        <v>17000000</v>
      </c>
      <c r="P234" s="32"/>
    </row>
    <row r="235" spans="1:16" ht="15" hidden="1" customHeight="1" x14ac:dyDescent="0.25">
      <c r="A235" s="58">
        <v>228</v>
      </c>
      <c r="B235" s="59" t="s">
        <v>312</v>
      </c>
      <c r="C235" s="60" t="s">
        <v>313</v>
      </c>
      <c r="D235" s="99">
        <v>5700000</v>
      </c>
      <c r="E235" s="79">
        <v>6000000</v>
      </c>
      <c r="F235" s="79">
        <v>6200000</v>
      </c>
      <c r="G235" s="79">
        <v>6500000</v>
      </c>
      <c r="H235" s="79">
        <v>7500000</v>
      </c>
      <c r="I235" s="79">
        <v>8000000</v>
      </c>
      <c r="J235" s="79">
        <v>8300000</v>
      </c>
      <c r="K235" s="79">
        <v>8500000</v>
      </c>
      <c r="L235" s="79">
        <v>8800000</v>
      </c>
      <c r="M235" s="79">
        <v>9000000</v>
      </c>
      <c r="N235" s="79">
        <v>10000000</v>
      </c>
      <c r="O235" s="79">
        <v>11000000</v>
      </c>
      <c r="P235" s="32"/>
    </row>
    <row r="236" spans="1:16" ht="15" hidden="1" customHeight="1" x14ac:dyDescent="0.25">
      <c r="A236" s="82">
        <v>229</v>
      </c>
      <c r="B236" s="83" t="s">
        <v>314</v>
      </c>
      <c r="C236" s="84" t="s">
        <v>315</v>
      </c>
      <c r="D236" s="100">
        <v>354800000</v>
      </c>
      <c r="E236" s="101">
        <v>356300000</v>
      </c>
      <c r="F236" s="101">
        <v>358200000</v>
      </c>
      <c r="G236" s="101">
        <v>360200000</v>
      </c>
      <c r="H236" s="101">
        <v>362900000</v>
      </c>
      <c r="I236" s="101">
        <v>365100000</v>
      </c>
      <c r="J236" s="101">
        <v>366800000</v>
      </c>
      <c r="K236" s="101">
        <v>368500000</v>
      </c>
      <c r="L236" s="101">
        <v>370300000</v>
      </c>
      <c r="M236" s="101">
        <v>372000000</v>
      </c>
      <c r="N236" s="101">
        <v>374500000</v>
      </c>
      <c r="O236" s="101">
        <v>377000000</v>
      </c>
      <c r="P236" s="81"/>
    </row>
    <row r="237" spans="1:16" ht="15.75" customHeight="1" x14ac:dyDescent="0.25">
      <c r="A237" s="66">
        <v>230</v>
      </c>
      <c r="B237" s="67" t="s">
        <v>315</v>
      </c>
      <c r="C237" s="68" t="s">
        <v>316</v>
      </c>
      <c r="D237" s="99">
        <v>130000000</v>
      </c>
      <c r="E237" s="79">
        <v>130727000</v>
      </c>
      <c r="F237" s="79">
        <v>131455000</v>
      </c>
      <c r="G237" s="79">
        <v>132182000</v>
      </c>
      <c r="H237" s="79">
        <v>132909000</v>
      </c>
      <c r="I237" s="79">
        <v>133637000</v>
      </c>
      <c r="J237" s="79">
        <v>134364000</v>
      </c>
      <c r="K237" s="79">
        <v>135091000</v>
      </c>
      <c r="L237" s="79">
        <v>135818000</v>
      </c>
      <c r="M237" s="79">
        <v>136546000</v>
      </c>
      <c r="N237" s="79">
        <v>137273000</v>
      </c>
      <c r="O237" s="79">
        <v>138000000</v>
      </c>
      <c r="P237" s="32"/>
    </row>
    <row r="238" spans="1:16" ht="15.75" customHeight="1" x14ac:dyDescent="0.25">
      <c r="A238" s="70">
        <v>231</v>
      </c>
      <c r="B238" s="71" t="s">
        <v>317</v>
      </c>
      <c r="C238" s="72" t="s">
        <v>318</v>
      </c>
      <c r="D238" s="100">
        <v>130000000</v>
      </c>
      <c r="E238" s="101">
        <v>130727000</v>
      </c>
      <c r="F238" s="101">
        <v>131455000</v>
      </c>
      <c r="G238" s="101">
        <v>132182000</v>
      </c>
      <c r="H238" s="101">
        <v>132909000</v>
      </c>
      <c r="I238" s="101">
        <v>133637000</v>
      </c>
      <c r="J238" s="101">
        <v>134364000</v>
      </c>
      <c r="K238" s="101">
        <v>135091000</v>
      </c>
      <c r="L238" s="101">
        <v>135818000</v>
      </c>
      <c r="M238" s="101">
        <v>136546000</v>
      </c>
      <c r="N238" s="101">
        <v>137273000</v>
      </c>
      <c r="O238" s="101">
        <v>138000000</v>
      </c>
      <c r="P238" s="32"/>
    </row>
    <row r="239" spans="1:16" ht="15.75" customHeight="1" x14ac:dyDescent="0.25">
      <c r="A239" s="33"/>
      <c r="B239" s="33"/>
      <c r="C239" s="34"/>
      <c r="D239" s="100">
        <v>0</v>
      </c>
      <c r="E239" s="101">
        <v>0</v>
      </c>
      <c r="F239" s="101">
        <v>0</v>
      </c>
      <c r="G239" s="101">
        <v>0</v>
      </c>
      <c r="H239" s="101">
        <v>0</v>
      </c>
      <c r="I239" s="101">
        <v>0</v>
      </c>
      <c r="J239" s="101">
        <v>0</v>
      </c>
      <c r="K239" s="101">
        <v>0</v>
      </c>
      <c r="L239" s="101">
        <v>0</v>
      </c>
      <c r="M239" s="101">
        <v>0</v>
      </c>
      <c r="N239" s="101">
        <v>0</v>
      </c>
      <c r="O239" s="101">
        <v>0</v>
      </c>
      <c r="P239" s="32"/>
    </row>
    <row r="240" spans="1:16" ht="15.75" customHeight="1" x14ac:dyDescent="0.25">
      <c r="A240" s="33"/>
      <c r="B240" s="33"/>
      <c r="C240" s="34"/>
      <c r="D240" s="109">
        <v>2085301</v>
      </c>
      <c r="E240" s="91">
        <v>2350022</v>
      </c>
      <c r="F240" s="91">
        <v>2388150</v>
      </c>
      <c r="G240" s="91">
        <v>2297266</v>
      </c>
      <c r="H240" s="91">
        <v>2639508</v>
      </c>
      <c r="I240" s="91">
        <v>2245655</v>
      </c>
      <c r="J240" s="91">
        <v>2264997</v>
      </c>
      <c r="K240" s="91">
        <v>2273271</v>
      </c>
      <c r="L240" s="91">
        <v>2505518</v>
      </c>
      <c r="M240" s="91">
        <v>2552246</v>
      </c>
      <c r="N240" s="91">
        <v>2629573</v>
      </c>
      <c r="O240" s="91">
        <v>2696550</v>
      </c>
      <c r="P240" s="32"/>
    </row>
    <row r="241" spans="1:16" ht="15.75" customHeight="1" x14ac:dyDescent="0.25">
      <c r="A241" s="33"/>
      <c r="B241" s="33"/>
      <c r="C241" s="34"/>
      <c r="D241" s="110">
        <v>17744586.698194548</v>
      </c>
      <c r="E241" s="111">
        <v>18249558.624487251</v>
      </c>
      <c r="F241" s="111">
        <v>18409207.502263401</v>
      </c>
      <c r="G241" s="111">
        <v>18454330.593741499</v>
      </c>
      <c r="H241" s="111">
        <v>18986810.39442005</v>
      </c>
      <c r="I241" s="111">
        <v>18742296.295630552</v>
      </c>
      <c r="J241" s="111">
        <v>18932694.05736915</v>
      </c>
      <c r="K241" s="111">
        <v>19171771.956554551</v>
      </c>
      <c r="L241" s="111">
        <v>19537241.5</v>
      </c>
      <c r="M241" s="111">
        <v>19688799</v>
      </c>
      <c r="N241" s="111">
        <v>19840176</v>
      </c>
      <c r="O241" s="111">
        <v>19891135</v>
      </c>
      <c r="P241" s="32"/>
    </row>
    <row r="242" spans="1:16" ht="15.75" customHeight="1" x14ac:dyDescent="0.25">
      <c r="A242" s="33"/>
      <c r="B242" s="33"/>
      <c r="C242" s="34"/>
      <c r="D242" s="92"/>
      <c r="E242" s="92"/>
      <c r="F242" s="92"/>
      <c r="G242" s="92"/>
      <c r="H242" s="92"/>
      <c r="I242" s="92"/>
      <c r="J242" s="92"/>
      <c r="K242" s="92"/>
      <c r="L242" s="92"/>
      <c r="M242" s="92"/>
      <c r="N242" s="92"/>
      <c r="O242" s="92"/>
      <c r="P242" s="32"/>
    </row>
    <row r="243" spans="1:16" ht="15.75" customHeight="1" x14ac:dyDescent="0.25">
      <c r="A243" s="33"/>
      <c r="B243" s="33"/>
      <c r="C243" s="33"/>
      <c r="D243" s="92"/>
      <c r="E243" s="92"/>
      <c r="F243" s="92"/>
      <c r="G243" s="92"/>
      <c r="H243" s="92"/>
      <c r="I243" s="92"/>
      <c r="J243" s="92"/>
      <c r="K243" s="92"/>
      <c r="L243" s="92"/>
      <c r="M243" s="92"/>
      <c r="N243" s="92"/>
      <c r="O243" s="92"/>
      <c r="P243" s="32"/>
    </row>
    <row r="244" spans="1:16" ht="15.75" customHeight="1" x14ac:dyDescent="0.25">
      <c r="A244" s="33"/>
      <c r="B244" s="33"/>
      <c r="C244" s="34"/>
      <c r="D244" s="92"/>
      <c r="E244" s="92"/>
      <c r="F244" s="92"/>
      <c r="G244" s="92"/>
      <c r="H244" s="92"/>
      <c r="I244" s="92"/>
      <c r="J244" s="92"/>
      <c r="K244" s="92"/>
      <c r="L244" s="92"/>
      <c r="M244" s="92"/>
      <c r="N244" s="92"/>
      <c r="O244" s="92"/>
      <c r="P244" s="32"/>
    </row>
    <row r="245" spans="1:16" ht="15.75" customHeight="1" x14ac:dyDescent="0.25">
      <c r="A245" s="33"/>
      <c r="B245" s="33"/>
      <c r="C245" s="34"/>
      <c r="D245" s="92"/>
      <c r="E245" s="92"/>
      <c r="F245" s="92"/>
      <c r="G245" s="92"/>
      <c r="H245" s="92"/>
      <c r="I245" s="92"/>
      <c r="J245" s="92"/>
      <c r="K245" s="92"/>
      <c r="L245" s="92"/>
      <c r="M245" s="92"/>
      <c r="N245" s="92"/>
      <c r="O245" s="92"/>
      <c r="P245" s="32"/>
    </row>
    <row r="246" spans="1:16" ht="15.75" customHeight="1" x14ac:dyDescent="0.25">
      <c r="A246" s="33"/>
      <c r="B246" s="33"/>
      <c r="C246" s="34"/>
      <c r="D246" s="92"/>
      <c r="E246" s="92"/>
      <c r="F246" s="92"/>
      <c r="G246" s="92"/>
      <c r="H246" s="92"/>
      <c r="I246" s="92"/>
      <c r="J246" s="92"/>
      <c r="K246" s="92"/>
      <c r="L246" s="92"/>
      <c r="M246" s="92"/>
      <c r="N246" s="92"/>
      <c r="O246" s="92"/>
      <c r="P246" s="32"/>
    </row>
    <row r="247" spans="1:16" ht="15.75" customHeight="1" x14ac:dyDescent="0.25">
      <c r="A247" s="33"/>
      <c r="B247" s="33"/>
      <c r="C247" s="34"/>
      <c r="D247" s="92"/>
      <c r="E247" s="92"/>
      <c r="F247" s="92"/>
      <c r="G247" s="92"/>
      <c r="H247" s="92"/>
      <c r="I247" s="92"/>
      <c r="J247" s="92"/>
      <c r="K247" s="92"/>
      <c r="L247" s="92"/>
      <c r="M247" s="92"/>
      <c r="N247" s="92"/>
      <c r="O247" s="92"/>
      <c r="P247" s="32"/>
    </row>
    <row r="248" spans="1:16" ht="15.75" customHeight="1" x14ac:dyDescent="0.25">
      <c r="A248" s="33"/>
      <c r="B248" s="33"/>
      <c r="C248" s="34"/>
      <c r="D248" s="92"/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32"/>
    </row>
    <row r="249" spans="1:16" ht="15.75" customHeight="1" x14ac:dyDescent="0.25">
      <c r="A249" s="33"/>
      <c r="B249" s="33"/>
      <c r="C249" s="34"/>
      <c r="D249" s="92"/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32"/>
    </row>
    <row r="250" spans="1:16" ht="15.75" customHeight="1" x14ac:dyDescent="0.25">
      <c r="A250" s="33"/>
      <c r="B250" s="33"/>
      <c r="C250" s="34"/>
      <c r="D250" s="92"/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32"/>
    </row>
    <row r="251" spans="1:16" ht="15.75" customHeight="1" x14ac:dyDescent="0.25">
      <c r="A251" s="33"/>
      <c r="B251" s="33"/>
      <c r="C251" s="34"/>
      <c r="D251" s="92"/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32"/>
    </row>
    <row r="252" spans="1:16" ht="15.75" customHeight="1" x14ac:dyDescent="0.25">
      <c r="A252" s="33"/>
      <c r="B252" s="33"/>
      <c r="C252" s="34"/>
      <c r="D252" s="92"/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32"/>
    </row>
    <row r="253" spans="1:16" ht="15.75" customHeight="1" x14ac:dyDescent="0.25">
      <c r="A253" s="33"/>
      <c r="B253" s="33"/>
      <c r="C253" s="34"/>
      <c r="D253" s="92"/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32"/>
    </row>
    <row r="254" spans="1:16" ht="15.75" customHeight="1" x14ac:dyDescent="0.25">
      <c r="A254" s="33"/>
      <c r="B254" s="33"/>
      <c r="C254" s="34"/>
      <c r="D254" s="92"/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32"/>
    </row>
    <row r="255" spans="1:16" ht="15.75" customHeight="1" x14ac:dyDescent="0.25">
      <c r="A255" s="33"/>
      <c r="B255" s="33"/>
      <c r="C255" s="34"/>
      <c r="D255" s="92"/>
      <c r="E255" s="92"/>
      <c r="F255" s="92"/>
      <c r="G255" s="92"/>
      <c r="H255" s="92"/>
      <c r="I255" s="92"/>
      <c r="J255" s="92"/>
      <c r="K255" s="92"/>
      <c r="L255" s="92"/>
      <c r="M255" s="92"/>
      <c r="N255" s="92"/>
      <c r="O255" s="92"/>
      <c r="P255" s="32"/>
    </row>
    <row r="256" spans="1:16" ht="15.75" customHeight="1" x14ac:dyDescent="0.25">
      <c r="A256" s="33"/>
      <c r="B256" s="33"/>
      <c r="C256" s="34"/>
      <c r="D256" s="92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32"/>
    </row>
    <row r="257" spans="1:16" ht="15.75" customHeight="1" x14ac:dyDescent="0.25">
      <c r="A257" s="33"/>
      <c r="B257" s="33"/>
      <c r="C257" s="34"/>
      <c r="D257" s="92"/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32"/>
    </row>
    <row r="258" spans="1:16" ht="15.75" customHeight="1" x14ac:dyDescent="0.25">
      <c r="A258" s="33"/>
      <c r="B258" s="33"/>
      <c r="C258" s="34"/>
      <c r="D258" s="92"/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32"/>
    </row>
    <row r="259" spans="1:16" ht="15.75" customHeight="1" x14ac:dyDescent="0.25">
      <c r="A259" s="33"/>
      <c r="B259" s="33"/>
      <c r="C259" s="34"/>
      <c r="D259" s="92"/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32"/>
    </row>
    <row r="260" spans="1:16" ht="15.75" customHeight="1" x14ac:dyDescent="0.25">
      <c r="A260" s="33"/>
      <c r="B260" s="33"/>
      <c r="C260" s="34"/>
      <c r="D260" s="92"/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32"/>
    </row>
    <row r="261" spans="1:16" ht="15.75" customHeight="1" x14ac:dyDescent="0.25">
      <c r="A261" s="33"/>
      <c r="B261" s="33"/>
      <c r="C261" s="34"/>
      <c r="D261" s="92"/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32"/>
    </row>
    <row r="262" spans="1:16" ht="15.75" customHeight="1" x14ac:dyDescent="0.25">
      <c r="A262" s="33"/>
      <c r="B262" s="33"/>
      <c r="C262" s="34"/>
      <c r="D262" s="92"/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32"/>
    </row>
    <row r="263" spans="1:16" ht="15.75" customHeight="1" x14ac:dyDescent="0.25">
      <c r="A263" s="33"/>
      <c r="B263" s="33"/>
      <c r="C263" s="34"/>
      <c r="D263" s="92"/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32"/>
    </row>
    <row r="264" spans="1:16" ht="15.75" customHeight="1" x14ac:dyDescent="0.25">
      <c r="A264" s="33"/>
      <c r="B264" s="33"/>
      <c r="C264" s="34"/>
      <c r="D264" s="92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32"/>
    </row>
    <row r="265" spans="1:16" ht="15.75" customHeight="1" x14ac:dyDescent="0.25">
      <c r="A265" s="33"/>
      <c r="B265" s="33"/>
      <c r="C265" s="34"/>
      <c r="D265" s="92"/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32"/>
    </row>
    <row r="266" spans="1:16" ht="15.75" customHeight="1" x14ac:dyDescent="0.25">
      <c r="A266" s="33"/>
      <c r="B266" s="33"/>
      <c r="C266" s="34"/>
      <c r="D266" s="92"/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32"/>
    </row>
    <row r="267" spans="1:16" ht="15.75" customHeight="1" x14ac:dyDescent="0.25">
      <c r="A267" s="33"/>
      <c r="B267" s="33"/>
      <c r="C267" s="34"/>
      <c r="D267" s="92"/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32"/>
    </row>
    <row r="268" spans="1:16" ht="15.75" customHeight="1" x14ac:dyDescent="0.25">
      <c r="A268" s="33"/>
      <c r="B268" s="33"/>
      <c r="C268" s="34"/>
      <c r="D268" s="92"/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32"/>
    </row>
    <row r="269" spans="1:16" ht="15.75" customHeight="1" x14ac:dyDescent="0.25">
      <c r="A269" s="33"/>
      <c r="B269" s="33"/>
      <c r="C269" s="34"/>
      <c r="D269" s="92"/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32"/>
    </row>
    <row r="270" spans="1:16" ht="15.75" customHeight="1" x14ac:dyDescent="0.25">
      <c r="A270" s="33"/>
      <c r="B270" s="33"/>
      <c r="C270" s="34"/>
      <c r="D270" s="92"/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32"/>
    </row>
    <row r="271" spans="1:16" ht="15.75" customHeight="1" x14ac:dyDescent="0.25">
      <c r="A271" s="33"/>
      <c r="B271" s="33"/>
      <c r="C271" s="34"/>
      <c r="D271" s="92"/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32"/>
    </row>
    <row r="272" spans="1:16" ht="15.75" customHeight="1" x14ac:dyDescent="0.25">
      <c r="A272" s="33"/>
      <c r="B272" s="33"/>
      <c r="C272" s="34"/>
      <c r="D272" s="92"/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32"/>
    </row>
    <row r="273" spans="1:16" ht="15.75" customHeight="1" x14ac:dyDescent="0.25">
      <c r="A273" s="33"/>
      <c r="B273" s="33"/>
      <c r="C273" s="34"/>
      <c r="D273" s="92"/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32"/>
    </row>
    <row r="274" spans="1:16" ht="15.75" customHeight="1" x14ac:dyDescent="0.25">
      <c r="A274" s="33"/>
      <c r="B274" s="33"/>
      <c r="C274" s="34"/>
      <c r="D274" s="92"/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32"/>
    </row>
    <row r="275" spans="1:16" ht="15.75" customHeight="1" x14ac:dyDescent="0.25">
      <c r="A275" s="33"/>
      <c r="B275" s="33"/>
      <c r="C275" s="34"/>
      <c r="D275" s="92"/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32"/>
    </row>
    <row r="276" spans="1:16" ht="15.75" customHeight="1" x14ac:dyDescent="0.25">
      <c r="A276" s="33"/>
      <c r="B276" s="33"/>
      <c r="C276" s="34"/>
      <c r="D276" s="92"/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32"/>
    </row>
    <row r="277" spans="1:16" ht="15.75" customHeight="1" x14ac:dyDescent="0.25">
      <c r="A277" s="33"/>
      <c r="B277" s="33"/>
      <c r="C277" s="34"/>
      <c r="D277" s="92"/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32"/>
    </row>
    <row r="278" spans="1:16" ht="15.75" customHeight="1" x14ac:dyDescent="0.25">
      <c r="A278" s="33"/>
      <c r="B278" s="33"/>
      <c r="C278" s="34"/>
      <c r="D278" s="92"/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32"/>
    </row>
    <row r="279" spans="1:16" ht="15.75" customHeight="1" x14ac:dyDescent="0.25">
      <c r="A279" s="33"/>
      <c r="B279" s="33"/>
      <c r="C279" s="34"/>
      <c r="D279" s="92"/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32"/>
    </row>
    <row r="280" spans="1:16" ht="15.75" customHeight="1" x14ac:dyDescent="0.25">
      <c r="A280" s="33"/>
      <c r="B280" s="33"/>
      <c r="C280" s="34"/>
      <c r="D280" s="92"/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32"/>
    </row>
    <row r="281" spans="1:16" ht="15.75" customHeight="1" x14ac:dyDescent="0.25">
      <c r="A281" s="33"/>
      <c r="B281" s="33"/>
      <c r="C281" s="34"/>
      <c r="D281" s="92"/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32"/>
    </row>
    <row r="282" spans="1:16" ht="15.75" customHeight="1" x14ac:dyDescent="0.25">
      <c r="A282" s="33"/>
      <c r="B282" s="33"/>
      <c r="C282" s="34"/>
      <c r="D282" s="92"/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32"/>
    </row>
    <row r="283" spans="1:16" ht="15.75" customHeight="1" x14ac:dyDescent="0.25">
      <c r="A283" s="33"/>
      <c r="B283" s="33"/>
      <c r="C283" s="34"/>
      <c r="D283" s="92"/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32"/>
    </row>
    <row r="284" spans="1:16" ht="15.75" customHeight="1" x14ac:dyDescent="0.25">
      <c r="A284" s="33"/>
      <c r="B284" s="33"/>
      <c r="C284" s="34"/>
      <c r="D284" s="92"/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32"/>
    </row>
    <row r="285" spans="1:16" ht="15.75" customHeight="1" x14ac:dyDescent="0.25">
      <c r="A285" s="33"/>
      <c r="B285" s="33"/>
      <c r="C285" s="34"/>
      <c r="D285" s="92"/>
      <c r="E285" s="92"/>
      <c r="F285" s="92"/>
      <c r="G285" s="92"/>
      <c r="H285" s="92"/>
      <c r="I285" s="92"/>
      <c r="J285" s="92"/>
      <c r="K285" s="92"/>
      <c r="L285" s="92"/>
      <c r="M285" s="92"/>
      <c r="N285" s="92"/>
      <c r="O285" s="92"/>
      <c r="P285" s="32"/>
    </row>
    <row r="286" spans="1:16" ht="15.75" customHeight="1" x14ac:dyDescent="0.25">
      <c r="A286" s="33"/>
      <c r="B286" s="33"/>
      <c r="C286" s="34"/>
      <c r="D286" s="92"/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32"/>
    </row>
    <row r="287" spans="1:16" ht="15.75" customHeight="1" x14ac:dyDescent="0.25">
      <c r="A287" s="33"/>
      <c r="B287" s="33"/>
      <c r="C287" s="34"/>
      <c r="D287" s="92"/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32"/>
    </row>
    <row r="288" spans="1:16" ht="15.75" customHeight="1" x14ac:dyDescent="0.25">
      <c r="A288" s="33"/>
      <c r="B288" s="33"/>
      <c r="C288" s="34"/>
      <c r="D288" s="92"/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32"/>
    </row>
    <row r="289" spans="1:16" ht="15.75" customHeight="1" x14ac:dyDescent="0.25">
      <c r="A289" s="33"/>
      <c r="B289" s="33"/>
      <c r="C289" s="34"/>
      <c r="D289" s="92"/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32"/>
    </row>
    <row r="290" spans="1:16" ht="15.75" customHeight="1" x14ac:dyDescent="0.25">
      <c r="A290" s="33"/>
      <c r="B290" s="33"/>
      <c r="C290" s="34"/>
      <c r="D290" s="92"/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32"/>
    </row>
    <row r="291" spans="1:16" ht="15.75" customHeight="1" x14ac:dyDescent="0.25">
      <c r="A291" s="33"/>
      <c r="B291" s="33"/>
      <c r="C291" s="34"/>
      <c r="D291" s="92"/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32"/>
    </row>
    <row r="292" spans="1:16" ht="15.75" customHeight="1" x14ac:dyDescent="0.25">
      <c r="A292" s="33"/>
      <c r="B292" s="33"/>
      <c r="C292" s="34"/>
      <c r="D292" s="92"/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32"/>
    </row>
    <row r="293" spans="1:16" ht="15.75" customHeight="1" x14ac:dyDescent="0.25">
      <c r="A293" s="33"/>
      <c r="B293" s="33"/>
      <c r="C293" s="34"/>
      <c r="D293" s="92"/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32"/>
    </row>
    <row r="294" spans="1:16" ht="15.75" customHeight="1" x14ac:dyDescent="0.25">
      <c r="A294" s="33"/>
      <c r="B294" s="33"/>
      <c r="C294" s="34"/>
      <c r="D294" s="92"/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32"/>
    </row>
    <row r="295" spans="1:16" ht="15.75" customHeight="1" x14ac:dyDescent="0.25">
      <c r="A295" s="33"/>
      <c r="B295" s="33"/>
      <c r="C295" s="34"/>
      <c r="D295" s="92"/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32"/>
    </row>
    <row r="296" spans="1:16" ht="15.75" customHeight="1" x14ac:dyDescent="0.25">
      <c r="A296" s="33"/>
      <c r="B296" s="33"/>
      <c r="C296" s="34"/>
      <c r="D296" s="92"/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32"/>
    </row>
    <row r="297" spans="1:16" ht="15.75" customHeight="1" x14ac:dyDescent="0.25">
      <c r="A297" s="33"/>
      <c r="B297" s="33"/>
      <c r="C297" s="34"/>
      <c r="D297" s="92"/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32"/>
    </row>
    <row r="298" spans="1:16" ht="15.75" customHeight="1" x14ac:dyDescent="0.25">
      <c r="A298" s="33"/>
      <c r="B298" s="33"/>
      <c r="C298" s="34"/>
      <c r="D298" s="92"/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32"/>
    </row>
    <row r="299" spans="1:16" ht="15.75" customHeight="1" x14ac:dyDescent="0.25">
      <c r="A299" s="33"/>
      <c r="B299" s="33"/>
      <c r="C299" s="34"/>
      <c r="D299" s="92"/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32"/>
    </row>
    <row r="300" spans="1:16" ht="15.75" customHeight="1" x14ac:dyDescent="0.25">
      <c r="A300" s="33"/>
      <c r="B300" s="33"/>
      <c r="C300" s="34"/>
      <c r="D300" s="92"/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32"/>
    </row>
    <row r="301" spans="1:16" ht="15.75" customHeight="1" x14ac:dyDescent="0.25">
      <c r="A301" s="33"/>
      <c r="B301" s="33"/>
      <c r="C301" s="34"/>
      <c r="D301" s="92"/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32"/>
    </row>
    <row r="302" spans="1:16" ht="15.75" customHeight="1" x14ac:dyDescent="0.25">
      <c r="A302" s="33"/>
      <c r="B302" s="33"/>
      <c r="C302" s="34"/>
      <c r="D302" s="92"/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32"/>
    </row>
    <row r="303" spans="1:16" ht="15.75" customHeight="1" x14ac:dyDescent="0.25">
      <c r="A303" s="33"/>
      <c r="B303" s="33"/>
      <c r="C303" s="34"/>
      <c r="D303" s="92"/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32"/>
    </row>
    <row r="304" spans="1:16" ht="15.75" customHeight="1" x14ac:dyDescent="0.25">
      <c r="A304" s="33"/>
      <c r="B304" s="33"/>
      <c r="C304" s="34"/>
      <c r="D304" s="92"/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32"/>
    </row>
    <row r="305" spans="1:16" ht="15.75" customHeight="1" x14ac:dyDescent="0.25">
      <c r="A305" s="33"/>
      <c r="B305" s="33"/>
      <c r="C305" s="34"/>
      <c r="D305" s="92"/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32"/>
    </row>
    <row r="306" spans="1:16" ht="15.75" customHeight="1" x14ac:dyDescent="0.25">
      <c r="A306" s="33"/>
      <c r="B306" s="33"/>
      <c r="C306" s="34"/>
      <c r="D306" s="92"/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32"/>
    </row>
    <row r="307" spans="1:16" ht="15.75" customHeight="1" x14ac:dyDescent="0.25">
      <c r="A307" s="33"/>
      <c r="B307" s="33"/>
      <c r="C307" s="34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32"/>
    </row>
    <row r="308" spans="1:16" ht="15.75" customHeight="1" x14ac:dyDescent="0.25">
      <c r="A308" s="33"/>
      <c r="B308" s="33"/>
      <c r="C308" s="34"/>
      <c r="D308" s="92"/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32"/>
    </row>
    <row r="309" spans="1:16" ht="15.75" customHeight="1" x14ac:dyDescent="0.25">
      <c r="A309" s="33"/>
      <c r="B309" s="33"/>
      <c r="C309" s="34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32"/>
    </row>
    <row r="310" spans="1:16" ht="15.75" customHeight="1" x14ac:dyDescent="0.25">
      <c r="A310" s="33"/>
      <c r="B310" s="33"/>
      <c r="C310" s="34"/>
      <c r="D310" s="92"/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32"/>
    </row>
    <row r="311" spans="1:16" ht="15.75" customHeight="1" x14ac:dyDescent="0.25">
      <c r="A311" s="33"/>
      <c r="B311" s="33"/>
      <c r="C311" s="34"/>
      <c r="D311" s="92"/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32"/>
    </row>
    <row r="312" spans="1:16" ht="15.75" customHeight="1" x14ac:dyDescent="0.25">
      <c r="A312" s="33"/>
      <c r="B312" s="33"/>
      <c r="C312" s="34"/>
      <c r="D312" s="92"/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32"/>
    </row>
    <row r="313" spans="1:16" ht="15.75" customHeight="1" x14ac:dyDescent="0.25">
      <c r="A313" s="33"/>
      <c r="B313" s="33"/>
      <c r="C313" s="34"/>
      <c r="D313" s="92"/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32"/>
    </row>
    <row r="314" spans="1:16" ht="15.75" customHeight="1" x14ac:dyDescent="0.25">
      <c r="A314" s="33"/>
      <c r="B314" s="33"/>
      <c r="C314" s="34"/>
      <c r="D314" s="92"/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32"/>
    </row>
    <row r="315" spans="1:16" ht="15.75" customHeight="1" x14ac:dyDescent="0.25">
      <c r="A315" s="33"/>
      <c r="B315" s="33"/>
      <c r="C315" s="34"/>
      <c r="D315" s="92"/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32"/>
    </row>
    <row r="316" spans="1:16" ht="15.75" customHeight="1" x14ac:dyDescent="0.25">
      <c r="A316" s="33"/>
      <c r="B316" s="33"/>
      <c r="C316" s="34"/>
      <c r="D316" s="92"/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32"/>
    </row>
    <row r="317" spans="1:16" ht="15.75" customHeight="1" x14ac:dyDescent="0.25">
      <c r="A317" s="33"/>
      <c r="B317" s="33"/>
      <c r="C317" s="34"/>
      <c r="D317" s="92"/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32"/>
    </row>
    <row r="318" spans="1:16" ht="15.75" customHeight="1" x14ac:dyDescent="0.25">
      <c r="A318" s="33"/>
      <c r="B318" s="33"/>
      <c r="C318" s="34"/>
      <c r="D318" s="92"/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32"/>
    </row>
    <row r="319" spans="1:16" ht="15.75" customHeight="1" x14ac:dyDescent="0.25">
      <c r="A319" s="33"/>
      <c r="B319" s="33"/>
      <c r="C319" s="34"/>
      <c r="D319" s="92"/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32"/>
    </row>
    <row r="320" spans="1:16" ht="15.75" customHeight="1" x14ac:dyDescent="0.25">
      <c r="A320" s="33"/>
      <c r="B320" s="33"/>
      <c r="C320" s="34"/>
      <c r="D320" s="92"/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32"/>
    </row>
    <row r="321" spans="1:16" ht="15.75" customHeight="1" x14ac:dyDescent="0.25">
      <c r="A321" s="33"/>
      <c r="B321" s="33"/>
      <c r="C321" s="34"/>
      <c r="D321" s="92"/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32"/>
    </row>
    <row r="322" spans="1:16" ht="15.75" customHeight="1" x14ac:dyDescent="0.25">
      <c r="A322" s="33"/>
      <c r="B322" s="33"/>
      <c r="C322" s="34"/>
      <c r="D322" s="92"/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32"/>
    </row>
    <row r="323" spans="1:16" ht="15.75" customHeight="1" x14ac:dyDescent="0.25">
      <c r="A323" s="33"/>
      <c r="B323" s="33"/>
      <c r="C323" s="34"/>
      <c r="D323" s="92"/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32"/>
    </row>
    <row r="324" spans="1:16" ht="15.75" customHeight="1" x14ac:dyDescent="0.25">
      <c r="A324" s="33"/>
      <c r="B324" s="33"/>
      <c r="C324" s="34"/>
      <c r="D324" s="92"/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32"/>
    </row>
    <row r="325" spans="1:16" ht="15.75" customHeight="1" x14ac:dyDescent="0.25">
      <c r="A325" s="33"/>
      <c r="B325" s="33"/>
      <c r="C325" s="34"/>
      <c r="D325" s="92"/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32"/>
    </row>
    <row r="326" spans="1:16" ht="15.75" customHeight="1" x14ac:dyDescent="0.25">
      <c r="A326" s="33"/>
      <c r="B326" s="33"/>
      <c r="C326" s="34"/>
      <c r="D326" s="92"/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32"/>
    </row>
    <row r="327" spans="1:16" ht="15.75" customHeight="1" x14ac:dyDescent="0.25">
      <c r="A327" s="33"/>
      <c r="B327" s="33"/>
      <c r="C327" s="34"/>
      <c r="D327" s="92"/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32"/>
    </row>
    <row r="328" spans="1:16" ht="15.75" customHeight="1" x14ac:dyDescent="0.25">
      <c r="A328" s="33"/>
      <c r="B328" s="33"/>
      <c r="C328" s="34"/>
      <c r="D328" s="92"/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32"/>
    </row>
    <row r="329" spans="1:16" ht="15.75" customHeight="1" x14ac:dyDescent="0.25">
      <c r="A329" s="33"/>
      <c r="B329" s="33"/>
      <c r="C329" s="34"/>
      <c r="D329" s="92"/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32"/>
    </row>
    <row r="330" spans="1:16" ht="15.75" customHeight="1" x14ac:dyDescent="0.25">
      <c r="A330" s="33"/>
      <c r="B330" s="33"/>
      <c r="C330" s="34"/>
      <c r="D330" s="92"/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32"/>
    </row>
    <row r="331" spans="1:16" ht="15.75" customHeight="1" x14ac:dyDescent="0.25">
      <c r="A331" s="33"/>
      <c r="B331" s="33"/>
      <c r="C331" s="34"/>
      <c r="D331" s="92"/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32"/>
    </row>
    <row r="332" spans="1:16" ht="15.75" customHeight="1" x14ac:dyDescent="0.25">
      <c r="A332" s="33"/>
      <c r="B332" s="33"/>
      <c r="C332" s="34"/>
      <c r="D332" s="92"/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32"/>
    </row>
    <row r="333" spans="1:16" ht="15.75" customHeight="1" x14ac:dyDescent="0.25">
      <c r="A333" s="33"/>
      <c r="B333" s="33"/>
      <c r="C333" s="34"/>
      <c r="D333" s="92"/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32"/>
    </row>
    <row r="334" spans="1:16" ht="15.75" customHeight="1" x14ac:dyDescent="0.25">
      <c r="A334" s="33"/>
      <c r="B334" s="33"/>
      <c r="C334" s="34"/>
      <c r="D334" s="92"/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32"/>
    </row>
    <row r="335" spans="1:16" ht="15.75" customHeight="1" x14ac:dyDescent="0.25">
      <c r="A335" s="33"/>
      <c r="B335" s="33"/>
      <c r="C335" s="34"/>
      <c r="D335" s="92"/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32"/>
    </row>
    <row r="336" spans="1:16" ht="15.75" customHeight="1" x14ac:dyDescent="0.25">
      <c r="A336" s="33"/>
      <c r="B336" s="33"/>
      <c r="C336" s="34"/>
      <c r="D336" s="92"/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32"/>
    </row>
    <row r="337" spans="1:16" ht="15.75" customHeight="1" x14ac:dyDescent="0.25">
      <c r="A337" s="33"/>
      <c r="B337" s="33"/>
      <c r="C337" s="34"/>
      <c r="D337" s="92"/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32"/>
    </row>
    <row r="338" spans="1:16" ht="15.75" customHeight="1" x14ac:dyDescent="0.25">
      <c r="A338" s="33"/>
      <c r="B338" s="33"/>
      <c r="C338" s="34"/>
      <c r="D338" s="92"/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32"/>
    </row>
    <row r="339" spans="1:16" ht="15.75" customHeight="1" x14ac:dyDescent="0.25">
      <c r="A339" s="33"/>
      <c r="B339" s="33"/>
      <c r="C339" s="34"/>
      <c r="D339" s="92"/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32"/>
    </row>
    <row r="340" spans="1:16" ht="15.75" customHeight="1" x14ac:dyDescent="0.25">
      <c r="A340" s="33"/>
      <c r="B340" s="33"/>
      <c r="C340" s="34"/>
      <c r="D340" s="92"/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32"/>
    </row>
    <row r="341" spans="1:16" ht="15.75" customHeight="1" x14ac:dyDescent="0.25">
      <c r="A341" s="33"/>
      <c r="B341" s="33"/>
      <c r="C341" s="34"/>
      <c r="D341" s="92"/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32"/>
    </row>
    <row r="342" spans="1:16" ht="15.75" customHeight="1" x14ac:dyDescent="0.25">
      <c r="A342" s="33"/>
      <c r="B342" s="33"/>
      <c r="C342" s="34"/>
      <c r="D342" s="92"/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32"/>
    </row>
    <row r="343" spans="1:16" ht="15.75" customHeight="1" x14ac:dyDescent="0.25">
      <c r="A343" s="33"/>
      <c r="B343" s="33"/>
      <c r="C343" s="34"/>
      <c r="D343" s="92"/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32"/>
    </row>
    <row r="344" spans="1:16" ht="15.75" customHeight="1" x14ac:dyDescent="0.25">
      <c r="A344" s="33"/>
      <c r="B344" s="33"/>
      <c r="C344" s="34"/>
      <c r="D344" s="92"/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32"/>
    </row>
    <row r="345" spans="1:16" ht="15.75" customHeight="1" x14ac:dyDescent="0.25">
      <c r="A345" s="33"/>
      <c r="B345" s="33"/>
      <c r="C345" s="34"/>
      <c r="D345" s="92"/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32"/>
    </row>
    <row r="346" spans="1:16" ht="15.75" customHeight="1" x14ac:dyDescent="0.25">
      <c r="A346" s="33"/>
      <c r="B346" s="33"/>
      <c r="C346" s="34"/>
      <c r="D346" s="92"/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32"/>
    </row>
    <row r="347" spans="1:16" ht="15.75" customHeight="1" x14ac:dyDescent="0.25">
      <c r="A347" s="33"/>
      <c r="B347" s="33"/>
      <c r="C347" s="34"/>
      <c r="D347" s="92"/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32"/>
    </row>
    <row r="348" spans="1:16" ht="15.75" customHeight="1" x14ac:dyDescent="0.25">
      <c r="A348" s="33"/>
      <c r="B348" s="33"/>
      <c r="C348" s="34"/>
      <c r="D348" s="92"/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32"/>
    </row>
    <row r="349" spans="1:16" ht="15.75" customHeight="1" x14ac:dyDescent="0.25">
      <c r="A349" s="33"/>
      <c r="B349" s="33"/>
      <c r="C349" s="34"/>
      <c r="D349" s="92"/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32"/>
    </row>
    <row r="350" spans="1:16" ht="15.75" customHeight="1" x14ac:dyDescent="0.25">
      <c r="A350" s="33"/>
      <c r="B350" s="33"/>
      <c r="C350" s="34"/>
      <c r="D350" s="92"/>
      <c r="E350" s="92"/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32"/>
    </row>
    <row r="351" spans="1:16" ht="15.75" customHeight="1" x14ac:dyDescent="0.25">
      <c r="A351" s="33"/>
      <c r="B351" s="33"/>
      <c r="C351" s="34"/>
      <c r="D351" s="92"/>
      <c r="E351" s="92"/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32"/>
    </row>
    <row r="352" spans="1:16" ht="15.75" customHeight="1" x14ac:dyDescent="0.25">
      <c r="A352" s="33"/>
      <c r="B352" s="33"/>
      <c r="C352" s="34"/>
      <c r="D352" s="92"/>
      <c r="E352" s="92"/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32"/>
    </row>
    <row r="353" spans="1:16" ht="15.75" customHeight="1" x14ac:dyDescent="0.25">
      <c r="A353" s="33"/>
      <c r="B353" s="33"/>
      <c r="C353" s="34"/>
      <c r="D353" s="92"/>
      <c r="E353" s="92"/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32"/>
    </row>
    <row r="354" spans="1:16" ht="15.75" customHeight="1" x14ac:dyDescent="0.25">
      <c r="A354" s="33"/>
      <c r="B354" s="33"/>
      <c r="C354" s="34"/>
      <c r="D354" s="92"/>
      <c r="E354" s="92"/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32"/>
    </row>
    <row r="355" spans="1:16" ht="15.75" customHeight="1" x14ac:dyDescent="0.25">
      <c r="A355" s="33"/>
      <c r="B355" s="33"/>
      <c r="C355" s="34"/>
      <c r="D355" s="92"/>
      <c r="E355" s="92"/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32"/>
    </row>
    <row r="356" spans="1:16" ht="15.75" customHeight="1" x14ac:dyDescent="0.25">
      <c r="A356" s="33"/>
      <c r="B356" s="33"/>
      <c r="C356" s="34"/>
      <c r="D356" s="92"/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32"/>
    </row>
    <row r="357" spans="1:16" ht="15.75" customHeight="1" x14ac:dyDescent="0.25">
      <c r="A357" s="33"/>
      <c r="B357" s="33"/>
      <c r="C357" s="34"/>
      <c r="D357" s="92"/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32"/>
    </row>
    <row r="358" spans="1:16" ht="15.75" customHeight="1" x14ac:dyDescent="0.25">
      <c r="A358" s="33"/>
      <c r="B358" s="33"/>
      <c r="C358" s="34"/>
      <c r="D358" s="92"/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32"/>
    </row>
    <row r="359" spans="1:16" ht="15.75" customHeight="1" x14ac:dyDescent="0.25">
      <c r="A359" s="33"/>
      <c r="B359" s="33"/>
      <c r="C359" s="34"/>
      <c r="D359" s="92"/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32"/>
    </row>
    <row r="360" spans="1:16" ht="15.75" customHeight="1" x14ac:dyDescent="0.25">
      <c r="A360" s="33"/>
      <c r="B360" s="33"/>
      <c r="C360" s="34"/>
      <c r="D360" s="92"/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32"/>
    </row>
    <row r="361" spans="1:16" ht="15.75" customHeight="1" x14ac:dyDescent="0.25">
      <c r="A361" s="33"/>
      <c r="B361" s="33"/>
      <c r="C361" s="34"/>
      <c r="D361" s="92"/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32"/>
    </row>
    <row r="362" spans="1:16" ht="15.75" customHeight="1" x14ac:dyDescent="0.25">
      <c r="A362" s="33"/>
      <c r="B362" s="33"/>
      <c r="C362" s="34"/>
      <c r="D362" s="92"/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32"/>
    </row>
    <row r="363" spans="1:16" ht="15.75" customHeight="1" x14ac:dyDescent="0.25">
      <c r="A363" s="33"/>
      <c r="B363" s="33"/>
      <c r="C363" s="34"/>
      <c r="D363" s="92"/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32"/>
    </row>
    <row r="364" spans="1:16" ht="15.75" customHeight="1" x14ac:dyDescent="0.25">
      <c r="A364" s="33"/>
      <c r="B364" s="33"/>
      <c r="C364" s="34"/>
      <c r="D364" s="92"/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32"/>
    </row>
    <row r="365" spans="1:16" ht="15.75" customHeight="1" x14ac:dyDescent="0.25">
      <c r="A365" s="33"/>
      <c r="B365" s="33"/>
      <c r="C365" s="34"/>
      <c r="D365" s="92"/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32"/>
    </row>
    <row r="366" spans="1:16" ht="15.75" customHeight="1" x14ac:dyDescent="0.25">
      <c r="A366" s="33"/>
      <c r="B366" s="33"/>
      <c r="C366" s="34"/>
      <c r="D366" s="92"/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32"/>
    </row>
    <row r="367" spans="1:16" ht="15.75" customHeight="1" x14ac:dyDescent="0.25">
      <c r="A367" s="33"/>
      <c r="B367" s="33"/>
      <c r="C367" s="34"/>
      <c r="D367" s="92"/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32"/>
    </row>
    <row r="368" spans="1:16" ht="15.75" customHeight="1" x14ac:dyDescent="0.25">
      <c r="A368" s="33"/>
      <c r="B368" s="33"/>
      <c r="C368" s="34"/>
      <c r="D368" s="92"/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32"/>
    </row>
    <row r="369" spans="1:16" ht="15.75" customHeight="1" x14ac:dyDescent="0.25">
      <c r="A369" s="33"/>
      <c r="B369" s="33"/>
      <c r="C369" s="34"/>
      <c r="D369" s="92"/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32"/>
    </row>
    <row r="370" spans="1:16" ht="15.75" customHeight="1" x14ac:dyDescent="0.25">
      <c r="A370" s="33"/>
      <c r="B370" s="33"/>
      <c r="C370" s="34"/>
      <c r="D370" s="92"/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32"/>
    </row>
    <row r="371" spans="1:16" ht="15.75" customHeight="1" x14ac:dyDescent="0.25">
      <c r="A371" s="33"/>
      <c r="B371" s="33"/>
      <c r="C371" s="34"/>
      <c r="D371" s="92"/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32"/>
    </row>
    <row r="372" spans="1:16" ht="15.75" customHeight="1" x14ac:dyDescent="0.25">
      <c r="A372" s="33"/>
      <c r="B372" s="33"/>
      <c r="C372" s="34"/>
      <c r="D372" s="92"/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32"/>
    </row>
    <row r="373" spans="1:16" ht="15.75" customHeight="1" x14ac:dyDescent="0.25">
      <c r="A373" s="33"/>
      <c r="B373" s="33"/>
      <c r="C373" s="34"/>
      <c r="D373" s="92"/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32"/>
    </row>
    <row r="374" spans="1:16" ht="15.75" customHeight="1" x14ac:dyDescent="0.25">
      <c r="A374" s="33"/>
      <c r="B374" s="33"/>
      <c r="C374" s="34"/>
      <c r="D374" s="92"/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32"/>
    </row>
    <row r="375" spans="1:16" ht="15.75" customHeight="1" x14ac:dyDescent="0.25">
      <c r="A375" s="33"/>
      <c r="B375" s="33"/>
      <c r="C375" s="34"/>
      <c r="D375" s="92"/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32"/>
    </row>
    <row r="376" spans="1:16" ht="15.75" customHeight="1" x14ac:dyDescent="0.25">
      <c r="A376" s="33"/>
      <c r="B376" s="33"/>
      <c r="C376" s="34"/>
      <c r="D376" s="92"/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32"/>
    </row>
    <row r="377" spans="1:16" ht="15.75" customHeight="1" x14ac:dyDescent="0.25">
      <c r="A377" s="33"/>
      <c r="B377" s="33"/>
      <c r="C377" s="34"/>
      <c r="D377" s="92"/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32"/>
    </row>
    <row r="378" spans="1:16" ht="15.75" customHeight="1" x14ac:dyDescent="0.25">
      <c r="A378" s="33"/>
      <c r="B378" s="33"/>
      <c r="C378" s="34"/>
      <c r="D378" s="92"/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32"/>
    </row>
    <row r="379" spans="1:16" ht="15.75" customHeight="1" x14ac:dyDescent="0.25">
      <c r="A379" s="33"/>
      <c r="B379" s="33"/>
      <c r="C379" s="34"/>
      <c r="D379" s="92"/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32"/>
    </row>
    <row r="380" spans="1:16" ht="15.75" customHeight="1" x14ac:dyDescent="0.25">
      <c r="A380" s="33"/>
      <c r="B380" s="33"/>
      <c r="C380" s="34"/>
      <c r="D380" s="92"/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32"/>
    </row>
    <row r="381" spans="1:16" ht="15.75" customHeight="1" x14ac:dyDescent="0.25">
      <c r="A381" s="33"/>
      <c r="B381" s="33"/>
      <c r="C381" s="34"/>
      <c r="D381" s="92"/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32"/>
    </row>
    <row r="382" spans="1:16" ht="15.75" customHeight="1" x14ac:dyDescent="0.25">
      <c r="A382" s="33"/>
      <c r="B382" s="33"/>
      <c r="C382" s="34"/>
      <c r="D382" s="92"/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32"/>
    </row>
    <row r="383" spans="1:16" ht="15.75" customHeight="1" x14ac:dyDescent="0.25">
      <c r="A383" s="33"/>
      <c r="B383" s="33"/>
      <c r="C383" s="34"/>
      <c r="D383" s="92"/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32"/>
    </row>
    <row r="384" spans="1:16" ht="15.75" customHeight="1" x14ac:dyDescent="0.25">
      <c r="A384" s="33"/>
      <c r="B384" s="33"/>
      <c r="C384" s="34"/>
      <c r="D384" s="92"/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32"/>
    </row>
    <row r="385" spans="1:16" ht="15.75" customHeight="1" x14ac:dyDescent="0.25">
      <c r="A385" s="33"/>
      <c r="B385" s="33"/>
      <c r="C385" s="34"/>
      <c r="D385" s="92"/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32"/>
    </row>
    <row r="386" spans="1:16" ht="15.75" customHeight="1" x14ac:dyDescent="0.25">
      <c r="A386" s="33"/>
      <c r="B386" s="33"/>
      <c r="C386" s="34"/>
      <c r="D386" s="92"/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32"/>
    </row>
    <row r="387" spans="1:16" ht="15.75" customHeight="1" x14ac:dyDescent="0.25">
      <c r="A387" s="33"/>
      <c r="B387" s="33"/>
      <c r="C387" s="34"/>
      <c r="D387" s="92"/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32"/>
    </row>
    <row r="388" spans="1:16" ht="15.75" customHeight="1" x14ac:dyDescent="0.25">
      <c r="A388" s="33"/>
      <c r="B388" s="33"/>
      <c r="C388" s="34"/>
      <c r="D388" s="92"/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32"/>
    </row>
    <row r="389" spans="1:16" ht="15.75" customHeight="1" x14ac:dyDescent="0.25">
      <c r="A389" s="33"/>
      <c r="B389" s="33"/>
      <c r="C389" s="34"/>
      <c r="D389" s="92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32"/>
    </row>
    <row r="390" spans="1:16" ht="15.75" customHeight="1" x14ac:dyDescent="0.25">
      <c r="A390" s="33"/>
      <c r="B390" s="33"/>
      <c r="C390" s="34"/>
      <c r="D390" s="92"/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32"/>
    </row>
    <row r="391" spans="1:16" ht="15.75" customHeight="1" x14ac:dyDescent="0.25">
      <c r="A391" s="33"/>
      <c r="B391" s="33"/>
      <c r="C391" s="34"/>
      <c r="D391" s="92"/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32"/>
    </row>
    <row r="392" spans="1:16" ht="15.75" customHeight="1" x14ac:dyDescent="0.25">
      <c r="A392" s="33"/>
      <c r="B392" s="33"/>
      <c r="C392" s="34"/>
      <c r="D392" s="92"/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32"/>
    </row>
    <row r="393" spans="1:16" ht="15.75" customHeight="1" x14ac:dyDescent="0.25">
      <c r="A393" s="33"/>
      <c r="B393" s="33"/>
      <c r="C393" s="34"/>
      <c r="D393" s="92"/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32"/>
    </row>
    <row r="394" spans="1:16" ht="15.75" customHeight="1" x14ac:dyDescent="0.25">
      <c r="A394" s="33"/>
      <c r="B394" s="33"/>
      <c r="C394" s="34"/>
      <c r="D394" s="92"/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32"/>
    </row>
    <row r="395" spans="1:16" ht="15.75" customHeight="1" x14ac:dyDescent="0.25">
      <c r="A395" s="33"/>
      <c r="B395" s="33"/>
      <c r="C395" s="34"/>
      <c r="D395" s="92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32"/>
    </row>
    <row r="396" spans="1:16" ht="15.75" customHeight="1" x14ac:dyDescent="0.25">
      <c r="A396" s="33"/>
      <c r="B396" s="33"/>
      <c r="C396" s="34"/>
      <c r="D396" s="92"/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32"/>
    </row>
    <row r="397" spans="1:16" ht="15.75" customHeight="1" x14ac:dyDescent="0.25">
      <c r="A397" s="33"/>
      <c r="B397" s="33"/>
      <c r="C397" s="34"/>
      <c r="D397" s="92"/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32"/>
    </row>
    <row r="398" spans="1:16" ht="15.75" customHeight="1" x14ac:dyDescent="0.25">
      <c r="A398" s="33"/>
      <c r="B398" s="33"/>
      <c r="C398" s="34"/>
      <c r="D398" s="92"/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32"/>
    </row>
    <row r="399" spans="1:16" ht="15.75" customHeight="1" x14ac:dyDescent="0.25">
      <c r="A399" s="33"/>
      <c r="B399" s="33"/>
      <c r="C399" s="34"/>
      <c r="D399" s="92"/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32"/>
    </row>
    <row r="400" spans="1:16" ht="15.75" customHeight="1" x14ac:dyDescent="0.25">
      <c r="A400" s="33"/>
      <c r="B400" s="33"/>
      <c r="C400" s="34"/>
      <c r="D400" s="92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32"/>
    </row>
    <row r="401" spans="1:16" ht="15.75" customHeight="1" x14ac:dyDescent="0.25">
      <c r="A401" s="33"/>
      <c r="B401" s="33"/>
      <c r="C401" s="34"/>
      <c r="D401" s="92"/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32"/>
    </row>
    <row r="402" spans="1:16" ht="15.75" customHeight="1" x14ac:dyDescent="0.25">
      <c r="A402" s="33"/>
      <c r="B402" s="33"/>
      <c r="C402" s="34"/>
      <c r="D402" s="92"/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32"/>
    </row>
    <row r="403" spans="1:16" ht="15.75" customHeight="1" x14ac:dyDescent="0.25">
      <c r="A403" s="33"/>
      <c r="B403" s="33"/>
      <c r="C403" s="34"/>
      <c r="D403" s="92"/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32"/>
    </row>
    <row r="404" spans="1:16" ht="15.75" customHeight="1" x14ac:dyDescent="0.25">
      <c r="A404" s="33"/>
      <c r="B404" s="33"/>
      <c r="C404" s="34"/>
      <c r="D404" s="92"/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32"/>
    </row>
    <row r="405" spans="1:16" ht="15.75" customHeight="1" x14ac:dyDescent="0.25">
      <c r="A405" s="33"/>
      <c r="B405" s="33"/>
      <c r="C405" s="34"/>
      <c r="D405" s="92"/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32"/>
    </row>
    <row r="406" spans="1:16" ht="15.75" customHeight="1" x14ac:dyDescent="0.25">
      <c r="A406" s="33"/>
      <c r="B406" s="33"/>
      <c r="C406" s="34"/>
      <c r="D406" s="92"/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32"/>
    </row>
    <row r="407" spans="1:16" ht="15.75" customHeight="1" x14ac:dyDescent="0.25">
      <c r="A407" s="33"/>
      <c r="B407" s="33"/>
      <c r="C407" s="34"/>
      <c r="D407" s="92"/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32"/>
    </row>
    <row r="408" spans="1:16" ht="15.75" customHeight="1" x14ac:dyDescent="0.25">
      <c r="A408" s="33"/>
      <c r="B408" s="33"/>
      <c r="C408" s="34"/>
      <c r="D408" s="92"/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32"/>
    </row>
    <row r="409" spans="1:16" ht="15.75" customHeight="1" x14ac:dyDescent="0.25">
      <c r="A409" s="33"/>
      <c r="B409" s="33"/>
      <c r="C409" s="34"/>
      <c r="D409" s="92"/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32"/>
    </row>
    <row r="410" spans="1:16" ht="15.75" customHeight="1" x14ac:dyDescent="0.25">
      <c r="A410" s="33"/>
      <c r="B410" s="33"/>
      <c r="C410" s="34"/>
      <c r="D410" s="92"/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32"/>
    </row>
    <row r="411" spans="1:16" ht="15.75" customHeight="1" x14ac:dyDescent="0.25">
      <c r="A411" s="33"/>
      <c r="B411" s="33"/>
      <c r="C411" s="34"/>
      <c r="D411" s="92"/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32"/>
    </row>
    <row r="412" spans="1:16" ht="15.75" customHeight="1" x14ac:dyDescent="0.25">
      <c r="A412" s="33"/>
      <c r="B412" s="33"/>
      <c r="C412" s="34"/>
      <c r="D412" s="92"/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32"/>
    </row>
    <row r="413" spans="1:16" ht="15.75" customHeight="1" x14ac:dyDescent="0.25">
      <c r="A413" s="33"/>
      <c r="B413" s="33"/>
      <c r="C413" s="34"/>
      <c r="D413" s="92"/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32"/>
    </row>
    <row r="414" spans="1:16" ht="15.75" customHeight="1" x14ac:dyDescent="0.25">
      <c r="A414" s="33"/>
      <c r="B414" s="33"/>
      <c r="C414" s="34"/>
      <c r="D414" s="92"/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32"/>
    </row>
    <row r="415" spans="1:16" ht="15.75" customHeight="1" x14ac:dyDescent="0.25">
      <c r="A415" s="33"/>
      <c r="B415" s="33"/>
      <c r="C415" s="34"/>
      <c r="D415" s="92"/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32"/>
    </row>
    <row r="416" spans="1:16" ht="15.75" customHeight="1" x14ac:dyDescent="0.25">
      <c r="A416" s="33"/>
      <c r="B416" s="33"/>
      <c r="C416" s="34"/>
      <c r="D416" s="92"/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32"/>
    </row>
    <row r="417" spans="1:16" ht="15.75" customHeight="1" x14ac:dyDescent="0.25">
      <c r="A417" s="33"/>
      <c r="B417" s="33"/>
      <c r="C417" s="34"/>
      <c r="D417" s="92"/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32"/>
    </row>
    <row r="418" spans="1:16" ht="15.75" customHeight="1" x14ac:dyDescent="0.25">
      <c r="A418" s="33"/>
      <c r="B418" s="33"/>
      <c r="C418" s="34"/>
      <c r="D418" s="92"/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32"/>
    </row>
    <row r="419" spans="1:16" ht="15.75" customHeight="1" x14ac:dyDescent="0.25">
      <c r="A419" s="33"/>
      <c r="B419" s="33"/>
      <c r="C419" s="34"/>
      <c r="D419" s="92"/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32"/>
    </row>
    <row r="420" spans="1:16" ht="15.75" customHeight="1" x14ac:dyDescent="0.25">
      <c r="A420" s="33"/>
      <c r="B420" s="33"/>
      <c r="C420" s="34"/>
      <c r="D420" s="92"/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32"/>
    </row>
    <row r="421" spans="1:16" ht="15.75" customHeight="1" x14ac:dyDescent="0.25">
      <c r="A421" s="33"/>
      <c r="B421" s="33"/>
      <c r="C421" s="34"/>
      <c r="D421" s="92"/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32"/>
    </row>
    <row r="422" spans="1:16" ht="15.75" customHeight="1" x14ac:dyDescent="0.25">
      <c r="A422" s="33"/>
      <c r="B422" s="33"/>
      <c r="C422" s="34"/>
      <c r="D422" s="92"/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32"/>
    </row>
    <row r="423" spans="1:16" ht="15.75" customHeight="1" x14ac:dyDescent="0.25">
      <c r="A423" s="33"/>
      <c r="B423" s="33"/>
      <c r="C423" s="34"/>
      <c r="D423" s="92"/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32"/>
    </row>
    <row r="424" spans="1:16" ht="15.75" customHeight="1" x14ac:dyDescent="0.25">
      <c r="A424" s="33"/>
      <c r="B424" s="33"/>
      <c r="C424" s="34"/>
      <c r="D424" s="92"/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32"/>
    </row>
    <row r="425" spans="1:16" ht="15.75" customHeight="1" x14ac:dyDescent="0.25">
      <c r="A425" s="33"/>
      <c r="B425" s="33"/>
      <c r="C425" s="34"/>
      <c r="D425" s="92"/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32"/>
    </row>
    <row r="426" spans="1:16" ht="15.75" customHeight="1" x14ac:dyDescent="0.25">
      <c r="A426" s="33"/>
      <c r="B426" s="33"/>
      <c r="C426" s="34"/>
      <c r="D426" s="92"/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32"/>
    </row>
    <row r="427" spans="1:16" ht="15.75" customHeight="1" x14ac:dyDescent="0.25">
      <c r="A427" s="33"/>
      <c r="B427" s="33"/>
      <c r="C427" s="34"/>
      <c r="D427" s="92"/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32"/>
    </row>
    <row r="428" spans="1:16" ht="15.75" customHeight="1" x14ac:dyDescent="0.25">
      <c r="A428" s="33"/>
      <c r="B428" s="33"/>
      <c r="C428" s="34"/>
      <c r="D428" s="92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32"/>
    </row>
    <row r="429" spans="1:16" ht="15.75" customHeight="1" x14ac:dyDescent="0.25">
      <c r="A429" s="33"/>
      <c r="B429" s="33"/>
      <c r="C429" s="34"/>
      <c r="D429" s="92"/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32"/>
    </row>
    <row r="430" spans="1:16" ht="15.75" customHeight="1" x14ac:dyDescent="0.25">
      <c r="A430" s="33"/>
      <c r="B430" s="33"/>
      <c r="C430" s="34"/>
      <c r="D430" s="92"/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32"/>
    </row>
    <row r="431" spans="1:16" ht="15.75" customHeight="1" x14ac:dyDescent="0.25">
      <c r="A431" s="33"/>
      <c r="B431" s="33"/>
      <c r="C431" s="34"/>
      <c r="D431" s="92"/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32"/>
    </row>
    <row r="432" spans="1:16" ht="15.75" customHeight="1" x14ac:dyDescent="0.25">
      <c r="A432" s="33"/>
      <c r="B432" s="33"/>
      <c r="C432" s="34"/>
      <c r="D432" s="92"/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32"/>
    </row>
    <row r="433" spans="1:16" ht="15.75" customHeight="1" x14ac:dyDescent="0.25">
      <c r="A433" s="33"/>
      <c r="B433" s="33"/>
      <c r="C433" s="34"/>
      <c r="D433" s="92"/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32"/>
    </row>
    <row r="434" spans="1:16" ht="15.75" customHeight="1" x14ac:dyDescent="0.25">
      <c r="A434" s="33"/>
      <c r="B434" s="33"/>
      <c r="C434" s="34"/>
      <c r="D434" s="92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32"/>
    </row>
    <row r="435" spans="1:16" ht="15.75" customHeight="1" x14ac:dyDescent="0.25">
      <c r="A435" s="33"/>
      <c r="B435" s="33"/>
      <c r="C435" s="34"/>
      <c r="D435" s="92"/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32"/>
    </row>
    <row r="436" spans="1:16" ht="15.75" customHeight="1" x14ac:dyDescent="0.25">
      <c r="A436" s="33"/>
      <c r="B436" s="33"/>
      <c r="C436" s="34"/>
      <c r="D436" s="92"/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32"/>
    </row>
    <row r="437" spans="1:16" ht="15.75" customHeight="1" x14ac:dyDescent="0.25">
      <c r="A437" s="33"/>
      <c r="B437" s="33"/>
      <c r="C437" s="34"/>
      <c r="D437" s="92"/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32"/>
    </row>
    <row r="438" spans="1:16" ht="15.75" customHeight="1" x14ac:dyDescent="0.25">
      <c r="A438" s="33"/>
      <c r="B438" s="33"/>
      <c r="C438" s="34"/>
      <c r="D438" s="92"/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32"/>
    </row>
    <row r="439" spans="1:16" ht="15.75" customHeight="1" x14ac:dyDescent="0.25">
      <c r="A439" s="33"/>
      <c r="B439" s="33"/>
      <c r="C439" s="34"/>
      <c r="D439" s="92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32"/>
    </row>
    <row r="440" spans="1:16" ht="15.75" customHeight="1" x14ac:dyDescent="0.25">
      <c r="A440" s="33"/>
      <c r="B440" s="33"/>
      <c r="C440" s="34"/>
      <c r="D440" s="92"/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32"/>
    </row>
    <row r="441" spans="1:16" ht="15.75" customHeight="1" x14ac:dyDescent="0.25">
      <c r="A441" s="33"/>
      <c r="B441" s="33"/>
      <c r="C441" s="34"/>
      <c r="D441" s="92"/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32"/>
    </row>
    <row r="442" spans="1:16" ht="15.75" customHeight="1" x14ac:dyDescent="0.25">
      <c r="A442" s="33"/>
      <c r="B442" s="33"/>
      <c r="C442" s="34"/>
      <c r="D442" s="92"/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32"/>
    </row>
    <row r="443" spans="1:16" ht="15.75" customHeight="1" x14ac:dyDescent="0.25">
      <c r="A443" s="33"/>
      <c r="B443" s="33"/>
      <c r="C443" s="34"/>
      <c r="D443" s="92"/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32"/>
    </row>
    <row r="444" spans="1:16" ht="15.75" customHeight="1" x14ac:dyDescent="0.25">
      <c r="A444" s="33"/>
      <c r="B444" s="33"/>
      <c r="C444" s="34"/>
      <c r="D444" s="92"/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32"/>
    </row>
    <row r="445" spans="1:16" ht="15.75" customHeight="1" x14ac:dyDescent="0.25">
      <c r="A445" s="33"/>
      <c r="B445" s="33"/>
      <c r="C445" s="34"/>
      <c r="D445" s="92"/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32"/>
    </row>
    <row r="446" spans="1:16" ht="15.75" customHeight="1" x14ac:dyDescent="0.25">
      <c r="A446" s="33"/>
      <c r="B446" s="33"/>
      <c r="C446" s="34"/>
      <c r="D446" s="92"/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32"/>
    </row>
    <row r="447" spans="1:16" ht="15.75" customHeight="1" x14ac:dyDescent="0.25">
      <c r="A447" s="33"/>
      <c r="B447" s="33"/>
      <c r="C447" s="34"/>
      <c r="D447" s="92"/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32"/>
    </row>
    <row r="448" spans="1:16" ht="15.75" customHeight="1" x14ac:dyDescent="0.25">
      <c r="A448" s="33"/>
      <c r="B448" s="33"/>
      <c r="C448" s="34"/>
      <c r="D448" s="92"/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32"/>
    </row>
    <row r="449" spans="1:16" ht="15.75" customHeight="1" x14ac:dyDescent="0.25">
      <c r="A449" s="33"/>
      <c r="B449" s="33"/>
      <c r="C449" s="34"/>
      <c r="D449" s="92"/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32"/>
    </row>
    <row r="450" spans="1:16" ht="15.75" customHeight="1" x14ac:dyDescent="0.25">
      <c r="A450" s="33"/>
      <c r="B450" s="33"/>
      <c r="C450" s="34"/>
      <c r="D450" s="92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32"/>
    </row>
    <row r="451" spans="1:16" ht="15.75" customHeight="1" x14ac:dyDescent="0.25">
      <c r="A451" s="33"/>
      <c r="B451" s="33"/>
      <c r="C451" s="34"/>
      <c r="D451" s="92"/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32"/>
    </row>
    <row r="452" spans="1:16" ht="15.75" customHeight="1" x14ac:dyDescent="0.25">
      <c r="A452" s="33"/>
      <c r="B452" s="33"/>
      <c r="C452" s="34"/>
      <c r="D452" s="92"/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32"/>
    </row>
    <row r="453" spans="1:16" ht="15.75" customHeight="1" x14ac:dyDescent="0.25">
      <c r="A453" s="33"/>
      <c r="B453" s="33"/>
      <c r="C453" s="34"/>
      <c r="D453" s="92"/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32"/>
    </row>
    <row r="454" spans="1:16" ht="15.75" customHeight="1" x14ac:dyDescent="0.25">
      <c r="A454" s="33"/>
      <c r="B454" s="33"/>
      <c r="C454" s="34"/>
      <c r="D454" s="92"/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32"/>
    </row>
    <row r="455" spans="1:16" ht="15.75" customHeight="1" x14ac:dyDescent="0.25">
      <c r="A455" s="33"/>
      <c r="B455" s="33"/>
      <c r="C455" s="34"/>
      <c r="D455" s="92"/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32"/>
    </row>
    <row r="456" spans="1:16" ht="15.75" customHeight="1" x14ac:dyDescent="0.25">
      <c r="A456" s="33"/>
      <c r="B456" s="33"/>
      <c r="C456" s="34"/>
      <c r="D456" s="92"/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32"/>
    </row>
    <row r="457" spans="1:16" ht="15.75" customHeight="1" x14ac:dyDescent="0.25">
      <c r="A457" s="33"/>
      <c r="B457" s="33"/>
      <c r="C457" s="34"/>
      <c r="D457" s="92"/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32"/>
    </row>
    <row r="458" spans="1:16" ht="15.75" customHeight="1" x14ac:dyDescent="0.25">
      <c r="A458" s="33"/>
      <c r="B458" s="33"/>
      <c r="C458" s="34"/>
      <c r="D458" s="92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32"/>
    </row>
    <row r="459" spans="1:16" ht="15.75" customHeight="1" x14ac:dyDescent="0.25">
      <c r="A459" s="33"/>
      <c r="B459" s="33"/>
      <c r="C459" s="34"/>
      <c r="D459" s="92"/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32"/>
    </row>
    <row r="460" spans="1:16" ht="15.75" customHeight="1" x14ac:dyDescent="0.25">
      <c r="A460" s="33"/>
      <c r="B460" s="33"/>
      <c r="C460" s="34"/>
      <c r="D460" s="92"/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32"/>
    </row>
    <row r="461" spans="1:16" ht="15.75" customHeight="1" x14ac:dyDescent="0.25">
      <c r="A461" s="33"/>
      <c r="B461" s="33"/>
      <c r="C461" s="34"/>
      <c r="D461" s="92"/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32"/>
    </row>
    <row r="462" spans="1:16" ht="15.75" customHeight="1" x14ac:dyDescent="0.25">
      <c r="A462" s="33"/>
      <c r="B462" s="33"/>
      <c r="C462" s="34"/>
      <c r="D462" s="92"/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32"/>
    </row>
    <row r="463" spans="1:16" ht="15.75" customHeight="1" x14ac:dyDescent="0.25">
      <c r="A463" s="33"/>
      <c r="B463" s="33"/>
      <c r="C463" s="34"/>
      <c r="D463" s="92"/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32"/>
    </row>
    <row r="464" spans="1:16" ht="15.75" customHeight="1" x14ac:dyDescent="0.25">
      <c r="A464" s="33"/>
      <c r="B464" s="33"/>
      <c r="C464" s="34"/>
      <c r="D464" s="92"/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32"/>
    </row>
    <row r="465" spans="1:16" ht="15.75" customHeight="1" x14ac:dyDescent="0.25">
      <c r="A465" s="33"/>
      <c r="B465" s="33"/>
      <c r="C465" s="34"/>
      <c r="D465" s="92"/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32"/>
    </row>
    <row r="466" spans="1:16" ht="15.75" customHeight="1" x14ac:dyDescent="0.25">
      <c r="A466" s="33"/>
      <c r="B466" s="33"/>
      <c r="C466" s="34"/>
      <c r="D466" s="92"/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32"/>
    </row>
    <row r="467" spans="1:16" ht="15.75" customHeight="1" x14ac:dyDescent="0.25">
      <c r="A467" s="33"/>
      <c r="B467" s="33"/>
      <c r="C467" s="34"/>
      <c r="D467" s="92"/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32"/>
    </row>
    <row r="468" spans="1:16" ht="15.75" customHeight="1" x14ac:dyDescent="0.25">
      <c r="A468" s="33"/>
      <c r="B468" s="33"/>
      <c r="C468" s="34"/>
      <c r="D468" s="92"/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32"/>
    </row>
    <row r="469" spans="1:16" ht="15.75" customHeight="1" x14ac:dyDescent="0.25">
      <c r="A469" s="33"/>
      <c r="B469" s="33"/>
      <c r="C469" s="34"/>
      <c r="D469" s="92"/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32"/>
    </row>
    <row r="470" spans="1:16" ht="15.75" customHeight="1" x14ac:dyDescent="0.25">
      <c r="A470" s="33"/>
      <c r="B470" s="33"/>
      <c r="C470" s="34"/>
      <c r="D470" s="92"/>
      <c r="E470" s="92"/>
      <c r="F470" s="92"/>
      <c r="G470" s="92"/>
      <c r="H470" s="92"/>
      <c r="I470" s="92"/>
      <c r="J470" s="92"/>
      <c r="K470" s="92"/>
      <c r="L470" s="92"/>
      <c r="M470" s="92"/>
      <c r="N470" s="92"/>
      <c r="O470" s="92"/>
      <c r="P470" s="32"/>
    </row>
    <row r="471" spans="1:16" ht="15.75" customHeight="1" x14ac:dyDescent="0.25">
      <c r="A471" s="33"/>
      <c r="B471" s="33"/>
      <c r="C471" s="34"/>
      <c r="D471" s="92"/>
      <c r="E471" s="92"/>
      <c r="F471" s="92"/>
      <c r="G471" s="92"/>
      <c r="H471" s="92"/>
      <c r="I471" s="92"/>
      <c r="J471" s="92"/>
      <c r="K471" s="92"/>
      <c r="L471" s="92"/>
      <c r="M471" s="92"/>
      <c r="N471" s="92"/>
      <c r="O471" s="92"/>
      <c r="P471" s="32"/>
    </row>
    <row r="472" spans="1:16" ht="15.75" customHeight="1" x14ac:dyDescent="0.25">
      <c r="A472" s="33"/>
      <c r="B472" s="33"/>
      <c r="C472" s="34"/>
      <c r="D472" s="92"/>
      <c r="E472" s="92"/>
      <c r="F472" s="92"/>
      <c r="G472" s="92"/>
      <c r="H472" s="92"/>
      <c r="I472" s="92"/>
      <c r="J472" s="92"/>
      <c r="K472" s="92"/>
      <c r="L472" s="92"/>
      <c r="M472" s="92"/>
      <c r="N472" s="92"/>
      <c r="O472" s="92"/>
      <c r="P472" s="32"/>
    </row>
    <row r="473" spans="1:16" ht="15.75" customHeight="1" x14ac:dyDescent="0.25">
      <c r="A473" s="33"/>
      <c r="B473" s="33"/>
      <c r="C473" s="34"/>
      <c r="D473" s="92"/>
      <c r="E473" s="92"/>
      <c r="F473" s="92"/>
      <c r="G473" s="92"/>
      <c r="H473" s="92"/>
      <c r="I473" s="92"/>
      <c r="J473" s="92"/>
      <c r="K473" s="92"/>
      <c r="L473" s="92"/>
      <c r="M473" s="92"/>
      <c r="N473" s="92"/>
      <c r="O473" s="92"/>
      <c r="P473" s="32"/>
    </row>
    <row r="474" spans="1:16" ht="15.75" customHeight="1" x14ac:dyDescent="0.25">
      <c r="A474" s="33"/>
      <c r="B474" s="33"/>
      <c r="C474" s="34"/>
      <c r="D474" s="92"/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32"/>
    </row>
    <row r="475" spans="1:16" ht="15.75" customHeight="1" x14ac:dyDescent="0.25">
      <c r="A475" s="33"/>
      <c r="B475" s="33"/>
      <c r="C475" s="34"/>
      <c r="D475" s="92"/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32"/>
    </row>
    <row r="476" spans="1:16" ht="15.75" customHeight="1" x14ac:dyDescent="0.25">
      <c r="A476" s="33"/>
      <c r="B476" s="33"/>
      <c r="C476" s="34"/>
      <c r="D476" s="92"/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32"/>
    </row>
    <row r="477" spans="1:16" ht="15.75" customHeight="1" x14ac:dyDescent="0.25">
      <c r="A477" s="33"/>
      <c r="B477" s="33"/>
      <c r="C477" s="34"/>
      <c r="D477" s="92"/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32"/>
    </row>
    <row r="478" spans="1:16" ht="15.75" customHeight="1" x14ac:dyDescent="0.25">
      <c r="A478" s="33"/>
      <c r="B478" s="33"/>
      <c r="C478" s="34"/>
      <c r="D478" s="92"/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32"/>
    </row>
    <row r="479" spans="1:16" ht="15.75" customHeight="1" x14ac:dyDescent="0.25">
      <c r="A479" s="33"/>
      <c r="B479" s="33"/>
      <c r="C479" s="34"/>
      <c r="D479" s="92"/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32"/>
    </row>
    <row r="480" spans="1:16" ht="15.75" customHeight="1" x14ac:dyDescent="0.25">
      <c r="A480" s="33"/>
      <c r="B480" s="33"/>
      <c r="C480" s="34"/>
      <c r="D480" s="92"/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32"/>
    </row>
    <row r="481" spans="1:16" ht="15.75" customHeight="1" x14ac:dyDescent="0.25">
      <c r="A481" s="33"/>
      <c r="B481" s="33"/>
      <c r="C481" s="34"/>
      <c r="D481" s="92"/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32"/>
    </row>
    <row r="482" spans="1:16" ht="15.75" customHeight="1" x14ac:dyDescent="0.25">
      <c r="A482" s="33"/>
      <c r="B482" s="33"/>
      <c r="C482" s="34"/>
      <c r="D482" s="92"/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32"/>
    </row>
    <row r="483" spans="1:16" ht="15.75" customHeight="1" x14ac:dyDescent="0.25">
      <c r="A483" s="33"/>
      <c r="B483" s="33"/>
      <c r="C483" s="34"/>
      <c r="D483" s="92"/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32"/>
    </row>
    <row r="484" spans="1:16" ht="15.75" customHeight="1" x14ac:dyDescent="0.25">
      <c r="A484" s="33"/>
      <c r="B484" s="33"/>
      <c r="C484" s="34"/>
      <c r="D484" s="92"/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32"/>
    </row>
    <row r="485" spans="1:16" ht="15.75" customHeight="1" x14ac:dyDescent="0.25">
      <c r="A485" s="33"/>
      <c r="B485" s="33"/>
      <c r="C485" s="34"/>
      <c r="D485" s="92"/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32"/>
    </row>
    <row r="486" spans="1:16" ht="15.75" customHeight="1" x14ac:dyDescent="0.25">
      <c r="A486" s="33"/>
      <c r="B486" s="33"/>
      <c r="C486" s="34"/>
      <c r="D486" s="92"/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32"/>
    </row>
    <row r="487" spans="1:16" ht="15.75" customHeight="1" x14ac:dyDescent="0.25">
      <c r="A487" s="33"/>
      <c r="B487" s="33"/>
      <c r="C487" s="34"/>
      <c r="D487" s="92"/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32"/>
    </row>
    <row r="488" spans="1:16" ht="15.75" customHeight="1" x14ac:dyDescent="0.25">
      <c r="A488" s="33"/>
      <c r="B488" s="33"/>
      <c r="C488" s="34"/>
      <c r="D488" s="92"/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32"/>
    </row>
    <row r="489" spans="1:16" ht="15.75" customHeight="1" x14ac:dyDescent="0.25">
      <c r="A489" s="33"/>
      <c r="B489" s="33"/>
      <c r="C489" s="34"/>
      <c r="D489" s="92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32"/>
    </row>
    <row r="490" spans="1:16" ht="15.75" customHeight="1" x14ac:dyDescent="0.25">
      <c r="A490" s="33"/>
      <c r="B490" s="33"/>
      <c r="C490" s="34"/>
      <c r="D490" s="92"/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32"/>
    </row>
    <row r="491" spans="1:16" ht="15.75" customHeight="1" x14ac:dyDescent="0.25">
      <c r="A491" s="33"/>
      <c r="B491" s="33"/>
      <c r="C491" s="34"/>
      <c r="D491" s="92"/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32"/>
    </row>
    <row r="492" spans="1:16" ht="15.75" customHeight="1" x14ac:dyDescent="0.25">
      <c r="A492" s="33"/>
      <c r="B492" s="33"/>
      <c r="C492" s="34"/>
      <c r="D492" s="92"/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32"/>
    </row>
    <row r="493" spans="1:16" ht="15.75" customHeight="1" x14ac:dyDescent="0.25">
      <c r="A493" s="33"/>
      <c r="B493" s="33"/>
      <c r="C493" s="34"/>
      <c r="D493" s="92"/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32"/>
    </row>
    <row r="494" spans="1:16" ht="15.75" customHeight="1" x14ac:dyDescent="0.25">
      <c r="A494" s="33"/>
      <c r="B494" s="33"/>
      <c r="C494" s="34"/>
      <c r="D494" s="92"/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32"/>
    </row>
    <row r="495" spans="1:16" ht="15.75" customHeight="1" x14ac:dyDescent="0.25">
      <c r="A495" s="33"/>
      <c r="B495" s="33"/>
      <c r="C495" s="34"/>
      <c r="D495" s="92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32"/>
    </row>
    <row r="496" spans="1:16" ht="15.75" customHeight="1" x14ac:dyDescent="0.25">
      <c r="A496" s="33"/>
      <c r="B496" s="33"/>
      <c r="C496" s="34"/>
      <c r="D496" s="92"/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32"/>
    </row>
    <row r="497" spans="1:16" ht="15.75" customHeight="1" x14ac:dyDescent="0.25">
      <c r="A497" s="33"/>
      <c r="B497" s="33"/>
      <c r="C497" s="34"/>
      <c r="D497" s="92"/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32"/>
    </row>
    <row r="498" spans="1:16" ht="15.75" customHeight="1" x14ac:dyDescent="0.25">
      <c r="A498" s="33"/>
      <c r="B498" s="33"/>
      <c r="C498" s="34"/>
      <c r="D498" s="92"/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32"/>
    </row>
    <row r="499" spans="1:16" ht="15.75" customHeight="1" x14ac:dyDescent="0.25">
      <c r="A499" s="33"/>
      <c r="B499" s="33"/>
      <c r="C499" s="34"/>
      <c r="D499" s="92"/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32"/>
    </row>
    <row r="500" spans="1:16" ht="15.75" customHeight="1" x14ac:dyDescent="0.25">
      <c r="A500" s="33"/>
      <c r="B500" s="33"/>
      <c r="C500" s="34"/>
      <c r="D500" s="92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32"/>
    </row>
    <row r="501" spans="1:16" ht="15.75" customHeight="1" x14ac:dyDescent="0.25">
      <c r="A501" s="33"/>
      <c r="B501" s="33"/>
      <c r="C501" s="34"/>
      <c r="D501" s="92"/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32"/>
    </row>
    <row r="502" spans="1:16" ht="15.75" customHeight="1" x14ac:dyDescent="0.25">
      <c r="A502" s="33"/>
      <c r="B502" s="33"/>
      <c r="C502" s="34"/>
      <c r="D502" s="92"/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32"/>
    </row>
    <row r="503" spans="1:16" ht="15.75" customHeight="1" x14ac:dyDescent="0.25">
      <c r="A503" s="33"/>
      <c r="B503" s="33"/>
      <c r="C503" s="34"/>
      <c r="D503" s="92"/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32"/>
    </row>
    <row r="504" spans="1:16" ht="15.75" customHeight="1" x14ac:dyDescent="0.25">
      <c r="A504" s="33"/>
      <c r="B504" s="33"/>
      <c r="C504" s="34"/>
      <c r="D504" s="92"/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32"/>
    </row>
    <row r="505" spans="1:16" ht="15.75" customHeight="1" x14ac:dyDescent="0.25">
      <c r="A505" s="33"/>
      <c r="B505" s="33"/>
      <c r="C505" s="34"/>
      <c r="D505" s="92"/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32"/>
    </row>
    <row r="506" spans="1:16" ht="15.75" customHeight="1" x14ac:dyDescent="0.25">
      <c r="A506" s="33"/>
      <c r="B506" s="33"/>
      <c r="C506" s="34"/>
      <c r="D506" s="92"/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32"/>
    </row>
    <row r="507" spans="1:16" ht="15.75" customHeight="1" x14ac:dyDescent="0.25">
      <c r="A507" s="33"/>
      <c r="B507" s="33"/>
      <c r="C507" s="34"/>
      <c r="D507" s="92"/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32"/>
    </row>
    <row r="508" spans="1:16" ht="15.75" customHeight="1" x14ac:dyDescent="0.25">
      <c r="A508" s="33"/>
      <c r="B508" s="33"/>
      <c r="C508" s="34"/>
      <c r="D508" s="92"/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32"/>
    </row>
    <row r="509" spans="1:16" ht="15.75" customHeight="1" x14ac:dyDescent="0.25">
      <c r="A509" s="33"/>
      <c r="B509" s="33"/>
      <c r="C509" s="34"/>
      <c r="D509" s="92"/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32"/>
    </row>
    <row r="510" spans="1:16" ht="15.75" customHeight="1" x14ac:dyDescent="0.25">
      <c r="A510" s="33"/>
      <c r="B510" s="33"/>
      <c r="C510" s="34"/>
      <c r="D510" s="92"/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32"/>
    </row>
    <row r="511" spans="1:16" ht="15.75" customHeight="1" x14ac:dyDescent="0.25">
      <c r="A511" s="33"/>
      <c r="B511" s="33"/>
      <c r="C511" s="34"/>
      <c r="D511" s="92"/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32"/>
    </row>
    <row r="512" spans="1:16" ht="15.75" customHeight="1" x14ac:dyDescent="0.25">
      <c r="A512" s="33"/>
      <c r="B512" s="33"/>
      <c r="C512" s="34"/>
      <c r="D512" s="92"/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32"/>
    </row>
    <row r="513" spans="1:16" ht="15.75" customHeight="1" x14ac:dyDescent="0.25">
      <c r="A513" s="33"/>
      <c r="B513" s="33"/>
      <c r="C513" s="34"/>
      <c r="D513" s="92"/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32"/>
    </row>
    <row r="514" spans="1:16" ht="15.75" customHeight="1" x14ac:dyDescent="0.25">
      <c r="A514" s="33"/>
      <c r="B514" s="33"/>
      <c r="C514" s="34"/>
      <c r="D514" s="92"/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32"/>
    </row>
    <row r="515" spans="1:16" ht="15.75" customHeight="1" x14ac:dyDescent="0.25">
      <c r="A515" s="33"/>
      <c r="B515" s="33"/>
      <c r="C515" s="34"/>
      <c r="D515" s="92"/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32"/>
    </row>
    <row r="516" spans="1:16" ht="15.75" customHeight="1" x14ac:dyDescent="0.25">
      <c r="A516" s="33"/>
      <c r="B516" s="33"/>
      <c r="C516" s="34"/>
      <c r="D516" s="92"/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32"/>
    </row>
    <row r="517" spans="1:16" ht="15.75" customHeight="1" x14ac:dyDescent="0.25">
      <c r="A517" s="33"/>
      <c r="B517" s="33"/>
      <c r="C517" s="34"/>
      <c r="D517" s="92"/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32"/>
    </row>
    <row r="518" spans="1:16" ht="15.75" customHeight="1" x14ac:dyDescent="0.25">
      <c r="A518" s="33"/>
      <c r="B518" s="33"/>
      <c r="C518" s="34"/>
      <c r="D518" s="92"/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32"/>
    </row>
    <row r="519" spans="1:16" ht="15.75" customHeight="1" x14ac:dyDescent="0.25">
      <c r="A519" s="33"/>
      <c r="B519" s="33"/>
      <c r="C519" s="34"/>
      <c r="D519" s="92"/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32"/>
    </row>
    <row r="520" spans="1:16" ht="15.75" customHeight="1" x14ac:dyDescent="0.25">
      <c r="A520" s="33"/>
      <c r="B520" s="33"/>
      <c r="C520" s="34"/>
      <c r="D520" s="92"/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32"/>
    </row>
    <row r="521" spans="1:16" ht="15.75" customHeight="1" x14ac:dyDescent="0.25">
      <c r="A521" s="33"/>
      <c r="B521" s="33"/>
      <c r="C521" s="34"/>
      <c r="D521" s="92"/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32"/>
    </row>
    <row r="522" spans="1:16" ht="15.75" customHeight="1" x14ac:dyDescent="0.25">
      <c r="A522" s="33"/>
      <c r="B522" s="33"/>
      <c r="C522" s="34"/>
      <c r="D522" s="92"/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32"/>
    </row>
    <row r="523" spans="1:16" ht="15.75" customHeight="1" x14ac:dyDescent="0.25">
      <c r="A523" s="33"/>
      <c r="B523" s="33"/>
      <c r="C523" s="34"/>
      <c r="D523" s="92"/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32"/>
    </row>
    <row r="524" spans="1:16" ht="15.75" customHeight="1" x14ac:dyDescent="0.25">
      <c r="A524" s="33"/>
      <c r="B524" s="33"/>
      <c r="C524" s="34"/>
      <c r="D524" s="92"/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32"/>
    </row>
    <row r="525" spans="1:16" ht="15.75" customHeight="1" x14ac:dyDescent="0.25">
      <c r="A525" s="33"/>
      <c r="B525" s="33"/>
      <c r="C525" s="34"/>
      <c r="D525" s="92"/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32"/>
    </row>
    <row r="526" spans="1:16" ht="15.75" customHeight="1" x14ac:dyDescent="0.25">
      <c r="A526" s="33"/>
      <c r="B526" s="33"/>
      <c r="C526" s="34"/>
      <c r="D526" s="92"/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32"/>
    </row>
    <row r="527" spans="1:16" ht="15.75" customHeight="1" x14ac:dyDescent="0.25">
      <c r="A527" s="33"/>
      <c r="B527" s="33"/>
      <c r="C527" s="34"/>
      <c r="D527" s="92"/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32"/>
    </row>
    <row r="528" spans="1:16" ht="15.75" customHeight="1" x14ac:dyDescent="0.25">
      <c r="A528" s="33"/>
      <c r="B528" s="33"/>
      <c r="C528" s="34"/>
      <c r="D528" s="92"/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32"/>
    </row>
    <row r="529" spans="1:16" ht="15.75" customHeight="1" x14ac:dyDescent="0.25">
      <c r="A529" s="33"/>
      <c r="B529" s="33"/>
      <c r="C529" s="34"/>
      <c r="D529" s="92"/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32"/>
    </row>
    <row r="530" spans="1:16" ht="15.75" customHeight="1" x14ac:dyDescent="0.25">
      <c r="A530" s="33"/>
      <c r="B530" s="33"/>
      <c r="C530" s="34"/>
      <c r="D530" s="92"/>
      <c r="E530" s="92"/>
      <c r="F530" s="92"/>
      <c r="G530" s="92"/>
      <c r="H530" s="92"/>
      <c r="I530" s="92"/>
      <c r="J530" s="92"/>
      <c r="K530" s="92"/>
      <c r="L530" s="92"/>
      <c r="M530" s="92"/>
      <c r="N530" s="92"/>
      <c r="O530" s="92"/>
      <c r="P530" s="32"/>
    </row>
    <row r="531" spans="1:16" ht="15.75" customHeight="1" x14ac:dyDescent="0.25">
      <c r="A531" s="33"/>
      <c r="B531" s="33"/>
      <c r="C531" s="34"/>
      <c r="D531" s="92"/>
      <c r="E531" s="92"/>
      <c r="F531" s="92"/>
      <c r="G531" s="92"/>
      <c r="H531" s="92"/>
      <c r="I531" s="92"/>
      <c r="J531" s="92"/>
      <c r="K531" s="92"/>
      <c r="L531" s="92"/>
      <c r="M531" s="92"/>
      <c r="N531" s="92"/>
      <c r="O531" s="92"/>
      <c r="P531" s="32"/>
    </row>
    <row r="532" spans="1:16" ht="15.75" customHeight="1" x14ac:dyDescent="0.25">
      <c r="A532" s="33"/>
      <c r="B532" s="33"/>
      <c r="C532" s="34"/>
      <c r="D532" s="92"/>
      <c r="E532" s="92"/>
      <c r="F532" s="92"/>
      <c r="G532" s="92"/>
      <c r="H532" s="92"/>
      <c r="I532" s="92"/>
      <c r="J532" s="92"/>
      <c r="K532" s="92"/>
      <c r="L532" s="92"/>
      <c r="M532" s="92"/>
      <c r="N532" s="92"/>
      <c r="O532" s="92"/>
      <c r="P532" s="32"/>
    </row>
    <row r="533" spans="1:16" ht="15.75" customHeight="1" x14ac:dyDescent="0.25">
      <c r="A533" s="33"/>
      <c r="B533" s="33"/>
      <c r="C533" s="34"/>
      <c r="D533" s="92"/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32"/>
    </row>
    <row r="534" spans="1:16" ht="15.75" customHeight="1" x14ac:dyDescent="0.25">
      <c r="A534" s="33"/>
      <c r="B534" s="33"/>
      <c r="C534" s="34"/>
      <c r="D534" s="92"/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32"/>
    </row>
    <row r="535" spans="1:16" ht="15.75" customHeight="1" x14ac:dyDescent="0.25">
      <c r="A535" s="33"/>
      <c r="B535" s="33"/>
      <c r="C535" s="34"/>
      <c r="D535" s="92"/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32"/>
    </row>
    <row r="536" spans="1:16" ht="15.75" customHeight="1" x14ac:dyDescent="0.25">
      <c r="A536" s="33"/>
      <c r="B536" s="33"/>
      <c r="C536" s="34"/>
      <c r="D536" s="92"/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32"/>
    </row>
    <row r="537" spans="1:16" ht="15.75" customHeight="1" x14ac:dyDescent="0.25">
      <c r="A537" s="33"/>
      <c r="B537" s="33"/>
      <c r="C537" s="34"/>
      <c r="D537" s="92"/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32"/>
    </row>
    <row r="538" spans="1:16" ht="15.75" customHeight="1" x14ac:dyDescent="0.25">
      <c r="A538" s="33"/>
      <c r="B538" s="33"/>
      <c r="C538" s="34"/>
      <c r="D538" s="92"/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32"/>
    </row>
    <row r="539" spans="1:16" ht="15.75" customHeight="1" x14ac:dyDescent="0.25">
      <c r="A539" s="33"/>
      <c r="B539" s="33"/>
      <c r="C539" s="34"/>
      <c r="D539" s="92"/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32"/>
    </row>
    <row r="540" spans="1:16" ht="15.75" customHeight="1" x14ac:dyDescent="0.25">
      <c r="A540" s="33"/>
      <c r="B540" s="33"/>
      <c r="C540" s="34"/>
      <c r="D540" s="92"/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32"/>
    </row>
    <row r="541" spans="1:16" ht="15.75" customHeight="1" x14ac:dyDescent="0.25">
      <c r="A541" s="33"/>
      <c r="B541" s="33"/>
      <c r="C541" s="34"/>
      <c r="D541" s="92"/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32"/>
    </row>
    <row r="542" spans="1:16" ht="15.75" customHeight="1" x14ac:dyDescent="0.25">
      <c r="A542" s="33"/>
      <c r="B542" s="33"/>
      <c r="C542" s="34"/>
      <c r="D542" s="92"/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32"/>
    </row>
    <row r="543" spans="1:16" ht="15.75" customHeight="1" x14ac:dyDescent="0.25">
      <c r="A543" s="33"/>
      <c r="B543" s="33"/>
      <c r="C543" s="34"/>
      <c r="D543" s="92"/>
      <c r="E543" s="92"/>
      <c r="F543" s="92"/>
      <c r="G543" s="92"/>
      <c r="H543" s="92"/>
      <c r="I543" s="92"/>
      <c r="J543" s="92"/>
      <c r="K543" s="92"/>
      <c r="L543" s="92"/>
      <c r="M543" s="92"/>
      <c r="N543" s="92"/>
      <c r="O543" s="92"/>
      <c r="P543" s="32"/>
    </row>
    <row r="544" spans="1:16" ht="15.75" customHeight="1" x14ac:dyDescent="0.25">
      <c r="A544" s="33"/>
      <c r="B544" s="33"/>
      <c r="C544" s="34"/>
      <c r="D544" s="92"/>
      <c r="E544" s="92"/>
      <c r="F544" s="92"/>
      <c r="G544" s="92"/>
      <c r="H544" s="92"/>
      <c r="I544" s="92"/>
      <c r="J544" s="92"/>
      <c r="K544" s="92"/>
      <c r="L544" s="92"/>
      <c r="M544" s="92"/>
      <c r="N544" s="92"/>
      <c r="O544" s="92"/>
      <c r="P544" s="32"/>
    </row>
    <row r="545" spans="1:16" ht="15.75" customHeight="1" x14ac:dyDescent="0.25">
      <c r="A545" s="33"/>
      <c r="B545" s="33"/>
      <c r="C545" s="34"/>
      <c r="D545" s="92"/>
      <c r="E545" s="92"/>
      <c r="F545" s="92"/>
      <c r="G545" s="92"/>
      <c r="H545" s="92"/>
      <c r="I545" s="92"/>
      <c r="J545" s="92"/>
      <c r="K545" s="92"/>
      <c r="L545" s="92"/>
      <c r="M545" s="92"/>
      <c r="N545" s="92"/>
      <c r="O545" s="92"/>
      <c r="P545" s="32"/>
    </row>
    <row r="546" spans="1:16" ht="15.75" customHeight="1" x14ac:dyDescent="0.25">
      <c r="A546" s="33"/>
      <c r="B546" s="33"/>
      <c r="C546" s="34"/>
      <c r="D546" s="92"/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32"/>
    </row>
    <row r="547" spans="1:16" ht="15.75" customHeight="1" x14ac:dyDescent="0.25">
      <c r="A547" s="33"/>
      <c r="B547" s="33"/>
      <c r="C547" s="34"/>
      <c r="D547" s="92"/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32"/>
    </row>
    <row r="548" spans="1:16" ht="15.75" customHeight="1" x14ac:dyDescent="0.25">
      <c r="A548" s="33"/>
      <c r="B548" s="33"/>
      <c r="C548" s="34"/>
      <c r="D548" s="92"/>
      <c r="E548" s="92"/>
      <c r="F548" s="92"/>
      <c r="G548" s="92"/>
      <c r="H548" s="92"/>
      <c r="I548" s="92"/>
      <c r="J548" s="92"/>
      <c r="K548" s="92"/>
      <c r="L548" s="92"/>
      <c r="M548" s="92"/>
      <c r="N548" s="92"/>
      <c r="O548" s="92"/>
      <c r="P548" s="32"/>
    </row>
    <row r="549" spans="1:16" ht="15.75" customHeight="1" x14ac:dyDescent="0.25">
      <c r="A549" s="33"/>
      <c r="B549" s="33"/>
      <c r="C549" s="34"/>
      <c r="D549" s="92"/>
      <c r="E549" s="92"/>
      <c r="F549" s="92"/>
      <c r="G549" s="92"/>
      <c r="H549" s="92"/>
      <c r="I549" s="92"/>
      <c r="J549" s="92"/>
      <c r="K549" s="92"/>
      <c r="L549" s="92"/>
      <c r="M549" s="92"/>
      <c r="N549" s="92"/>
      <c r="O549" s="92"/>
      <c r="P549" s="32"/>
    </row>
    <row r="550" spans="1:16" ht="15.75" customHeight="1" x14ac:dyDescent="0.25">
      <c r="A550" s="33"/>
      <c r="B550" s="33"/>
      <c r="C550" s="34"/>
      <c r="D550" s="92"/>
      <c r="E550" s="92"/>
      <c r="F550" s="92"/>
      <c r="G550" s="92"/>
      <c r="H550" s="92"/>
      <c r="I550" s="92"/>
      <c r="J550" s="92"/>
      <c r="K550" s="92"/>
      <c r="L550" s="92"/>
      <c r="M550" s="92"/>
      <c r="N550" s="92"/>
      <c r="O550" s="92"/>
      <c r="P550" s="32"/>
    </row>
    <row r="551" spans="1:16" ht="15.75" customHeight="1" x14ac:dyDescent="0.25">
      <c r="A551" s="33"/>
      <c r="B551" s="33"/>
      <c r="C551" s="34"/>
      <c r="D551" s="92"/>
      <c r="E551" s="92"/>
      <c r="F551" s="92"/>
      <c r="G551" s="92"/>
      <c r="H551" s="92"/>
      <c r="I551" s="92"/>
      <c r="J551" s="92"/>
      <c r="K551" s="92"/>
      <c r="L551" s="92"/>
      <c r="M551" s="92"/>
      <c r="N551" s="92"/>
      <c r="O551" s="92"/>
      <c r="P551" s="32"/>
    </row>
    <row r="552" spans="1:16" ht="15.75" customHeight="1" x14ac:dyDescent="0.25">
      <c r="A552" s="33"/>
      <c r="B552" s="33"/>
      <c r="C552" s="34"/>
      <c r="D552" s="92"/>
      <c r="E552" s="92"/>
      <c r="F552" s="92"/>
      <c r="G552" s="92"/>
      <c r="H552" s="92"/>
      <c r="I552" s="92"/>
      <c r="J552" s="92"/>
      <c r="K552" s="92"/>
      <c r="L552" s="92"/>
      <c r="M552" s="92"/>
      <c r="N552" s="92"/>
      <c r="O552" s="92"/>
      <c r="P552" s="32"/>
    </row>
    <row r="553" spans="1:16" ht="15.75" customHeight="1" x14ac:dyDescent="0.25">
      <c r="A553" s="33"/>
      <c r="B553" s="33"/>
      <c r="C553" s="34"/>
      <c r="D553" s="92"/>
      <c r="E553" s="92"/>
      <c r="F553" s="92"/>
      <c r="G553" s="92"/>
      <c r="H553" s="92"/>
      <c r="I553" s="92"/>
      <c r="J553" s="92"/>
      <c r="K553" s="92"/>
      <c r="L553" s="92"/>
      <c r="M553" s="92"/>
      <c r="N553" s="92"/>
      <c r="O553" s="92"/>
      <c r="P553" s="32"/>
    </row>
    <row r="554" spans="1:16" ht="15.75" customHeight="1" x14ac:dyDescent="0.25">
      <c r="A554" s="33"/>
      <c r="B554" s="33"/>
      <c r="C554" s="34"/>
      <c r="D554" s="92"/>
      <c r="E554" s="92"/>
      <c r="F554" s="92"/>
      <c r="G554" s="92"/>
      <c r="H554" s="92"/>
      <c r="I554" s="92"/>
      <c r="J554" s="92"/>
      <c r="K554" s="92"/>
      <c r="L554" s="92"/>
      <c r="M554" s="92"/>
      <c r="N554" s="92"/>
      <c r="O554" s="92"/>
      <c r="P554" s="32"/>
    </row>
    <row r="555" spans="1:16" ht="15.75" customHeight="1" x14ac:dyDescent="0.25">
      <c r="A555" s="33"/>
      <c r="B555" s="33"/>
      <c r="C555" s="34"/>
      <c r="D555" s="92"/>
      <c r="E555" s="92"/>
      <c r="F555" s="92"/>
      <c r="G555" s="92"/>
      <c r="H555" s="92"/>
      <c r="I555" s="92"/>
      <c r="J555" s="92"/>
      <c r="K555" s="92"/>
      <c r="L555" s="92"/>
      <c r="M555" s="92"/>
      <c r="N555" s="92"/>
      <c r="O555" s="92"/>
      <c r="P555" s="32"/>
    </row>
    <row r="556" spans="1:16" ht="15.75" customHeight="1" x14ac:dyDescent="0.25">
      <c r="A556" s="33"/>
      <c r="B556" s="33"/>
      <c r="C556" s="34"/>
      <c r="D556" s="92"/>
      <c r="E556" s="92"/>
      <c r="F556" s="92"/>
      <c r="G556" s="92"/>
      <c r="H556" s="92"/>
      <c r="I556" s="92"/>
      <c r="J556" s="92"/>
      <c r="K556" s="92"/>
      <c r="L556" s="92"/>
      <c r="M556" s="92"/>
      <c r="N556" s="92"/>
      <c r="O556" s="92"/>
      <c r="P556" s="32"/>
    </row>
    <row r="557" spans="1:16" ht="15.75" customHeight="1" x14ac:dyDescent="0.25">
      <c r="A557" s="33"/>
      <c r="B557" s="33"/>
      <c r="C557" s="34"/>
      <c r="D557" s="92"/>
      <c r="E557" s="92"/>
      <c r="F557" s="92"/>
      <c r="G557" s="92"/>
      <c r="H557" s="92"/>
      <c r="I557" s="92"/>
      <c r="J557" s="92"/>
      <c r="K557" s="92"/>
      <c r="L557" s="92"/>
      <c r="M557" s="92"/>
      <c r="N557" s="92"/>
      <c r="O557" s="92"/>
      <c r="P557" s="32"/>
    </row>
    <row r="558" spans="1:16" ht="15.75" customHeight="1" x14ac:dyDescent="0.25">
      <c r="A558" s="33"/>
      <c r="B558" s="33"/>
      <c r="C558" s="34"/>
      <c r="D558" s="92"/>
      <c r="E558" s="92"/>
      <c r="F558" s="92"/>
      <c r="G558" s="92"/>
      <c r="H558" s="92"/>
      <c r="I558" s="92"/>
      <c r="J558" s="92"/>
      <c r="K558" s="92"/>
      <c r="L558" s="92"/>
      <c r="M558" s="92"/>
      <c r="N558" s="92"/>
      <c r="O558" s="92"/>
      <c r="P558" s="32"/>
    </row>
    <row r="559" spans="1:16" ht="15.75" customHeight="1" x14ac:dyDescent="0.25">
      <c r="A559" s="33"/>
      <c r="B559" s="33"/>
      <c r="C559" s="34"/>
      <c r="D559" s="92"/>
      <c r="E559" s="92"/>
      <c r="F559" s="92"/>
      <c r="G559" s="92"/>
      <c r="H559" s="92"/>
      <c r="I559" s="92"/>
      <c r="J559" s="92"/>
      <c r="K559" s="92"/>
      <c r="L559" s="92"/>
      <c r="M559" s="92"/>
      <c r="N559" s="92"/>
      <c r="O559" s="92"/>
      <c r="P559" s="32"/>
    </row>
    <row r="560" spans="1:16" ht="15.75" customHeight="1" x14ac:dyDescent="0.25">
      <c r="A560" s="33"/>
      <c r="B560" s="33"/>
      <c r="C560" s="34"/>
      <c r="D560" s="92"/>
      <c r="E560" s="92"/>
      <c r="F560" s="92"/>
      <c r="G560" s="92"/>
      <c r="H560" s="92"/>
      <c r="I560" s="92"/>
      <c r="J560" s="92"/>
      <c r="K560" s="92"/>
      <c r="L560" s="92"/>
      <c r="M560" s="92"/>
      <c r="N560" s="92"/>
      <c r="O560" s="92"/>
      <c r="P560" s="32"/>
    </row>
    <row r="561" spans="1:16" ht="15.75" customHeight="1" x14ac:dyDescent="0.25">
      <c r="A561" s="33"/>
      <c r="B561" s="33"/>
      <c r="C561" s="34"/>
      <c r="D561" s="92"/>
      <c r="E561" s="92"/>
      <c r="F561" s="92"/>
      <c r="G561" s="92"/>
      <c r="H561" s="92"/>
      <c r="I561" s="92"/>
      <c r="J561" s="92"/>
      <c r="K561" s="92"/>
      <c r="L561" s="92"/>
      <c r="M561" s="92"/>
      <c r="N561" s="92"/>
      <c r="O561" s="92"/>
      <c r="P561" s="32"/>
    </row>
    <row r="562" spans="1:16" ht="15.75" customHeight="1" x14ac:dyDescent="0.25">
      <c r="A562" s="33"/>
      <c r="B562" s="33"/>
      <c r="C562" s="34"/>
      <c r="D562" s="92"/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32"/>
    </row>
    <row r="563" spans="1:16" ht="15.75" customHeight="1" x14ac:dyDescent="0.25">
      <c r="A563" s="33"/>
      <c r="B563" s="33"/>
      <c r="C563" s="34"/>
      <c r="D563" s="92"/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32"/>
    </row>
    <row r="564" spans="1:16" ht="15.75" customHeight="1" x14ac:dyDescent="0.25">
      <c r="A564" s="33"/>
      <c r="B564" s="33"/>
      <c r="C564" s="34"/>
      <c r="D564" s="92"/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32"/>
    </row>
    <row r="565" spans="1:16" ht="15.75" customHeight="1" x14ac:dyDescent="0.25">
      <c r="A565" s="33"/>
      <c r="B565" s="33"/>
      <c r="C565" s="34"/>
      <c r="D565" s="92"/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32"/>
    </row>
    <row r="566" spans="1:16" ht="15.75" customHeight="1" x14ac:dyDescent="0.25">
      <c r="A566" s="33"/>
      <c r="B566" s="33"/>
      <c r="C566" s="34"/>
      <c r="D566" s="92"/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32"/>
    </row>
    <row r="567" spans="1:16" ht="15.75" customHeight="1" x14ac:dyDescent="0.25">
      <c r="A567" s="33"/>
      <c r="B567" s="33"/>
      <c r="C567" s="34"/>
      <c r="D567" s="92"/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32"/>
    </row>
    <row r="568" spans="1:16" ht="15.75" customHeight="1" x14ac:dyDescent="0.25">
      <c r="A568" s="33"/>
      <c r="B568" s="33"/>
      <c r="C568" s="34"/>
      <c r="D568" s="92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32"/>
    </row>
    <row r="569" spans="1:16" ht="15.75" customHeight="1" x14ac:dyDescent="0.25">
      <c r="A569" s="33"/>
      <c r="B569" s="33"/>
      <c r="C569" s="34"/>
      <c r="D569" s="92"/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32"/>
    </row>
    <row r="570" spans="1:16" ht="15.75" customHeight="1" x14ac:dyDescent="0.25">
      <c r="A570" s="33"/>
      <c r="B570" s="33"/>
      <c r="C570" s="34"/>
      <c r="D570" s="92"/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32"/>
    </row>
    <row r="571" spans="1:16" ht="15.75" customHeight="1" x14ac:dyDescent="0.25">
      <c r="A571" s="33"/>
      <c r="B571" s="33"/>
      <c r="C571" s="34"/>
      <c r="D571" s="92"/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32"/>
    </row>
    <row r="572" spans="1:16" ht="15.75" customHeight="1" x14ac:dyDescent="0.25">
      <c r="A572" s="33"/>
      <c r="B572" s="33"/>
      <c r="C572" s="34"/>
      <c r="D572" s="92"/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32"/>
    </row>
    <row r="573" spans="1:16" ht="15.75" customHeight="1" x14ac:dyDescent="0.25">
      <c r="A573" s="33"/>
      <c r="B573" s="33"/>
      <c r="C573" s="34"/>
      <c r="D573" s="92"/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32"/>
    </row>
    <row r="574" spans="1:16" ht="15.75" customHeight="1" x14ac:dyDescent="0.25">
      <c r="A574" s="33"/>
      <c r="B574" s="33"/>
      <c r="C574" s="34"/>
      <c r="D574" s="92"/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32"/>
    </row>
    <row r="575" spans="1:16" ht="15.75" customHeight="1" x14ac:dyDescent="0.25">
      <c r="A575" s="33"/>
      <c r="B575" s="33"/>
      <c r="C575" s="34"/>
      <c r="D575" s="92"/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32"/>
    </row>
    <row r="576" spans="1:16" ht="15.75" customHeight="1" x14ac:dyDescent="0.25">
      <c r="A576" s="33"/>
      <c r="B576" s="33"/>
      <c r="C576" s="34"/>
      <c r="D576" s="92"/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32"/>
    </row>
    <row r="577" spans="1:16" ht="15.75" customHeight="1" x14ac:dyDescent="0.25">
      <c r="A577" s="33"/>
      <c r="B577" s="33"/>
      <c r="C577" s="34"/>
      <c r="D577" s="92"/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32"/>
    </row>
    <row r="578" spans="1:16" ht="15.75" customHeight="1" x14ac:dyDescent="0.25">
      <c r="A578" s="33"/>
      <c r="B578" s="33"/>
      <c r="C578" s="34"/>
      <c r="D578" s="92"/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32"/>
    </row>
    <row r="579" spans="1:16" ht="15.75" customHeight="1" x14ac:dyDescent="0.25">
      <c r="A579" s="33"/>
      <c r="B579" s="33"/>
      <c r="C579" s="34"/>
      <c r="D579" s="92"/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32"/>
    </row>
    <row r="580" spans="1:16" ht="15.75" customHeight="1" x14ac:dyDescent="0.25">
      <c r="A580" s="33"/>
      <c r="B580" s="33"/>
      <c r="C580" s="34"/>
      <c r="D580" s="92"/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32"/>
    </row>
    <row r="581" spans="1:16" ht="15.75" customHeight="1" x14ac:dyDescent="0.25">
      <c r="A581" s="33"/>
      <c r="B581" s="33"/>
      <c r="C581" s="34"/>
      <c r="D581" s="92"/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32"/>
    </row>
    <row r="582" spans="1:16" ht="15.75" customHeight="1" x14ac:dyDescent="0.25">
      <c r="A582" s="33"/>
      <c r="B582" s="33"/>
      <c r="C582" s="34"/>
      <c r="D582" s="92"/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32"/>
    </row>
    <row r="583" spans="1:16" ht="15.75" customHeight="1" x14ac:dyDescent="0.25">
      <c r="A583" s="33"/>
      <c r="B583" s="33"/>
      <c r="C583" s="34"/>
      <c r="D583" s="92"/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32"/>
    </row>
    <row r="584" spans="1:16" ht="15.75" customHeight="1" x14ac:dyDescent="0.25">
      <c r="A584" s="33"/>
      <c r="B584" s="33"/>
      <c r="C584" s="34"/>
      <c r="D584" s="92"/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32"/>
    </row>
    <row r="585" spans="1:16" ht="15.75" customHeight="1" x14ac:dyDescent="0.25">
      <c r="A585" s="33"/>
      <c r="B585" s="33"/>
      <c r="C585" s="34"/>
      <c r="D585" s="92"/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32"/>
    </row>
    <row r="586" spans="1:16" ht="15.75" customHeight="1" x14ac:dyDescent="0.25">
      <c r="A586" s="33"/>
      <c r="B586" s="33"/>
      <c r="C586" s="34"/>
      <c r="D586" s="92"/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32"/>
    </row>
    <row r="587" spans="1:16" ht="15.75" customHeight="1" x14ac:dyDescent="0.25">
      <c r="A587" s="33"/>
      <c r="B587" s="33"/>
      <c r="C587" s="34"/>
      <c r="D587" s="92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32"/>
    </row>
    <row r="588" spans="1:16" ht="15.75" customHeight="1" x14ac:dyDescent="0.25">
      <c r="A588" s="33"/>
      <c r="B588" s="33"/>
      <c r="C588" s="34"/>
      <c r="D588" s="92"/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32"/>
    </row>
    <row r="589" spans="1:16" ht="15.75" customHeight="1" x14ac:dyDescent="0.25">
      <c r="A589" s="33"/>
      <c r="B589" s="33"/>
      <c r="C589" s="34"/>
      <c r="D589" s="92"/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32"/>
    </row>
    <row r="590" spans="1:16" ht="15.75" customHeight="1" x14ac:dyDescent="0.25">
      <c r="A590" s="33"/>
      <c r="B590" s="33"/>
      <c r="C590" s="34"/>
      <c r="D590" s="92"/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32"/>
    </row>
    <row r="591" spans="1:16" ht="15.75" customHeight="1" x14ac:dyDescent="0.25">
      <c r="A591" s="33"/>
      <c r="B591" s="33"/>
      <c r="C591" s="34"/>
      <c r="D591" s="92"/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32"/>
    </row>
    <row r="592" spans="1:16" ht="15.75" customHeight="1" x14ac:dyDescent="0.25">
      <c r="A592" s="33"/>
      <c r="B592" s="33"/>
      <c r="C592" s="34"/>
      <c r="D592" s="92"/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32"/>
    </row>
    <row r="593" spans="1:16" ht="15.75" customHeight="1" x14ac:dyDescent="0.25">
      <c r="A593" s="33"/>
      <c r="B593" s="33"/>
      <c r="C593" s="34"/>
      <c r="D593" s="92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32"/>
    </row>
    <row r="594" spans="1:16" ht="15.75" customHeight="1" x14ac:dyDescent="0.25">
      <c r="A594" s="33"/>
      <c r="B594" s="33"/>
      <c r="C594" s="34"/>
      <c r="D594" s="92"/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32"/>
    </row>
    <row r="595" spans="1:16" ht="15.75" customHeight="1" x14ac:dyDescent="0.25">
      <c r="A595" s="33"/>
      <c r="B595" s="33"/>
      <c r="C595" s="34"/>
      <c r="D595" s="92"/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32"/>
    </row>
    <row r="596" spans="1:16" ht="15.75" customHeight="1" x14ac:dyDescent="0.25">
      <c r="A596" s="33"/>
      <c r="B596" s="33"/>
      <c r="C596" s="34"/>
      <c r="D596" s="92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32"/>
    </row>
    <row r="597" spans="1:16" ht="15.75" customHeight="1" x14ac:dyDescent="0.25">
      <c r="A597" s="33"/>
      <c r="B597" s="33"/>
      <c r="C597" s="34"/>
      <c r="D597" s="92"/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32"/>
    </row>
    <row r="598" spans="1:16" ht="15.75" customHeight="1" x14ac:dyDescent="0.25">
      <c r="A598" s="33"/>
      <c r="B598" s="33"/>
      <c r="C598" s="34"/>
      <c r="D598" s="92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32"/>
    </row>
    <row r="599" spans="1:16" ht="15.75" customHeight="1" x14ac:dyDescent="0.25">
      <c r="A599" s="33"/>
      <c r="B599" s="33"/>
      <c r="C599" s="34"/>
      <c r="D599" s="92"/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32"/>
    </row>
    <row r="600" spans="1:16" ht="15.75" customHeight="1" x14ac:dyDescent="0.25">
      <c r="A600" s="33"/>
      <c r="B600" s="33"/>
      <c r="C600" s="34"/>
      <c r="D600" s="92"/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32"/>
    </row>
    <row r="601" spans="1:16" ht="15.75" customHeight="1" x14ac:dyDescent="0.25">
      <c r="A601" s="33"/>
      <c r="B601" s="33"/>
      <c r="C601" s="34"/>
      <c r="D601" s="92"/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32"/>
    </row>
    <row r="602" spans="1:16" ht="15.75" customHeight="1" x14ac:dyDescent="0.25">
      <c r="A602" s="33"/>
      <c r="B602" s="33"/>
      <c r="C602" s="34"/>
      <c r="D602" s="92"/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32"/>
    </row>
    <row r="603" spans="1:16" ht="15.75" customHeight="1" x14ac:dyDescent="0.25">
      <c r="A603" s="33"/>
      <c r="B603" s="33"/>
      <c r="C603" s="34"/>
      <c r="D603" s="92"/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32"/>
    </row>
    <row r="604" spans="1:16" ht="15.75" customHeight="1" x14ac:dyDescent="0.25">
      <c r="A604" s="33"/>
      <c r="B604" s="33"/>
      <c r="C604" s="34"/>
      <c r="D604" s="92"/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32"/>
    </row>
    <row r="605" spans="1:16" ht="15.75" customHeight="1" x14ac:dyDescent="0.25">
      <c r="A605" s="33"/>
      <c r="B605" s="33"/>
      <c r="C605" s="34"/>
      <c r="D605" s="92"/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32"/>
    </row>
    <row r="606" spans="1:16" ht="15.75" customHeight="1" x14ac:dyDescent="0.25">
      <c r="A606" s="33"/>
      <c r="B606" s="33"/>
      <c r="C606" s="34"/>
      <c r="D606" s="92"/>
      <c r="E606" s="92"/>
      <c r="F606" s="92"/>
      <c r="G606" s="92"/>
      <c r="H606" s="92"/>
      <c r="I606" s="92"/>
      <c r="J606" s="92"/>
      <c r="K606" s="92"/>
      <c r="L606" s="92"/>
      <c r="M606" s="92"/>
      <c r="N606" s="92"/>
      <c r="O606" s="92"/>
      <c r="P606" s="32"/>
    </row>
    <row r="607" spans="1:16" ht="15.75" customHeight="1" x14ac:dyDescent="0.25">
      <c r="A607" s="33"/>
      <c r="B607" s="33"/>
      <c r="C607" s="34"/>
      <c r="D607" s="92"/>
      <c r="E607" s="92"/>
      <c r="F607" s="92"/>
      <c r="G607" s="92"/>
      <c r="H607" s="92"/>
      <c r="I607" s="92"/>
      <c r="J607" s="92"/>
      <c r="K607" s="92"/>
      <c r="L607" s="92"/>
      <c r="M607" s="92"/>
      <c r="N607" s="92"/>
      <c r="O607" s="92"/>
      <c r="P607" s="32"/>
    </row>
    <row r="608" spans="1:16" ht="15.75" customHeight="1" x14ac:dyDescent="0.25">
      <c r="A608" s="33"/>
      <c r="B608" s="33"/>
      <c r="C608" s="34"/>
      <c r="D608" s="92"/>
      <c r="E608" s="92"/>
      <c r="F608" s="92"/>
      <c r="G608" s="92"/>
      <c r="H608" s="92"/>
      <c r="I608" s="92"/>
      <c r="J608" s="92"/>
      <c r="K608" s="92"/>
      <c r="L608" s="92"/>
      <c r="M608" s="92"/>
      <c r="N608" s="92"/>
      <c r="O608" s="92"/>
      <c r="P608" s="32"/>
    </row>
    <row r="609" spans="1:16" ht="15.75" customHeight="1" x14ac:dyDescent="0.25">
      <c r="A609" s="33"/>
      <c r="B609" s="33"/>
      <c r="C609" s="34"/>
      <c r="D609" s="92"/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32"/>
    </row>
    <row r="610" spans="1:16" ht="15.75" customHeight="1" x14ac:dyDescent="0.25">
      <c r="A610" s="33"/>
      <c r="B610" s="33"/>
      <c r="C610" s="34"/>
      <c r="D610" s="92"/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32"/>
    </row>
    <row r="611" spans="1:16" ht="15.75" customHeight="1" x14ac:dyDescent="0.25">
      <c r="A611" s="33"/>
      <c r="B611" s="33"/>
      <c r="C611" s="34"/>
      <c r="D611" s="92"/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32"/>
    </row>
    <row r="612" spans="1:16" ht="15.75" customHeight="1" x14ac:dyDescent="0.25">
      <c r="A612" s="33"/>
      <c r="B612" s="33"/>
      <c r="C612" s="34"/>
      <c r="D612" s="92"/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32"/>
    </row>
    <row r="613" spans="1:16" ht="15.75" customHeight="1" x14ac:dyDescent="0.25">
      <c r="A613" s="33"/>
      <c r="B613" s="33"/>
      <c r="C613" s="34"/>
      <c r="D613" s="92"/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32"/>
    </row>
    <row r="614" spans="1:16" ht="15.75" customHeight="1" x14ac:dyDescent="0.25">
      <c r="A614" s="33"/>
      <c r="B614" s="33"/>
      <c r="C614" s="34"/>
      <c r="D614" s="92"/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32"/>
    </row>
    <row r="615" spans="1:16" ht="15.75" customHeight="1" x14ac:dyDescent="0.25">
      <c r="A615" s="33"/>
      <c r="B615" s="33"/>
      <c r="C615" s="34"/>
      <c r="D615" s="92"/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32"/>
    </row>
    <row r="616" spans="1:16" ht="15.75" customHeight="1" x14ac:dyDescent="0.25">
      <c r="A616" s="33"/>
      <c r="B616" s="33"/>
      <c r="C616" s="34"/>
      <c r="D616" s="92"/>
      <c r="E616" s="92"/>
      <c r="F616" s="92"/>
      <c r="G616" s="92"/>
      <c r="H616" s="92"/>
      <c r="I616" s="92"/>
      <c r="J616" s="92"/>
      <c r="K616" s="92"/>
      <c r="L616" s="92"/>
      <c r="M616" s="92"/>
      <c r="N616" s="92"/>
      <c r="O616" s="92"/>
      <c r="P616" s="32"/>
    </row>
    <row r="617" spans="1:16" ht="15.75" customHeight="1" x14ac:dyDescent="0.25">
      <c r="A617" s="33"/>
      <c r="B617" s="33"/>
      <c r="C617" s="34"/>
      <c r="D617" s="92"/>
      <c r="E617" s="92"/>
      <c r="F617" s="92"/>
      <c r="G617" s="92"/>
      <c r="H617" s="92"/>
      <c r="I617" s="92"/>
      <c r="J617" s="92"/>
      <c r="K617" s="92"/>
      <c r="L617" s="92"/>
      <c r="M617" s="92"/>
      <c r="N617" s="92"/>
      <c r="O617" s="92"/>
      <c r="P617" s="32"/>
    </row>
    <row r="618" spans="1:16" ht="15.75" customHeight="1" x14ac:dyDescent="0.25">
      <c r="A618" s="33"/>
      <c r="B618" s="33"/>
      <c r="C618" s="34"/>
      <c r="D618" s="92"/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32"/>
    </row>
    <row r="619" spans="1:16" ht="15.75" customHeight="1" x14ac:dyDescent="0.25">
      <c r="A619" s="33"/>
      <c r="B619" s="33"/>
      <c r="C619" s="34"/>
      <c r="D619" s="92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32"/>
    </row>
    <row r="620" spans="1:16" ht="15.75" customHeight="1" x14ac:dyDescent="0.25">
      <c r="A620" s="33"/>
      <c r="B620" s="33"/>
      <c r="C620" s="34"/>
      <c r="D620" s="92"/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32"/>
    </row>
    <row r="621" spans="1:16" ht="15.75" customHeight="1" x14ac:dyDescent="0.25">
      <c r="A621" s="33"/>
      <c r="B621" s="33"/>
      <c r="C621" s="34"/>
      <c r="D621" s="92"/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32"/>
    </row>
    <row r="622" spans="1:16" ht="15.75" customHeight="1" x14ac:dyDescent="0.25">
      <c r="A622" s="33"/>
      <c r="B622" s="33"/>
      <c r="C622" s="34"/>
      <c r="D622" s="92"/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32"/>
    </row>
    <row r="623" spans="1:16" ht="15.75" customHeight="1" x14ac:dyDescent="0.25">
      <c r="A623" s="33"/>
      <c r="B623" s="33"/>
      <c r="C623" s="34"/>
      <c r="D623" s="92"/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32"/>
    </row>
    <row r="624" spans="1:16" ht="15.75" customHeight="1" x14ac:dyDescent="0.25">
      <c r="A624" s="33"/>
      <c r="B624" s="33"/>
      <c r="C624" s="34"/>
      <c r="D624" s="92"/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32"/>
    </row>
    <row r="625" spans="1:16" ht="15.75" customHeight="1" x14ac:dyDescent="0.25">
      <c r="A625" s="33"/>
      <c r="B625" s="33"/>
      <c r="C625" s="34"/>
      <c r="D625" s="92"/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32"/>
    </row>
    <row r="626" spans="1:16" ht="15.75" customHeight="1" x14ac:dyDescent="0.25">
      <c r="A626" s="33"/>
      <c r="B626" s="33"/>
      <c r="C626" s="34"/>
      <c r="D626" s="92"/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32"/>
    </row>
    <row r="627" spans="1:16" ht="15.75" customHeight="1" x14ac:dyDescent="0.25">
      <c r="A627" s="33"/>
      <c r="B627" s="33"/>
      <c r="C627" s="34"/>
      <c r="D627" s="92"/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32"/>
    </row>
    <row r="628" spans="1:16" ht="15.75" customHeight="1" x14ac:dyDescent="0.25">
      <c r="A628" s="33"/>
      <c r="B628" s="33"/>
      <c r="C628" s="34"/>
      <c r="D628" s="92"/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32"/>
    </row>
    <row r="629" spans="1:16" ht="15.75" customHeight="1" x14ac:dyDescent="0.25">
      <c r="A629" s="33"/>
      <c r="B629" s="33"/>
      <c r="C629" s="34"/>
      <c r="D629" s="92"/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32"/>
    </row>
    <row r="630" spans="1:16" ht="15.75" customHeight="1" x14ac:dyDescent="0.25">
      <c r="A630" s="33"/>
      <c r="B630" s="33"/>
      <c r="C630" s="34"/>
      <c r="D630" s="92"/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32"/>
    </row>
    <row r="631" spans="1:16" ht="15.75" customHeight="1" x14ac:dyDescent="0.25">
      <c r="A631" s="33"/>
      <c r="B631" s="33"/>
      <c r="C631" s="34"/>
      <c r="D631" s="92"/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32"/>
    </row>
    <row r="632" spans="1:16" ht="15.75" customHeight="1" x14ac:dyDescent="0.25">
      <c r="A632" s="33"/>
      <c r="B632" s="33"/>
      <c r="C632" s="34"/>
      <c r="D632" s="92"/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32"/>
    </row>
    <row r="633" spans="1:16" ht="15.75" customHeight="1" x14ac:dyDescent="0.25">
      <c r="A633" s="33"/>
      <c r="B633" s="33"/>
      <c r="C633" s="34"/>
      <c r="D633" s="92"/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32"/>
    </row>
    <row r="634" spans="1:16" ht="15.75" customHeight="1" x14ac:dyDescent="0.25">
      <c r="A634" s="33"/>
      <c r="B634" s="33"/>
      <c r="C634" s="34"/>
      <c r="D634" s="92"/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32"/>
    </row>
    <row r="635" spans="1:16" ht="15.75" customHeight="1" x14ac:dyDescent="0.25">
      <c r="A635" s="33"/>
      <c r="B635" s="33"/>
      <c r="C635" s="34"/>
      <c r="D635" s="92"/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32"/>
    </row>
    <row r="636" spans="1:16" ht="15.75" customHeight="1" x14ac:dyDescent="0.25">
      <c r="A636" s="33"/>
      <c r="B636" s="33"/>
      <c r="C636" s="34"/>
      <c r="D636" s="92"/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32"/>
    </row>
    <row r="637" spans="1:16" ht="15.75" customHeight="1" x14ac:dyDescent="0.25">
      <c r="A637" s="33"/>
      <c r="B637" s="33"/>
      <c r="C637" s="34"/>
      <c r="D637" s="92"/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32"/>
    </row>
    <row r="638" spans="1:16" ht="15.75" customHeight="1" x14ac:dyDescent="0.25">
      <c r="A638" s="33"/>
      <c r="B638" s="33"/>
      <c r="C638" s="34"/>
      <c r="D638" s="92"/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32"/>
    </row>
    <row r="639" spans="1:16" ht="15.75" customHeight="1" x14ac:dyDescent="0.25">
      <c r="A639" s="33"/>
      <c r="B639" s="33"/>
      <c r="C639" s="34"/>
      <c r="D639" s="92"/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32"/>
    </row>
    <row r="640" spans="1:16" ht="15.75" customHeight="1" x14ac:dyDescent="0.25">
      <c r="A640" s="33"/>
      <c r="B640" s="33"/>
      <c r="C640" s="34"/>
      <c r="D640" s="92"/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32"/>
    </row>
    <row r="641" spans="1:16" ht="15.75" customHeight="1" x14ac:dyDescent="0.25">
      <c r="A641" s="33"/>
      <c r="B641" s="33"/>
      <c r="C641" s="34"/>
      <c r="D641" s="92"/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32"/>
    </row>
    <row r="642" spans="1:16" ht="15.75" customHeight="1" x14ac:dyDescent="0.25">
      <c r="A642" s="33"/>
      <c r="B642" s="33"/>
      <c r="C642" s="34"/>
      <c r="D642" s="92"/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32"/>
    </row>
    <row r="643" spans="1:16" ht="15.75" customHeight="1" x14ac:dyDescent="0.25">
      <c r="A643" s="33"/>
      <c r="B643" s="33"/>
      <c r="C643" s="34"/>
      <c r="D643" s="92"/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32"/>
    </row>
    <row r="644" spans="1:16" ht="15.75" customHeight="1" x14ac:dyDescent="0.25">
      <c r="A644" s="33"/>
      <c r="B644" s="33"/>
      <c r="C644" s="34"/>
      <c r="D644" s="92"/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32"/>
    </row>
    <row r="645" spans="1:16" ht="15.75" customHeight="1" x14ac:dyDescent="0.25">
      <c r="A645" s="33"/>
      <c r="B645" s="33"/>
      <c r="C645" s="34"/>
      <c r="D645" s="92"/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32"/>
    </row>
    <row r="646" spans="1:16" ht="15.75" customHeight="1" x14ac:dyDescent="0.25">
      <c r="A646" s="33"/>
      <c r="B646" s="33"/>
      <c r="C646" s="34"/>
      <c r="D646" s="92"/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32"/>
    </row>
    <row r="647" spans="1:16" ht="15.75" customHeight="1" x14ac:dyDescent="0.25">
      <c r="A647" s="33"/>
      <c r="B647" s="33"/>
      <c r="C647" s="34"/>
      <c r="D647" s="92"/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32"/>
    </row>
    <row r="648" spans="1:16" ht="15.75" customHeight="1" x14ac:dyDescent="0.25">
      <c r="A648" s="33"/>
      <c r="B648" s="33"/>
      <c r="C648" s="34"/>
      <c r="D648" s="92"/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32"/>
    </row>
    <row r="649" spans="1:16" ht="15.75" customHeight="1" x14ac:dyDescent="0.25">
      <c r="A649" s="33"/>
      <c r="B649" s="33"/>
      <c r="C649" s="34"/>
      <c r="D649" s="92"/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32"/>
    </row>
    <row r="650" spans="1:16" ht="15.75" customHeight="1" x14ac:dyDescent="0.25">
      <c r="A650" s="33"/>
      <c r="B650" s="33"/>
      <c r="C650" s="34"/>
      <c r="D650" s="92"/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32"/>
    </row>
    <row r="651" spans="1:16" ht="15.75" customHeight="1" x14ac:dyDescent="0.25">
      <c r="A651" s="33"/>
      <c r="B651" s="33"/>
      <c r="C651" s="34"/>
      <c r="D651" s="92"/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32"/>
    </row>
    <row r="652" spans="1:16" ht="15.75" customHeight="1" x14ac:dyDescent="0.25">
      <c r="A652" s="33"/>
      <c r="B652" s="33"/>
      <c r="C652" s="34"/>
      <c r="D652" s="92"/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32"/>
    </row>
    <row r="653" spans="1:16" ht="15.75" customHeight="1" x14ac:dyDescent="0.25">
      <c r="A653" s="33"/>
      <c r="B653" s="33"/>
      <c r="C653" s="34"/>
      <c r="D653" s="92"/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32"/>
    </row>
    <row r="654" spans="1:16" ht="15.75" customHeight="1" x14ac:dyDescent="0.25">
      <c r="A654" s="33"/>
      <c r="B654" s="33"/>
      <c r="C654" s="34"/>
      <c r="D654" s="92"/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32"/>
    </row>
    <row r="655" spans="1:16" ht="15.75" customHeight="1" x14ac:dyDescent="0.25">
      <c r="A655" s="33"/>
      <c r="B655" s="33"/>
      <c r="C655" s="34"/>
      <c r="D655" s="92"/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32"/>
    </row>
    <row r="656" spans="1:16" ht="15.75" customHeight="1" x14ac:dyDescent="0.25">
      <c r="A656" s="33"/>
      <c r="B656" s="33"/>
      <c r="C656" s="34"/>
      <c r="D656" s="92"/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32"/>
    </row>
    <row r="657" spans="1:16" ht="15.75" customHeight="1" x14ac:dyDescent="0.25">
      <c r="A657" s="33"/>
      <c r="B657" s="33"/>
      <c r="C657" s="34"/>
      <c r="D657" s="92"/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32"/>
    </row>
    <row r="658" spans="1:16" ht="15.75" customHeight="1" x14ac:dyDescent="0.25">
      <c r="A658" s="33"/>
      <c r="B658" s="33"/>
      <c r="C658" s="34"/>
      <c r="D658" s="92"/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32"/>
    </row>
    <row r="659" spans="1:16" ht="15.75" customHeight="1" x14ac:dyDescent="0.25">
      <c r="A659" s="33"/>
      <c r="B659" s="33"/>
      <c r="C659" s="34"/>
      <c r="D659" s="92"/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32"/>
    </row>
    <row r="660" spans="1:16" ht="15.75" customHeight="1" x14ac:dyDescent="0.25">
      <c r="A660" s="33"/>
      <c r="B660" s="33"/>
      <c r="C660" s="34"/>
      <c r="D660" s="92"/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32"/>
    </row>
    <row r="661" spans="1:16" ht="15.75" customHeight="1" x14ac:dyDescent="0.25">
      <c r="A661" s="33"/>
      <c r="B661" s="33"/>
      <c r="C661" s="34"/>
      <c r="D661" s="92"/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32"/>
    </row>
    <row r="662" spans="1:16" ht="15.75" customHeight="1" x14ac:dyDescent="0.25">
      <c r="A662" s="33"/>
      <c r="B662" s="33"/>
      <c r="C662" s="34"/>
      <c r="D662" s="92"/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32"/>
    </row>
    <row r="663" spans="1:16" ht="15.75" customHeight="1" x14ac:dyDescent="0.25">
      <c r="A663" s="33"/>
      <c r="B663" s="33"/>
      <c r="C663" s="34"/>
      <c r="D663" s="92"/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32"/>
    </row>
    <row r="664" spans="1:16" ht="15.75" customHeight="1" x14ac:dyDescent="0.25">
      <c r="A664" s="33"/>
      <c r="B664" s="33"/>
      <c r="C664" s="34"/>
      <c r="D664" s="92"/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32"/>
    </row>
    <row r="665" spans="1:16" ht="15.75" customHeight="1" x14ac:dyDescent="0.25">
      <c r="A665" s="33"/>
      <c r="B665" s="33"/>
      <c r="C665" s="34"/>
      <c r="D665" s="92"/>
      <c r="E665" s="92"/>
      <c r="F665" s="92"/>
      <c r="G665" s="92"/>
      <c r="H665" s="92"/>
      <c r="I665" s="92"/>
      <c r="J665" s="92"/>
      <c r="K665" s="92"/>
      <c r="L665" s="92"/>
      <c r="M665" s="92"/>
      <c r="N665" s="92"/>
      <c r="O665" s="92"/>
      <c r="P665" s="32"/>
    </row>
    <row r="666" spans="1:16" ht="15.75" customHeight="1" x14ac:dyDescent="0.25">
      <c r="A666" s="33"/>
      <c r="B666" s="33"/>
      <c r="C666" s="34"/>
      <c r="D666" s="92"/>
      <c r="E666" s="92"/>
      <c r="F666" s="92"/>
      <c r="G666" s="92"/>
      <c r="H666" s="92"/>
      <c r="I666" s="92"/>
      <c r="J666" s="92"/>
      <c r="K666" s="92"/>
      <c r="L666" s="92"/>
      <c r="M666" s="92"/>
      <c r="N666" s="92"/>
      <c r="O666" s="92"/>
      <c r="P666" s="32"/>
    </row>
    <row r="667" spans="1:16" ht="15.75" customHeight="1" x14ac:dyDescent="0.25">
      <c r="A667" s="33"/>
      <c r="B667" s="33"/>
      <c r="C667" s="34"/>
      <c r="D667" s="92"/>
      <c r="E667" s="92"/>
      <c r="F667" s="92"/>
      <c r="G667" s="92"/>
      <c r="H667" s="92"/>
      <c r="I667" s="92"/>
      <c r="J667" s="92"/>
      <c r="K667" s="92"/>
      <c r="L667" s="92"/>
      <c r="M667" s="92"/>
      <c r="N667" s="92"/>
      <c r="O667" s="92"/>
      <c r="P667" s="32"/>
    </row>
    <row r="668" spans="1:16" ht="15.75" customHeight="1" x14ac:dyDescent="0.25">
      <c r="A668" s="33"/>
      <c r="B668" s="33"/>
      <c r="C668" s="34"/>
      <c r="D668" s="92"/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32"/>
    </row>
    <row r="669" spans="1:16" ht="15.75" customHeight="1" x14ac:dyDescent="0.25">
      <c r="A669" s="33"/>
      <c r="B669" s="33"/>
      <c r="C669" s="34"/>
      <c r="D669" s="92"/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32"/>
    </row>
    <row r="670" spans="1:16" ht="15.75" customHeight="1" x14ac:dyDescent="0.25">
      <c r="A670" s="33"/>
      <c r="B670" s="33"/>
      <c r="C670" s="34"/>
      <c r="D670" s="92"/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32"/>
    </row>
    <row r="671" spans="1:16" ht="15.75" customHeight="1" x14ac:dyDescent="0.25">
      <c r="A671" s="33"/>
      <c r="B671" s="33"/>
      <c r="C671" s="34"/>
      <c r="D671" s="92"/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32"/>
    </row>
    <row r="672" spans="1:16" ht="15.75" customHeight="1" x14ac:dyDescent="0.25">
      <c r="A672" s="33"/>
      <c r="B672" s="33"/>
      <c r="C672" s="34"/>
      <c r="D672" s="92"/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32"/>
    </row>
    <row r="673" spans="1:16" ht="15.75" customHeight="1" x14ac:dyDescent="0.25">
      <c r="A673" s="33"/>
      <c r="B673" s="33"/>
      <c r="C673" s="34"/>
      <c r="D673" s="92"/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32"/>
    </row>
    <row r="674" spans="1:16" ht="15.75" customHeight="1" x14ac:dyDescent="0.25">
      <c r="A674" s="33"/>
      <c r="B674" s="33"/>
      <c r="C674" s="34"/>
      <c r="D674" s="92"/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32"/>
    </row>
    <row r="675" spans="1:16" ht="15.75" customHeight="1" x14ac:dyDescent="0.25">
      <c r="A675" s="33"/>
      <c r="B675" s="33"/>
      <c r="C675" s="34"/>
      <c r="D675" s="92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32"/>
    </row>
    <row r="676" spans="1:16" ht="15.75" customHeight="1" x14ac:dyDescent="0.25">
      <c r="A676" s="33"/>
      <c r="B676" s="33"/>
      <c r="C676" s="34"/>
      <c r="D676" s="92"/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32"/>
    </row>
    <row r="677" spans="1:16" ht="15.75" customHeight="1" x14ac:dyDescent="0.25">
      <c r="A677" s="33"/>
      <c r="B677" s="33"/>
      <c r="C677" s="34"/>
      <c r="D677" s="92"/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32"/>
    </row>
    <row r="678" spans="1:16" ht="15.75" customHeight="1" x14ac:dyDescent="0.25">
      <c r="A678" s="33"/>
      <c r="B678" s="33"/>
      <c r="C678" s="34"/>
      <c r="D678" s="92"/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32"/>
    </row>
    <row r="679" spans="1:16" ht="15.75" customHeight="1" x14ac:dyDescent="0.25">
      <c r="A679" s="33"/>
      <c r="B679" s="33"/>
      <c r="C679" s="34"/>
      <c r="D679" s="92"/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32"/>
    </row>
    <row r="680" spans="1:16" ht="15.75" customHeight="1" x14ac:dyDescent="0.25">
      <c r="A680" s="33"/>
      <c r="B680" s="33"/>
      <c r="C680" s="34"/>
      <c r="D680" s="92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32"/>
    </row>
    <row r="681" spans="1:16" ht="15.75" customHeight="1" x14ac:dyDescent="0.25">
      <c r="A681" s="33"/>
      <c r="B681" s="33"/>
      <c r="C681" s="34"/>
      <c r="D681" s="92"/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32"/>
    </row>
    <row r="682" spans="1:16" ht="15.75" customHeight="1" x14ac:dyDescent="0.25">
      <c r="A682" s="33"/>
      <c r="B682" s="33"/>
      <c r="C682" s="34"/>
      <c r="D682" s="92"/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32"/>
    </row>
    <row r="683" spans="1:16" ht="15.75" customHeight="1" x14ac:dyDescent="0.25">
      <c r="A683" s="33"/>
      <c r="B683" s="33"/>
      <c r="C683" s="34"/>
      <c r="D683" s="92"/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32"/>
    </row>
    <row r="684" spans="1:16" ht="15.75" customHeight="1" x14ac:dyDescent="0.25">
      <c r="A684" s="33"/>
      <c r="B684" s="33"/>
      <c r="C684" s="34"/>
      <c r="D684" s="92"/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32"/>
    </row>
    <row r="685" spans="1:16" ht="15.75" customHeight="1" x14ac:dyDescent="0.25">
      <c r="A685" s="33"/>
      <c r="B685" s="33"/>
      <c r="C685" s="34"/>
      <c r="D685" s="92"/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32"/>
    </row>
    <row r="686" spans="1:16" ht="15.75" customHeight="1" x14ac:dyDescent="0.25">
      <c r="A686" s="33"/>
      <c r="B686" s="33"/>
      <c r="C686" s="34"/>
      <c r="D686" s="92"/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32"/>
    </row>
    <row r="687" spans="1:16" ht="15.75" customHeight="1" x14ac:dyDescent="0.25">
      <c r="A687" s="33"/>
      <c r="B687" s="33"/>
      <c r="C687" s="34"/>
      <c r="D687" s="92"/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32"/>
    </row>
    <row r="688" spans="1:16" ht="15.75" customHeight="1" x14ac:dyDescent="0.25">
      <c r="A688" s="33"/>
      <c r="B688" s="33"/>
      <c r="C688" s="34"/>
      <c r="D688" s="92"/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32"/>
    </row>
    <row r="689" spans="1:16" ht="15.75" customHeight="1" x14ac:dyDescent="0.25">
      <c r="A689" s="33"/>
      <c r="B689" s="33"/>
      <c r="C689" s="34"/>
      <c r="D689" s="92"/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32"/>
    </row>
    <row r="690" spans="1:16" ht="15.75" customHeight="1" x14ac:dyDescent="0.25">
      <c r="A690" s="33"/>
      <c r="B690" s="33"/>
      <c r="C690" s="34"/>
      <c r="D690" s="92"/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32"/>
    </row>
    <row r="691" spans="1:16" ht="15.75" customHeight="1" x14ac:dyDescent="0.25">
      <c r="A691" s="33"/>
      <c r="B691" s="33"/>
      <c r="C691" s="34"/>
      <c r="D691" s="92"/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32"/>
    </row>
    <row r="692" spans="1:16" ht="15.75" customHeight="1" x14ac:dyDescent="0.25">
      <c r="A692" s="33"/>
      <c r="B692" s="33"/>
      <c r="C692" s="34"/>
      <c r="D692" s="92"/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32"/>
    </row>
    <row r="693" spans="1:16" ht="15.75" customHeight="1" x14ac:dyDescent="0.25">
      <c r="A693" s="33"/>
      <c r="B693" s="33"/>
      <c r="C693" s="34"/>
      <c r="D693" s="92"/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32"/>
    </row>
    <row r="694" spans="1:16" ht="15.75" customHeight="1" x14ac:dyDescent="0.25">
      <c r="A694" s="33"/>
      <c r="B694" s="33"/>
      <c r="C694" s="34"/>
      <c r="D694" s="92"/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32"/>
    </row>
    <row r="695" spans="1:16" ht="15.75" customHeight="1" x14ac:dyDescent="0.25">
      <c r="A695" s="33"/>
      <c r="B695" s="33"/>
      <c r="C695" s="34"/>
      <c r="D695" s="92"/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32"/>
    </row>
    <row r="696" spans="1:16" ht="15.75" customHeight="1" x14ac:dyDescent="0.25">
      <c r="A696" s="33"/>
      <c r="B696" s="33"/>
      <c r="C696" s="34"/>
      <c r="D696" s="92"/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32"/>
    </row>
    <row r="697" spans="1:16" ht="15.75" customHeight="1" x14ac:dyDescent="0.25">
      <c r="A697" s="33"/>
      <c r="B697" s="33"/>
      <c r="C697" s="34"/>
      <c r="D697" s="92"/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32"/>
    </row>
    <row r="698" spans="1:16" ht="15.75" customHeight="1" x14ac:dyDescent="0.25">
      <c r="A698" s="33"/>
      <c r="B698" s="33"/>
      <c r="C698" s="34"/>
      <c r="D698" s="92"/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32"/>
    </row>
    <row r="699" spans="1:16" ht="15.75" customHeight="1" x14ac:dyDescent="0.25">
      <c r="A699" s="33"/>
      <c r="B699" s="33"/>
      <c r="C699" s="34"/>
      <c r="D699" s="92"/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32"/>
    </row>
    <row r="700" spans="1:16" ht="15.75" customHeight="1" x14ac:dyDescent="0.25">
      <c r="A700" s="33"/>
      <c r="B700" s="33"/>
      <c r="C700" s="34"/>
      <c r="D700" s="92"/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32"/>
    </row>
    <row r="701" spans="1:16" ht="15.75" customHeight="1" x14ac:dyDescent="0.25">
      <c r="A701" s="33"/>
      <c r="B701" s="33"/>
      <c r="C701" s="34"/>
      <c r="D701" s="92"/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32"/>
    </row>
    <row r="702" spans="1:16" ht="15.75" customHeight="1" x14ac:dyDescent="0.25">
      <c r="A702" s="33"/>
      <c r="B702" s="33"/>
      <c r="C702" s="34"/>
      <c r="D702" s="92"/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32"/>
    </row>
    <row r="703" spans="1:16" ht="15.75" customHeight="1" x14ac:dyDescent="0.25">
      <c r="A703" s="33"/>
      <c r="B703" s="33"/>
      <c r="C703" s="34"/>
      <c r="D703" s="92"/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32"/>
    </row>
    <row r="704" spans="1:16" ht="15.75" customHeight="1" x14ac:dyDescent="0.25">
      <c r="A704" s="33"/>
      <c r="B704" s="33"/>
      <c r="C704" s="34"/>
      <c r="D704" s="92"/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32"/>
    </row>
    <row r="705" spans="1:16" ht="15.75" customHeight="1" x14ac:dyDescent="0.25">
      <c r="A705" s="33"/>
      <c r="B705" s="33"/>
      <c r="C705" s="34"/>
      <c r="D705" s="92"/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32"/>
    </row>
    <row r="706" spans="1:16" ht="15.75" customHeight="1" x14ac:dyDescent="0.25">
      <c r="A706" s="33"/>
      <c r="B706" s="33"/>
      <c r="C706" s="34"/>
      <c r="D706" s="92"/>
      <c r="E706" s="92"/>
      <c r="F706" s="92"/>
      <c r="G706" s="92"/>
      <c r="H706" s="92"/>
      <c r="I706" s="92"/>
      <c r="J706" s="92"/>
      <c r="K706" s="92"/>
      <c r="L706" s="92"/>
      <c r="M706" s="92"/>
      <c r="N706" s="92"/>
      <c r="O706" s="92"/>
      <c r="P706" s="32"/>
    </row>
    <row r="707" spans="1:16" ht="15.75" customHeight="1" x14ac:dyDescent="0.25">
      <c r="A707" s="33"/>
      <c r="B707" s="33"/>
      <c r="C707" s="34"/>
      <c r="D707" s="92"/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32"/>
    </row>
    <row r="708" spans="1:16" ht="15.75" customHeight="1" x14ac:dyDescent="0.25">
      <c r="A708" s="33"/>
      <c r="B708" s="33"/>
      <c r="C708" s="34"/>
      <c r="D708" s="92"/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32"/>
    </row>
    <row r="709" spans="1:16" ht="15.75" customHeight="1" x14ac:dyDescent="0.25">
      <c r="A709" s="33"/>
      <c r="B709" s="33"/>
      <c r="C709" s="34"/>
      <c r="D709" s="92"/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32"/>
    </row>
    <row r="710" spans="1:16" ht="15.75" customHeight="1" x14ac:dyDescent="0.25">
      <c r="A710" s="33"/>
      <c r="B710" s="33"/>
      <c r="C710" s="34"/>
      <c r="D710" s="92"/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32"/>
    </row>
    <row r="711" spans="1:16" ht="15.75" customHeight="1" x14ac:dyDescent="0.25">
      <c r="A711" s="33"/>
      <c r="B711" s="33"/>
      <c r="C711" s="34"/>
      <c r="D711" s="92"/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32"/>
    </row>
    <row r="712" spans="1:16" ht="15.75" customHeight="1" x14ac:dyDescent="0.25">
      <c r="A712" s="33"/>
      <c r="B712" s="33"/>
      <c r="C712" s="34"/>
      <c r="D712" s="92"/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32"/>
    </row>
    <row r="713" spans="1:16" ht="15.75" customHeight="1" x14ac:dyDescent="0.25">
      <c r="A713" s="33"/>
      <c r="B713" s="33"/>
      <c r="C713" s="34"/>
      <c r="D713" s="92"/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32"/>
    </row>
    <row r="714" spans="1:16" ht="15.75" customHeight="1" x14ac:dyDescent="0.25">
      <c r="A714" s="33"/>
      <c r="B714" s="33"/>
      <c r="C714" s="34"/>
      <c r="D714" s="92"/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32"/>
    </row>
    <row r="715" spans="1:16" ht="15.75" customHeight="1" x14ac:dyDescent="0.25">
      <c r="A715" s="33"/>
      <c r="B715" s="33"/>
      <c r="C715" s="34"/>
      <c r="D715" s="92"/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32"/>
    </row>
    <row r="716" spans="1:16" ht="15.75" customHeight="1" x14ac:dyDescent="0.25">
      <c r="A716" s="33"/>
      <c r="B716" s="33"/>
      <c r="C716" s="34"/>
      <c r="D716" s="92"/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32"/>
    </row>
    <row r="717" spans="1:16" ht="15.75" customHeight="1" x14ac:dyDescent="0.25">
      <c r="A717" s="33"/>
      <c r="B717" s="33"/>
      <c r="C717" s="34"/>
      <c r="D717" s="92"/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32"/>
    </row>
    <row r="718" spans="1:16" ht="15.75" customHeight="1" x14ac:dyDescent="0.25">
      <c r="A718" s="33"/>
      <c r="B718" s="33"/>
      <c r="C718" s="34"/>
      <c r="D718" s="92"/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32"/>
    </row>
    <row r="719" spans="1:16" ht="15.75" customHeight="1" x14ac:dyDescent="0.25">
      <c r="A719" s="33"/>
      <c r="B719" s="33"/>
      <c r="C719" s="34"/>
      <c r="D719" s="92"/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32"/>
    </row>
    <row r="720" spans="1:16" ht="15.75" customHeight="1" x14ac:dyDescent="0.25">
      <c r="A720" s="33"/>
      <c r="B720" s="33"/>
      <c r="C720" s="34"/>
      <c r="D720" s="92"/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32"/>
    </row>
    <row r="721" spans="1:16" ht="15.75" customHeight="1" x14ac:dyDescent="0.25">
      <c r="A721" s="33"/>
      <c r="B721" s="33"/>
      <c r="C721" s="34"/>
      <c r="D721" s="92"/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32"/>
    </row>
    <row r="722" spans="1:16" ht="15.75" customHeight="1" x14ac:dyDescent="0.25">
      <c r="A722" s="33"/>
      <c r="B722" s="33"/>
      <c r="C722" s="34"/>
      <c r="D722" s="92"/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32"/>
    </row>
    <row r="723" spans="1:16" ht="15.75" customHeight="1" x14ac:dyDescent="0.25">
      <c r="A723" s="33"/>
      <c r="B723" s="33"/>
      <c r="C723" s="34"/>
      <c r="D723" s="92"/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32"/>
    </row>
    <row r="724" spans="1:16" ht="15.75" customHeight="1" x14ac:dyDescent="0.25">
      <c r="A724" s="33"/>
      <c r="B724" s="33"/>
      <c r="C724" s="34"/>
      <c r="D724" s="92"/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32"/>
    </row>
    <row r="725" spans="1:16" ht="15.75" customHeight="1" x14ac:dyDescent="0.25">
      <c r="A725" s="33"/>
      <c r="B725" s="33"/>
      <c r="C725" s="34"/>
      <c r="D725" s="92"/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32"/>
    </row>
    <row r="726" spans="1:16" ht="15.75" customHeight="1" x14ac:dyDescent="0.25">
      <c r="A726" s="33"/>
      <c r="B726" s="33"/>
      <c r="C726" s="34"/>
      <c r="D726" s="92"/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32"/>
    </row>
    <row r="727" spans="1:16" ht="15.75" customHeight="1" x14ac:dyDescent="0.25">
      <c r="A727" s="33"/>
      <c r="B727" s="33"/>
      <c r="C727" s="34"/>
      <c r="D727" s="92"/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32"/>
    </row>
    <row r="728" spans="1:16" ht="15.75" customHeight="1" x14ac:dyDescent="0.25">
      <c r="A728" s="33"/>
      <c r="B728" s="33"/>
      <c r="C728" s="34"/>
      <c r="D728" s="92"/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32"/>
    </row>
    <row r="729" spans="1:16" ht="15.75" customHeight="1" x14ac:dyDescent="0.25">
      <c r="A729" s="33"/>
      <c r="B729" s="33"/>
      <c r="C729" s="34"/>
      <c r="D729" s="92"/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32"/>
    </row>
    <row r="730" spans="1:16" ht="15.75" customHeight="1" x14ac:dyDescent="0.25">
      <c r="A730" s="33"/>
      <c r="B730" s="33"/>
      <c r="C730" s="34"/>
      <c r="D730" s="92"/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32"/>
    </row>
    <row r="731" spans="1:16" ht="15.75" customHeight="1" x14ac:dyDescent="0.25">
      <c r="A731" s="33"/>
      <c r="B731" s="33"/>
      <c r="C731" s="34"/>
      <c r="D731" s="92"/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32"/>
    </row>
    <row r="732" spans="1:16" ht="15.75" customHeight="1" x14ac:dyDescent="0.25">
      <c r="A732" s="33"/>
      <c r="B732" s="33"/>
      <c r="C732" s="34"/>
      <c r="D732" s="92"/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32"/>
    </row>
    <row r="733" spans="1:16" ht="15.75" customHeight="1" x14ac:dyDescent="0.25">
      <c r="A733" s="33"/>
      <c r="B733" s="33"/>
      <c r="C733" s="34"/>
      <c r="D733" s="92"/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32"/>
    </row>
    <row r="734" spans="1:16" ht="15.75" customHeight="1" x14ac:dyDescent="0.25">
      <c r="A734" s="33"/>
      <c r="B734" s="33"/>
      <c r="C734" s="34"/>
      <c r="D734" s="92"/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32"/>
    </row>
    <row r="735" spans="1:16" ht="15.75" customHeight="1" x14ac:dyDescent="0.25">
      <c r="A735" s="33"/>
      <c r="B735" s="33"/>
      <c r="C735" s="34"/>
      <c r="D735" s="92"/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32"/>
    </row>
    <row r="736" spans="1:16" ht="15.75" customHeight="1" x14ac:dyDescent="0.25">
      <c r="A736" s="33"/>
      <c r="B736" s="33"/>
      <c r="C736" s="34"/>
      <c r="D736" s="92"/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32"/>
    </row>
    <row r="737" spans="1:16" ht="15.75" customHeight="1" x14ac:dyDescent="0.25">
      <c r="A737" s="33"/>
      <c r="B737" s="33"/>
      <c r="C737" s="34"/>
      <c r="D737" s="92"/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32"/>
    </row>
    <row r="738" spans="1:16" ht="15.75" customHeight="1" x14ac:dyDescent="0.25">
      <c r="A738" s="33"/>
      <c r="B738" s="33"/>
      <c r="C738" s="34"/>
      <c r="D738" s="92"/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32"/>
    </row>
    <row r="739" spans="1:16" ht="15.75" customHeight="1" x14ac:dyDescent="0.25">
      <c r="A739" s="33"/>
      <c r="B739" s="33"/>
      <c r="C739" s="34"/>
      <c r="D739" s="92"/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32"/>
    </row>
    <row r="740" spans="1:16" ht="15.75" customHeight="1" x14ac:dyDescent="0.25">
      <c r="A740" s="33"/>
      <c r="B740" s="33"/>
      <c r="C740" s="34"/>
      <c r="D740" s="92"/>
      <c r="E740" s="92"/>
      <c r="F740" s="92"/>
      <c r="G740" s="92"/>
      <c r="H740" s="92"/>
      <c r="I740" s="92"/>
      <c r="J740" s="92"/>
      <c r="K740" s="92"/>
      <c r="L740" s="92"/>
      <c r="M740" s="92"/>
      <c r="N740" s="92"/>
      <c r="O740" s="92"/>
      <c r="P740" s="32"/>
    </row>
    <row r="741" spans="1:16" ht="15.75" customHeight="1" x14ac:dyDescent="0.25">
      <c r="A741" s="33"/>
      <c r="B741" s="33"/>
      <c r="C741" s="34"/>
      <c r="D741" s="92"/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32"/>
    </row>
    <row r="742" spans="1:16" ht="15.75" customHeight="1" x14ac:dyDescent="0.25">
      <c r="A742" s="33"/>
      <c r="B742" s="33"/>
      <c r="C742" s="34"/>
      <c r="D742" s="92"/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32"/>
    </row>
    <row r="743" spans="1:16" ht="15.75" customHeight="1" x14ac:dyDescent="0.25">
      <c r="A743" s="33"/>
      <c r="B743" s="33"/>
      <c r="C743" s="34"/>
      <c r="D743" s="92"/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32"/>
    </row>
    <row r="744" spans="1:16" ht="15.75" customHeight="1" x14ac:dyDescent="0.25">
      <c r="A744" s="33"/>
      <c r="B744" s="33"/>
      <c r="C744" s="34"/>
      <c r="D744" s="92"/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32"/>
    </row>
    <row r="745" spans="1:16" ht="15.75" customHeight="1" x14ac:dyDescent="0.25">
      <c r="A745" s="33"/>
      <c r="B745" s="33"/>
      <c r="C745" s="34"/>
      <c r="D745" s="92"/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32"/>
    </row>
    <row r="746" spans="1:16" ht="15.75" customHeight="1" x14ac:dyDescent="0.25">
      <c r="A746" s="33"/>
      <c r="B746" s="33"/>
      <c r="C746" s="34"/>
      <c r="D746" s="92"/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32"/>
    </row>
    <row r="747" spans="1:16" ht="15.75" customHeight="1" x14ac:dyDescent="0.25">
      <c r="A747" s="33"/>
      <c r="B747" s="33"/>
      <c r="C747" s="34"/>
      <c r="D747" s="92"/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32"/>
    </row>
    <row r="748" spans="1:16" ht="15.75" customHeight="1" x14ac:dyDescent="0.25">
      <c r="A748" s="33"/>
      <c r="B748" s="33"/>
      <c r="C748" s="34"/>
      <c r="D748" s="92"/>
      <c r="E748" s="92"/>
      <c r="F748" s="92"/>
      <c r="G748" s="92"/>
      <c r="H748" s="92"/>
      <c r="I748" s="92"/>
      <c r="J748" s="92"/>
      <c r="K748" s="92"/>
      <c r="L748" s="92"/>
      <c r="M748" s="92"/>
      <c r="N748" s="92"/>
      <c r="O748" s="92"/>
      <c r="P748" s="32"/>
    </row>
    <row r="749" spans="1:16" ht="15.75" customHeight="1" x14ac:dyDescent="0.25">
      <c r="A749" s="33"/>
      <c r="B749" s="33"/>
      <c r="C749" s="34"/>
      <c r="D749" s="92"/>
      <c r="E749" s="92"/>
      <c r="F749" s="92"/>
      <c r="G749" s="92"/>
      <c r="H749" s="92"/>
      <c r="I749" s="92"/>
      <c r="J749" s="92"/>
      <c r="K749" s="92"/>
      <c r="L749" s="92"/>
      <c r="M749" s="92"/>
      <c r="N749" s="92"/>
      <c r="O749" s="92"/>
      <c r="P749" s="32"/>
    </row>
    <row r="750" spans="1:16" ht="15.75" customHeight="1" x14ac:dyDescent="0.25">
      <c r="A750" s="33"/>
      <c r="B750" s="33"/>
      <c r="C750" s="34"/>
      <c r="D750" s="92"/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32"/>
    </row>
    <row r="751" spans="1:16" ht="15.75" customHeight="1" x14ac:dyDescent="0.25">
      <c r="A751" s="33"/>
      <c r="B751" s="33"/>
      <c r="C751" s="34"/>
      <c r="D751" s="92"/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32"/>
    </row>
    <row r="752" spans="1:16" ht="15.75" customHeight="1" x14ac:dyDescent="0.25">
      <c r="A752" s="33"/>
      <c r="B752" s="33"/>
      <c r="C752" s="34"/>
      <c r="D752" s="92"/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32"/>
    </row>
    <row r="753" spans="1:16" ht="15.75" customHeight="1" x14ac:dyDescent="0.25">
      <c r="A753" s="33"/>
      <c r="B753" s="33"/>
      <c r="C753" s="34"/>
      <c r="D753" s="92"/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32"/>
    </row>
    <row r="754" spans="1:16" ht="15.75" customHeight="1" x14ac:dyDescent="0.25">
      <c r="A754" s="33"/>
      <c r="B754" s="33"/>
      <c r="C754" s="34"/>
      <c r="D754" s="92"/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32"/>
    </row>
    <row r="755" spans="1:16" ht="15.75" customHeight="1" x14ac:dyDescent="0.25">
      <c r="A755" s="33"/>
      <c r="B755" s="33"/>
      <c r="C755" s="34"/>
      <c r="D755" s="92"/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32"/>
    </row>
    <row r="756" spans="1:16" ht="15.75" customHeight="1" x14ac:dyDescent="0.25">
      <c r="A756" s="33"/>
      <c r="B756" s="33"/>
      <c r="C756" s="34"/>
      <c r="D756" s="92"/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32"/>
    </row>
    <row r="757" spans="1:16" ht="15.75" customHeight="1" x14ac:dyDescent="0.25">
      <c r="A757" s="33"/>
      <c r="B757" s="33"/>
      <c r="C757" s="34"/>
      <c r="D757" s="92"/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32"/>
    </row>
    <row r="758" spans="1:16" ht="15.75" customHeight="1" x14ac:dyDescent="0.25">
      <c r="A758" s="33"/>
      <c r="B758" s="33"/>
      <c r="C758" s="34"/>
      <c r="D758" s="92"/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32"/>
    </row>
    <row r="759" spans="1:16" ht="15.75" customHeight="1" x14ac:dyDescent="0.25">
      <c r="A759" s="33"/>
      <c r="B759" s="33"/>
      <c r="C759" s="34"/>
      <c r="D759" s="92"/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32"/>
    </row>
    <row r="760" spans="1:16" ht="15.75" customHeight="1" x14ac:dyDescent="0.25">
      <c r="A760" s="33"/>
      <c r="B760" s="33"/>
      <c r="C760" s="34"/>
      <c r="D760" s="92"/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32"/>
    </row>
    <row r="761" spans="1:16" ht="15.75" customHeight="1" x14ac:dyDescent="0.25">
      <c r="A761" s="33"/>
      <c r="B761" s="33"/>
      <c r="C761" s="34"/>
      <c r="D761" s="92"/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32"/>
    </row>
    <row r="762" spans="1:16" ht="15.75" customHeight="1" x14ac:dyDescent="0.25">
      <c r="A762" s="33"/>
      <c r="B762" s="33"/>
      <c r="C762" s="34"/>
      <c r="D762" s="92"/>
      <c r="E762" s="92"/>
      <c r="F762" s="92"/>
      <c r="G762" s="92"/>
      <c r="H762" s="92"/>
      <c r="I762" s="92"/>
      <c r="J762" s="92"/>
      <c r="K762" s="92"/>
      <c r="L762" s="92"/>
      <c r="M762" s="92"/>
      <c r="N762" s="92"/>
      <c r="O762" s="92"/>
      <c r="P762" s="32"/>
    </row>
    <row r="763" spans="1:16" ht="15.75" customHeight="1" x14ac:dyDescent="0.25">
      <c r="A763" s="33"/>
      <c r="B763" s="33"/>
      <c r="C763" s="34"/>
      <c r="D763" s="92"/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32"/>
    </row>
    <row r="764" spans="1:16" ht="15.75" customHeight="1" x14ac:dyDescent="0.25">
      <c r="A764" s="33"/>
      <c r="B764" s="33"/>
      <c r="C764" s="34"/>
      <c r="D764" s="92"/>
      <c r="E764" s="92"/>
      <c r="F764" s="92"/>
      <c r="G764" s="92"/>
      <c r="H764" s="92"/>
      <c r="I764" s="92"/>
      <c r="J764" s="92"/>
      <c r="K764" s="92"/>
      <c r="L764" s="92"/>
      <c r="M764" s="92"/>
      <c r="N764" s="92"/>
      <c r="O764" s="92"/>
      <c r="P764" s="32"/>
    </row>
    <row r="765" spans="1:16" ht="15.75" customHeight="1" x14ac:dyDescent="0.25">
      <c r="A765" s="33"/>
      <c r="B765" s="33"/>
      <c r="C765" s="34"/>
      <c r="D765" s="92"/>
      <c r="E765" s="92"/>
      <c r="F765" s="92"/>
      <c r="G765" s="92"/>
      <c r="H765" s="92"/>
      <c r="I765" s="92"/>
      <c r="J765" s="92"/>
      <c r="K765" s="92"/>
      <c r="L765" s="92"/>
      <c r="M765" s="92"/>
      <c r="N765" s="92"/>
      <c r="O765" s="92"/>
      <c r="P765" s="32"/>
    </row>
    <row r="766" spans="1:16" ht="15.75" customHeight="1" x14ac:dyDescent="0.25">
      <c r="A766" s="33"/>
      <c r="B766" s="33"/>
      <c r="C766" s="34"/>
      <c r="D766" s="92"/>
      <c r="E766" s="92"/>
      <c r="F766" s="92"/>
      <c r="G766" s="92"/>
      <c r="H766" s="92"/>
      <c r="I766" s="92"/>
      <c r="J766" s="92"/>
      <c r="K766" s="92"/>
      <c r="L766" s="92"/>
      <c r="M766" s="92"/>
      <c r="N766" s="92"/>
      <c r="O766" s="92"/>
      <c r="P766" s="32"/>
    </row>
    <row r="767" spans="1:16" ht="15.75" customHeight="1" x14ac:dyDescent="0.25">
      <c r="A767" s="33"/>
      <c r="B767" s="33"/>
      <c r="C767" s="34"/>
      <c r="D767" s="92"/>
      <c r="E767" s="92"/>
      <c r="F767" s="92"/>
      <c r="G767" s="92"/>
      <c r="H767" s="92"/>
      <c r="I767" s="92"/>
      <c r="J767" s="92"/>
      <c r="K767" s="92"/>
      <c r="L767" s="92"/>
      <c r="M767" s="92"/>
      <c r="N767" s="92"/>
      <c r="O767" s="92"/>
      <c r="P767" s="32"/>
    </row>
    <row r="768" spans="1:16" ht="15.75" customHeight="1" x14ac:dyDescent="0.25">
      <c r="A768" s="33"/>
      <c r="B768" s="33"/>
      <c r="C768" s="34"/>
      <c r="D768" s="92"/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32"/>
    </row>
    <row r="769" spans="1:16" ht="15.75" customHeight="1" x14ac:dyDescent="0.25">
      <c r="A769" s="33"/>
      <c r="B769" s="33"/>
      <c r="C769" s="34"/>
      <c r="D769" s="92"/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32"/>
    </row>
    <row r="770" spans="1:16" ht="15.75" customHeight="1" x14ac:dyDescent="0.25">
      <c r="A770" s="33"/>
      <c r="B770" s="33"/>
      <c r="C770" s="34"/>
      <c r="D770" s="92"/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32"/>
    </row>
    <row r="771" spans="1:16" ht="15.75" customHeight="1" x14ac:dyDescent="0.25">
      <c r="A771" s="33"/>
      <c r="B771" s="33"/>
      <c r="C771" s="34"/>
      <c r="D771" s="92"/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32"/>
    </row>
    <row r="772" spans="1:16" ht="15.75" customHeight="1" x14ac:dyDescent="0.25">
      <c r="A772" s="33"/>
      <c r="B772" s="33"/>
      <c r="C772" s="34"/>
      <c r="D772" s="92"/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32"/>
    </row>
    <row r="773" spans="1:16" ht="15.75" customHeight="1" x14ac:dyDescent="0.25">
      <c r="A773" s="33"/>
      <c r="B773" s="33"/>
      <c r="C773" s="34"/>
      <c r="D773" s="92"/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32"/>
    </row>
    <row r="774" spans="1:16" ht="15.75" customHeight="1" x14ac:dyDescent="0.25">
      <c r="A774" s="33"/>
      <c r="B774" s="33"/>
      <c r="C774" s="34"/>
      <c r="D774" s="92"/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32"/>
    </row>
    <row r="775" spans="1:16" ht="15.75" customHeight="1" x14ac:dyDescent="0.25">
      <c r="A775" s="33"/>
      <c r="B775" s="33"/>
      <c r="C775" s="34"/>
      <c r="D775" s="92"/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32"/>
    </row>
    <row r="776" spans="1:16" ht="15.75" customHeight="1" x14ac:dyDescent="0.25">
      <c r="A776" s="33"/>
      <c r="B776" s="33"/>
      <c r="C776" s="34"/>
      <c r="D776" s="92"/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32"/>
    </row>
    <row r="777" spans="1:16" ht="15.75" customHeight="1" x14ac:dyDescent="0.25">
      <c r="A777" s="33"/>
      <c r="B777" s="33"/>
      <c r="C777" s="34"/>
      <c r="D777" s="92"/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32"/>
    </row>
    <row r="778" spans="1:16" ht="15.75" customHeight="1" x14ac:dyDescent="0.25">
      <c r="A778" s="33"/>
      <c r="B778" s="33"/>
      <c r="C778" s="34"/>
      <c r="D778" s="92"/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32"/>
    </row>
    <row r="779" spans="1:16" ht="15.75" customHeight="1" x14ac:dyDescent="0.25">
      <c r="A779" s="33"/>
      <c r="B779" s="33"/>
      <c r="C779" s="34"/>
      <c r="D779" s="92"/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32"/>
    </row>
    <row r="780" spans="1:16" ht="15.75" customHeight="1" x14ac:dyDescent="0.25">
      <c r="A780" s="33"/>
      <c r="B780" s="33"/>
      <c r="C780" s="34"/>
      <c r="D780" s="92"/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32"/>
    </row>
    <row r="781" spans="1:16" ht="15.75" customHeight="1" x14ac:dyDescent="0.25">
      <c r="A781" s="33"/>
      <c r="B781" s="33"/>
      <c r="C781" s="34"/>
      <c r="D781" s="92"/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32"/>
    </row>
    <row r="782" spans="1:16" ht="15.75" customHeight="1" x14ac:dyDescent="0.25">
      <c r="A782" s="33"/>
      <c r="B782" s="33"/>
      <c r="C782" s="34"/>
      <c r="D782" s="92"/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32"/>
    </row>
    <row r="783" spans="1:16" ht="15.75" customHeight="1" x14ac:dyDescent="0.25">
      <c r="A783" s="33"/>
      <c r="B783" s="33"/>
      <c r="C783" s="34"/>
      <c r="D783" s="92"/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32"/>
    </row>
    <row r="784" spans="1:16" ht="15.75" customHeight="1" x14ac:dyDescent="0.25">
      <c r="A784" s="33"/>
      <c r="B784" s="33"/>
      <c r="C784" s="34"/>
      <c r="D784" s="92"/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32"/>
    </row>
    <row r="785" spans="1:16" ht="15.75" customHeight="1" x14ac:dyDescent="0.25">
      <c r="A785" s="33"/>
      <c r="B785" s="33"/>
      <c r="C785" s="34"/>
      <c r="D785" s="92"/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32"/>
    </row>
    <row r="786" spans="1:16" ht="15.75" customHeight="1" x14ac:dyDescent="0.25">
      <c r="A786" s="33"/>
      <c r="B786" s="33"/>
      <c r="C786" s="34"/>
      <c r="D786" s="92"/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32"/>
    </row>
    <row r="787" spans="1:16" ht="15.75" customHeight="1" x14ac:dyDescent="0.25">
      <c r="A787" s="33"/>
      <c r="B787" s="33"/>
      <c r="C787" s="34"/>
      <c r="D787" s="92"/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32"/>
    </row>
    <row r="788" spans="1:16" ht="15.75" customHeight="1" x14ac:dyDescent="0.25">
      <c r="A788" s="33"/>
      <c r="B788" s="33"/>
      <c r="C788" s="34"/>
      <c r="D788" s="92"/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32"/>
    </row>
    <row r="789" spans="1:16" ht="15.75" customHeight="1" x14ac:dyDescent="0.25">
      <c r="A789" s="33"/>
      <c r="B789" s="33"/>
      <c r="C789" s="34"/>
      <c r="D789" s="92"/>
      <c r="E789" s="92"/>
      <c r="F789" s="92"/>
      <c r="G789" s="92"/>
      <c r="H789" s="92"/>
      <c r="I789" s="92"/>
      <c r="J789" s="92"/>
      <c r="K789" s="92"/>
      <c r="L789" s="92"/>
      <c r="M789" s="92"/>
      <c r="N789" s="92"/>
      <c r="O789" s="92"/>
      <c r="P789" s="32"/>
    </row>
    <row r="790" spans="1:16" ht="15.75" customHeight="1" x14ac:dyDescent="0.25">
      <c r="A790" s="33"/>
      <c r="B790" s="33"/>
      <c r="C790" s="34"/>
      <c r="D790" s="92"/>
      <c r="E790" s="92"/>
      <c r="F790" s="92"/>
      <c r="G790" s="92"/>
      <c r="H790" s="92"/>
      <c r="I790" s="92"/>
      <c r="J790" s="92"/>
      <c r="K790" s="92"/>
      <c r="L790" s="92"/>
      <c r="M790" s="92"/>
      <c r="N790" s="92"/>
      <c r="O790" s="92"/>
      <c r="P790" s="32"/>
    </row>
    <row r="791" spans="1:16" ht="15.75" customHeight="1" x14ac:dyDescent="0.25">
      <c r="A791" s="33"/>
      <c r="B791" s="33"/>
      <c r="C791" s="34"/>
      <c r="D791" s="92"/>
      <c r="E791" s="92"/>
      <c r="F791" s="92"/>
      <c r="G791" s="92"/>
      <c r="H791" s="92"/>
      <c r="I791" s="92"/>
      <c r="J791" s="92"/>
      <c r="K791" s="92"/>
      <c r="L791" s="92"/>
      <c r="M791" s="92"/>
      <c r="N791" s="92"/>
      <c r="O791" s="92"/>
      <c r="P791" s="32"/>
    </row>
    <row r="792" spans="1:16" ht="15.75" customHeight="1" x14ac:dyDescent="0.25">
      <c r="A792" s="33"/>
      <c r="B792" s="33"/>
      <c r="C792" s="34"/>
      <c r="D792" s="92"/>
      <c r="E792" s="92"/>
      <c r="F792" s="92"/>
      <c r="G792" s="92"/>
      <c r="H792" s="92"/>
      <c r="I792" s="92"/>
      <c r="J792" s="92"/>
      <c r="K792" s="92"/>
      <c r="L792" s="92"/>
      <c r="M792" s="92"/>
      <c r="N792" s="92"/>
      <c r="O792" s="92"/>
      <c r="P792" s="32"/>
    </row>
    <row r="793" spans="1:16" ht="15.75" customHeight="1" x14ac:dyDescent="0.25">
      <c r="A793" s="33"/>
      <c r="B793" s="33"/>
      <c r="C793" s="34"/>
      <c r="D793" s="92"/>
      <c r="E793" s="92"/>
      <c r="F793" s="92"/>
      <c r="G793" s="92"/>
      <c r="H793" s="92"/>
      <c r="I793" s="92"/>
      <c r="J793" s="92"/>
      <c r="K793" s="92"/>
      <c r="L793" s="92"/>
      <c r="M793" s="92"/>
      <c r="N793" s="92"/>
      <c r="O793" s="92"/>
      <c r="P793" s="32"/>
    </row>
    <row r="794" spans="1:16" ht="15.75" customHeight="1" x14ac:dyDescent="0.25">
      <c r="A794" s="33"/>
      <c r="B794" s="33"/>
      <c r="C794" s="34"/>
      <c r="D794" s="92"/>
      <c r="E794" s="92"/>
      <c r="F794" s="92"/>
      <c r="G794" s="92"/>
      <c r="H794" s="92"/>
      <c r="I794" s="92"/>
      <c r="J794" s="92"/>
      <c r="K794" s="92"/>
      <c r="L794" s="92"/>
      <c r="M794" s="92"/>
      <c r="N794" s="92"/>
      <c r="O794" s="92"/>
      <c r="P794" s="32"/>
    </row>
    <row r="795" spans="1:16" ht="15.75" customHeight="1" x14ac:dyDescent="0.25">
      <c r="A795" s="33"/>
      <c r="B795" s="33"/>
      <c r="C795" s="34"/>
      <c r="D795" s="92"/>
      <c r="E795" s="92"/>
      <c r="F795" s="92"/>
      <c r="G795" s="92"/>
      <c r="H795" s="92"/>
      <c r="I795" s="92"/>
      <c r="J795" s="92"/>
      <c r="K795" s="92"/>
      <c r="L795" s="92"/>
      <c r="M795" s="92"/>
      <c r="N795" s="92"/>
      <c r="O795" s="92"/>
      <c r="P795" s="32"/>
    </row>
    <row r="796" spans="1:16" ht="15.75" customHeight="1" x14ac:dyDescent="0.25">
      <c r="A796" s="33"/>
      <c r="B796" s="33"/>
      <c r="C796" s="34"/>
      <c r="D796" s="92"/>
      <c r="E796" s="92"/>
      <c r="F796" s="92"/>
      <c r="G796" s="92"/>
      <c r="H796" s="92"/>
      <c r="I796" s="92"/>
      <c r="J796" s="92"/>
      <c r="K796" s="92"/>
      <c r="L796" s="92"/>
      <c r="M796" s="92"/>
      <c r="N796" s="92"/>
      <c r="O796" s="92"/>
      <c r="P796" s="32"/>
    </row>
    <row r="797" spans="1:16" ht="15.75" customHeight="1" x14ac:dyDescent="0.25">
      <c r="A797" s="33"/>
      <c r="B797" s="33"/>
      <c r="C797" s="34"/>
      <c r="D797" s="92"/>
      <c r="E797" s="92"/>
      <c r="F797" s="92"/>
      <c r="G797" s="92"/>
      <c r="H797" s="92"/>
      <c r="I797" s="92"/>
      <c r="J797" s="92"/>
      <c r="K797" s="92"/>
      <c r="L797" s="92"/>
      <c r="M797" s="92"/>
      <c r="N797" s="92"/>
      <c r="O797" s="92"/>
      <c r="P797" s="32"/>
    </row>
    <row r="798" spans="1:16" ht="15.75" customHeight="1" x14ac:dyDescent="0.25">
      <c r="A798" s="33"/>
      <c r="B798" s="33"/>
      <c r="C798" s="34"/>
      <c r="D798" s="92"/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32"/>
    </row>
    <row r="799" spans="1:16" ht="15.75" customHeight="1" x14ac:dyDescent="0.25">
      <c r="A799" s="33"/>
      <c r="B799" s="33"/>
      <c r="C799" s="34"/>
      <c r="D799" s="92"/>
      <c r="E799" s="92"/>
      <c r="F799" s="92"/>
      <c r="G799" s="92"/>
      <c r="H799" s="92"/>
      <c r="I799" s="92"/>
      <c r="J799" s="92"/>
      <c r="K799" s="92"/>
      <c r="L799" s="92"/>
      <c r="M799" s="92"/>
      <c r="N799" s="92"/>
      <c r="O799" s="92"/>
      <c r="P799" s="32"/>
    </row>
    <row r="800" spans="1:16" ht="15.75" customHeight="1" x14ac:dyDescent="0.25">
      <c r="A800" s="33"/>
      <c r="B800" s="33"/>
      <c r="C800" s="34"/>
      <c r="D800" s="92"/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32"/>
    </row>
    <row r="801" spans="1:16" ht="15.75" customHeight="1" x14ac:dyDescent="0.25">
      <c r="A801" s="33"/>
      <c r="B801" s="33"/>
      <c r="C801" s="34"/>
      <c r="D801" s="92"/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32"/>
    </row>
    <row r="802" spans="1:16" ht="15.75" customHeight="1" x14ac:dyDescent="0.25">
      <c r="A802" s="33"/>
      <c r="B802" s="33"/>
      <c r="C802" s="34"/>
      <c r="D802" s="92"/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32"/>
    </row>
    <row r="803" spans="1:16" ht="15.75" customHeight="1" x14ac:dyDescent="0.25">
      <c r="A803" s="33"/>
      <c r="B803" s="33"/>
      <c r="C803" s="34"/>
      <c r="D803" s="92"/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32"/>
    </row>
    <row r="804" spans="1:16" ht="15.75" customHeight="1" x14ac:dyDescent="0.25">
      <c r="A804" s="33"/>
      <c r="B804" s="33"/>
      <c r="C804" s="34"/>
      <c r="D804" s="92"/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32"/>
    </row>
    <row r="805" spans="1:16" ht="15.75" customHeight="1" x14ac:dyDescent="0.25">
      <c r="A805" s="33"/>
      <c r="B805" s="33"/>
      <c r="C805" s="34"/>
      <c r="D805" s="92"/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32"/>
    </row>
    <row r="806" spans="1:16" ht="15.75" customHeight="1" x14ac:dyDescent="0.25">
      <c r="A806" s="33"/>
      <c r="B806" s="33"/>
      <c r="C806" s="34"/>
      <c r="D806" s="92"/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32"/>
    </row>
    <row r="807" spans="1:16" ht="15.75" customHeight="1" x14ac:dyDescent="0.25">
      <c r="A807" s="33"/>
      <c r="B807" s="33"/>
      <c r="C807" s="34"/>
      <c r="D807" s="92"/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32"/>
    </row>
    <row r="808" spans="1:16" ht="15.75" customHeight="1" x14ac:dyDescent="0.25">
      <c r="A808" s="33"/>
      <c r="B808" s="33"/>
      <c r="C808" s="34"/>
      <c r="D808" s="92"/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32"/>
    </row>
    <row r="809" spans="1:16" ht="15.75" customHeight="1" x14ac:dyDescent="0.25">
      <c r="A809" s="33"/>
      <c r="B809" s="33"/>
      <c r="C809" s="34"/>
      <c r="D809" s="92"/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32"/>
    </row>
    <row r="810" spans="1:16" ht="15.75" customHeight="1" x14ac:dyDescent="0.25">
      <c r="A810" s="33"/>
      <c r="B810" s="33"/>
      <c r="C810" s="34"/>
      <c r="D810" s="92"/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32"/>
    </row>
    <row r="811" spans="1:16" ht="15.75" customHeight="1" x14ac:dyDescent="0.25">
      <c r="A811" s="33"/>
      <c r="B811" s="33"/>
      <c r="C811" s="34"/>
      <c r="D811" s="92"/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32"/>
    </row>
    <row r="812" spans="1:16" ht="15.75" customHeight="1" x14ac:dyDescent="0.25">
      <c r="A812" s="33"/>
      <c r="B812" s="33"/>
      <c r="C812" s="34"/>
      <c r="D812" s="92"/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32"/>
    </row>
    <row r="813" spans="1:16" ht="15.75" customHeight="1" x14ac:dyDescent="0.25">
      <c r="A813" s="33"/>
      <c r="B813" s="33"/>
      <c r="C813" s="34"/>
      <c r="D813" s="92"/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32"/>
    </row>
    <row r="814" spans="1:16" ht="15.75" customHeight="1" x14ac:dyDescent="0.25">
      <c r="A814" s="33"/>
      <c r="B814" s="33"/>
      <c r="C814" s="34"/>
      <c r="D814" s="92"/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32"/>
    </row>
    <row r="815" spans="1:16" ht="15.75" customHeight="1" x14ac:dyDescent="0.25">
      <c r="A815" s="33"/>
      <c r="B815" s="33"/>
      <c r="C815" s="34"/>
      <c r="D815" s="92"/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32"/>
    </row>
    <row r="816" spans="1:16" ht="15.75" customHeight="1" x14ac:dyDescent="0.25">
      <c r="A816" s="33"/>
      <c r="B816" s="33"/>
      <c r="C816" s="34"/>
      <c r="D816" s="92"/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32"/>
    </row>
    <row r="817" spans="1:16" ht="15.75" customHeight="1" x14ac:dyDescent="0.25">
      <c r="A817" s="33"/>
      <c r="B817" s="33"/>
      <c r="C817" s="34"/>
      <c r="D817" s="92"/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32"/>
    </row>
    <row r="818" spans="1:16" ht="15.75" customHeight="1" x14ac:dyDescent="0.25">
      <c r="A818" s="33"/>
      <c r="B818" s="33"/>
      <c r="C818" s="34"/>
      <c r="D818" s="92"/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32"/>
    </row>
    <row r="819" spans="1:16" ht="15.75" customHeight="1" x14ac:dyDescent="0.25">
      <c r="A819" s="33"/>
      <c r="B819" s="33"/>
      <c r="C819" s="34"/>
      <c r="D819" s="92"/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32"/>
    </row>
    <row r="820" spans="1:16" ht="15.75" customHeight="1" x14ac:dyDescent="0.25">
      <c r="A820" s="33"/>
      <c r="B820" s="33"/>
      <c r="C820" s="34"/>
      <c r="D820" s="92"/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32"/>
    </row>
    <row r="821" spans="1:16" ht="15.75" customHeight="1" x14ac:dyDescent="0.25">
      <c r="A821" s="33"/>
      <c r="B821" s="33"/>
      <c r="C821" s="34"/>
      <c r="D821" s="92"/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32"/>
    </row>
    <row r="822" spans="1:16" ht="15.75" customHeight="1" x14ac:dyDescent="0.25">
      <c r="A822" s="33"/>
      <c r="B822" s="33"/>
      <c r="C822" s="34"/>
      <c r="D822" s="92"/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32"/>
    </row>
    <row r="823" spans="1:16" ht="15.75" customHeight="1" x14ac:dyDescent="0.25">
      <c r="A823" s="33"/>
      <c r="B823" s="33"/>
      <c r="C823" s="34"/>
      <c r="D823" s="92"/>
      <c r="E823" s="92"/>
      <c r="F823" s="92"/>
      <c r="G823" s="92"/>
      <c r="H823" s="92"/>
      <c r="I823" s="92"/>
      <c r="J823" s="92"/>
      <c r="K823" s="92"/>
      <c r="L823" s="92"/>
      <c r="M823" s="92"/>
      <c r="N823" s="92"/>
      <c r="O823" s="92"/>
      <c r="P823" s="32"/>
    </row>
    <row r="824" spans="1:16" ht="15.75" customHeight="1" x14ac:dyDescent="0.25">
      <c r="A824" s="33"/>
      <c r="B824" s="33"/>
      <c r="C824" s="34"/>
      <c r="D824" s="92"/>
      <c r="E824" s="92"/>
      <c r="F824" s="92"/>
      <c r="G824" s="92"/>
      <c r="H824" s="92"/>
      <c r="I824" s="92"/>
      <c r="J824" s="92"/>
      <c r="K824" s="92"/>
      <c r="L824" s="92"/>
      <c r="M824" s="92"/>
      <c r="N824" s="92"/>
      <c r="O824" s="92"/>
      <c r="P824" s="32"/>
    </row>
    <row r="825" spans="1:16" ht="15.75" customHeight="1" x14ac:dyDescent="0.25">
      <c r="A825" s="33"/>
      <c r="B825" s="33"/>
      <c r="C825" s="34"/>
      <c r="D825" s="92"/>
      <c r="E825" s="92"/>
      <c r="F825" s="92"/>
      <c r="G825" s="92"/>
      <c r="H825" s="92"/>
      <c r="I825" s="92"/>
      <c r="J825" s="92"/>
      <c r="K825" s="92"/>
      <c r="L825" s="92"/>
      <c r="M825" s="92"/>
      <c r="N825" s="92"/>
      <c r="O825" s="92"/>
      <c r="P825" s="32"/>
    </row>
    <row r="826" spans="1:16" ht="15.75" customHeight="1" x14ac:dyDescent="0.25">
      <c r="A826" s="33"/>
      <c r="B826" s="33"/>
      <c r="C826" s="34"/>
      <c r="D826" s="92"/>
      <c r="E826" s="92"/>
      <c r="F826" s="92"/>
      <c r="G826" s="92"/>
      <c r="H826" s="92"/>
      <c r="I826" s="92"/>
      <c r="J826" s="92"/>
      <c r="K826" s="92"/>
      <c r="L826" s="92"/>
      <c r="M826" s="92"/>
      <c r="N826" s="92"/>
      <c r="O826" s="92"/>
      <c r="P826" s="32"/>
    </row>
    <row r="827" spans="1:16" ht="15.75" customHeight="1" x14ac:dyDescent="0.25">
      <c r="A827" s="33"/>
      <c r="B827" s="33"/>
      <c r="C827" s="34"/>
      <c r="D827" s="92"/>
      <c r="E827" s="92"/>
      <c r="F827" s="92"/>
      <c r="G827" s="92"/>
      <c r="H827" s="92"/>
      <c r="I827" s="92"/>
      <c r="J827" s="92"/>
      <c r="K827" s="92"/>
      <c r="L827" s="92"/>
      <c r="M827" s="92"/>
      <c r="N827" s="92"/>
      <c r="O827" s="92"/>
      <c r="P827" s="32"/>
    </row>
    <row r="828" spans="1:16" ht="15.75" customHeight="1" x14ac:dyDescent="0.25">
      <c r="A828" s="33"/>
      <c r="B828" s="33"/>
      <c r="C828" s="34"/>
      <c r="D828" s="92"/>
      <c r="E828" s="92"/>
      <c r="F828" s="92"/>
      <c r="G828" s="92"/>
      <c r="H828" s="92"/>
      <c r="I828" s="92"/>
      <c r="J828" s="92"/>
      <c r="K828" s="92"/>
      <c r="L828" s="92"/>
      <c r="M828" s="92"/>
      <c r="N828" s="92"/>
      <c r="O828" s="92"/>
      <c r="P828" s="32"/>
    </row>
    <row r="829" spans="1:16" ht="15.75" customHeight="1" x14ac:dyDescent="0.25">
      <c r="A829" s="33"/>
      <c r="B829" s="33"/>
      <c r="C829" s="34"/>
      <c r="D829" s="92"/>
      <c r="E829" s="92"/>
      <c r="F829" s="92"/>
      <c r="G829" s="92"/>
      <c r="H829" s="92"/>
      <c r="I829" s="92"/>
      <c r="J829" s="92"/>
      <c r="K829" s="92"/>
      <c r="L829" s="92"/>
      <c r="M829" s="92"/>
      <c r="N829" s="92"/>
      <c r="O829" s="92"/>
      <c r="P829" s="32"/>
    </row>
    <row r="830" spans="1:16" ht="15.75" customHeight="1" x14ac:dyDescent="0.25">
      <c r="A830" s="33"/>
      <c r="B830" s="33"/>
      <c r="C830" s="34"/>
      <c r="D830" s="92"/>
      <c r="E830" s="92"/>
      <c r="F830" s="92"/>
      <c r="G830" s="92"/>
      <c r="H830" s="92"/>
      <c r="I830" s="92"/>
      <c r="J830" s="92"/>
      <c r="K830" s="92"/>
      <c r="L830" s="92"/>
      <c r="M830" s="92"/>
      <c r="N830" s="92"/>
      <c r="O830" s="92"/>
      <c r="P830" s="32"/>
    </row>
    <row r="831" spans="1:16" ht="15.75" customHeight="1" x14ac:dyDescent="0.25">
      <c r="A831" s="33"/>
      <c r="B831" s="33"/>
      <c r="C831" s="34"/>
      <c r="D831" s="92"/>
      <c r="E831" s="92"/>
      <c r="F831" s="92"/>
      <c r="G831" s="92"/>
      <c r="H831" s="92"/>
      <c r="I831" s="92"/>
      <c r="J831" s="92"/>
      <c r="K831" s="92"/>
      <c r="L831" s="92"/>
      <c r="M831" s="92"/>
      <c r="N831" s="92"/>
      <c r="O831" s="92"/>
      <c r="P831" s="32"/>
    </row>
    <row r="832" spans="1:16" ht="15.75" customHeight="1" x14ac:dyDescent="0.25">
      <c r="A832" s="33"/>
      <c r="B832" s="33"/>
      <c r="C832" s="34"/>
      <c r="D832" s="92"/>
      <c r="E832" s="92"/>
      <c r="F832" s="92"/>
      <c r="G832" s="92"/>
      <c r="H832" s="92"/>
      <c r="I832" s="92"/>
      <c r="J832" s="92"/>
      <c r="K832" s="92"/>
      <c r="L832" s="92"/>
      <c r="M832" s="92"/>
      <c r="N832" s="92"/>
      <c r="O832" s="92"/>
      <c r="P832" s="32"/>
    </row>
    <row r="833" spans="1:16" ht="15.75" customHeight="1" x14ac:dyDescent="0.25">
      <c r="A833" s="33"/>
      <c r="B833" s="33"/>
      <c r="C833" s="34"/>
      <c r="D833" s="92"/>
      <c r="E833" s="92"/>
      <c r="F833" s="92"/>
      <c r="G833" s="92"/>
      <c r="H833" s="92"/>
      <c r="I833" s="92"/>
      <c r="J833" s="92"/>
      <c r="K833" s="92"/>
      <c r="L833" s="92"/>
      <c r="M833" s="92"/>
      <c r="N833" s="92"/>
      <c r="O833" s="92"/>
      <c r="P833" s="32"/>
    </row>
    <row r="834" spans="1:16" ht="15.75" customHeight="1" x14ac:dyDescent="0.25">
      <c r="A834" s="33"/>
      <c r="B834" s="33"/>
      <c r="C834" s="34"/>
      <c r="D834" s="92"/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32"/>
    </row>
    <row r="835" spans="1:16" ht="15.75" customHeight="1" x14ac:dyDescent="0.25">
      <c r="A835" s="33"/>
      <c r="B835" s="33"/>
      <c r="C835" s="34"/>
      <c r="D835" s="92"/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32"/>
    </row>
    <row r="836" spans="1:16" ht="15.75" customHeight="1" x14ac:dyDescent="0.25">
      <c r="A836" s="33"/>
      <c r="B836" s="33"/>
      <c r="C836" s="34"/>
      <c r="D836" s="92"/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32"/>
    </row>
    <row r="837" spans="1:16" ht="15.75" customHeight="1" x14ac:dyDescent="0.25">
      <c r="A837" s="33"/>
      <c r="B837" s="33"/>
      <c r="C837" s="34"/>
      <c r="D837" s="92"/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32"/>
    </row>
    <row r="838" spans="1:16" ht="15.75" customHeight="1" x14ac:dyDescent="0.25">
      <c r="A838" s="33"/>
      <c r="B838" s="33"/>
      <c r="C838" s="34"/>
      <c r="D838" s="92"/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32"/>
    </row>
    <row r="839" spans="1:16" ht="15.75" customHeight="1" x14ac:dyDescent="0.25">
      <c r="A839" s="33"/>
      <c r="B839" s="33"/>
      <c r="C839" s="34"/>
      <c r="D839" s="92"/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32"/>
    </row>
    <row r="840" spans="1:16" ht="15.75" customHeight="1" x14ac:dyDescent="0.25">
      <c r="A840" s="33"/>
      <c r="B840" s="33"/>
      <c r="C840" s="34"/>
      <c r="D840" s="92"/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32"/>
    </row>
    <row r="841" spans="1:16" ht="15.75" customHeight="1" x14ac:dyDescent="0.25">
      <c r="A841" s="33"/>
      <c r="B841" s="33"/>
      <c r="C841" s="34"/>
      <c r="D841" s="92"/>
      <c r="E841" s="92"/>
      <c r="F841" s="92"/>
      <c r="G841" s="92"/>
      <c r="H841" s="92"/>
      <c r="I841" s="92"/>
      <c r="J841" s="92"/>
      <c r="K841" s="92"/>
      <c r="L841" s="92"/>
      <c r="M841" s="92"/>
      <c r="N841" s="92"/>
      <c r="O841" s="92"/>
      <c r="P841" s="32"/>
    </row>
    <row r="842" spans="1:16" ht="15.75" customHeight="1" x14ac:dyDescent="0.25">
      <c r="A842" s="33"/>
      <c r="B842" s="33"/>
      <c r="C842" s="34"/>
      <c r="D842" s="92"/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32"/>
    </row>
    <row r="843" spans="1:16" ht="15.75" customHeight="1" x14ac:dyDescent="0.25">
      <c r="A843" s="33"/>
      <c r="B843" s="33"/>
      <c r="C843" s="34"/>
      <c r="D843" s="92"/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32"/>
    </row>
    <row r="844" spans="1:16" ht="15.75" customHeight="1" x14ac:dyDescent="0.25">
      <c r="A844" s="33"/>
      <c r="B844" s="33"/>
      <c r="C844" s="34"/>
      <c r="D844" s="92"/>
      <c r="E844" s="92"/>
      <c r="F844" s="92"/>
      <c r="G844" s="92"/>
      <c r="H844" s="92"/>
      <c r="I844" s="92"/>
      <c r="J844" s="92"/>
      <c r="K844" s="92"/>
      <c r="L844" s="92"/>
      <c r="M844" s="92"/>
      <c r="N844" s="92"/>
      <c r="O844" s="92"/>
      <c r="P844" s="32"/>
    </row>
    <row r="845" spans="1:16" ht="15.75" customHeight="1" x14ac:dyDescent="0.25">
      <c r="A845" s="33"/>
      <c r="B845" s="33"/>
      <c r="C845" s="34"/>
      <c r="D845" s="92"/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32"/>
    </row>
    <row r="846" spans="1:16" ht="15.75" customHeight="1" x14ac:dyDescent="0.25">
      <c r="A846" s="33"/>
      <c r="B846" s="33"/>
      <c r="C846" s="34"/>
      <c r="D846" s="92"/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32"/>
    </row>
    <row r="847" spans="1:16" ht="15.75" customHeight="1" x14ac:dyDescent="0.25">
      <c r="A847" s="33"/>
      <c r="B847" s="33"/>
      <c r="C847" s="34"/>
      <c r="D847" s="92"/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32"/>
    </row>
    <row r="848" spans="1:16" ht="15.75" customHeight="1" x14ac:dyDescent="0.25">
      <c r="A848" s="33"/>
      <c r="B848" s="33"/>
      <c r="C848" s="34"/>
      <c r="D848" s="92"/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32"/>
    </row>
    <row r="849" spans="1:16" ht="15.75" customHeight="1" x14ac:dyDescent="0.25">
      <c r="A849" s="33"/>
      <c r="B849" s="33"/>
      <c r="C849" s="34"/>
      <c r="D849" s="92"/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32"/>
    </row>
    <row r="850" spans="1:16" ht="15.75" customHeight="1" x14ac:dyDescent="0.25">
      <c r="A850" s="33"/>
      <c r="B850" s="33"/>
      <c r="C850" s="34"/>
      <c r="D850" s="92"/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32"/>
    </row>
    <row r="851" spans="1:16" ht="15.75" customHeight="1" x14ac:dyDescent="0.25">
      <c r="A851" s="33"/>
      <c r="B851" s="33"/>
      <c r="C851" s="34"/>
      <c r="D851" s="92"/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32"/>
    </row>
    <row r="852" spans="1:16" ht="15.75" customHeight="1" x14ac:dyDescent="0.25">
      <c r="A852" s="33"/>
      <c r="B852" s="33"/>
      <c r="C852" s="34"/>
      <c r="D852" s="92"/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32"/>
    </row>
    <row r="853" spans="1:16" ht="15.75" customHeight="1" x14ac:dyDescent="0.25">
      <c r="A853" s="33"/>
      <c r="B853" s="33"/>
      <c r="C853" s="34"/>
      <c r="D853" s="92"/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32"/>
    </row>
    <row r="854" spans="1:16" ht="15.75" customHeight="1" x14ac:dyDescent="0.25">
      <c r="A854" s="33"/>
      <c r="B854" s="33"/>
      <c r="C854" s="34"/>
      <c r="D854" s="92"/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32"/>
    </row>
    <row r="855" spans="1:16" ht="15.75" customHeight="1" x14ac:dyDescent="0.25">
      <c r="A855" s="33"/>
      <c r="B855" s="33"/>
      <c r="C855" s="34"/>
      <c r="D855" s="92"/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32"/>
    </row>
    <row r="856" spans="1:16" ht="15.75" customHeight="1" x14ac:dyDescent="0.25">
      <c r="A856" s="33"/>
      <c r="B856" s="33"/>
      <c r="C856" s="34"/>
      <c r="D856" s="92"/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32"/>
    </row>
    <row r="857" spans="1:16" ht="15.75" customHeight="1" x14ac:dyDescent="0.25">
      <c r="A857" s="33"/>
      <c r="B857" s="33"/>
      <c r="C857" s="34"/>
      <c r="D857" s="92"/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32"/>
    </row>
    <row r="858" spans="1:16" ht="15.75" customHeight="1" x14ac:dyDescent="0.25">
      <c r="A858" s="33"/>
      <c r="B858" s="33"/>
      <c r="C858" s="34"/>
      <c r="D858" s="92"/>
      <c r="E858" s="92"/>
      <c r="F858" s="92"/>
      <c r="G858" s="92"/>
      <c r="H858" s="92"/>
      <c r="I858" s="92"/>
      <c r="J858" s="92"/>
      <c r="K858" s="92"/>
      <c r="L858" s="92"/>
      <c r="M858" s="92"/>
      <c r="N858" s="92"/>
      <c r="O858" s="92"/>
      <c r="P858" s="32"/>
    </row>
    <row r="859" spans="1:16" ht="15.75" customHeight="1" x14ac:dyDescent="0.25">
      <c r="A859" s="33"/>
      <c r="B859" s="33"/>
      <c r="C859" s="34"/>
      <c r="D859" s="92"/>
      <c r="E859" s="92"/>
      <c r="F859" s="92"/>
      <c r="G859" s="92"/>
      <c r="H859" s="92"/>
      <c r="I859" s="92"/>
      <c r="J859" s="92"/>
      <c r="K859" s="92"/>
      <c r="L859" s="92"/>
      <c r="M859" s="92"/>
      <c r="N859" s="92"/>
      <c r="O859" s="92"/>
      <c r="P859" s="32"/>
    </row>
    <row r="860" spans="1:16" ht="15.75" customHeight="1" x14ac:dyDescent="0.25">
      <c r="A860" s="33"/>
      <c r="B860" s="33"/>
      <c r="C860" s="34"/>
      <c r="D860" s="92"/>
      <c r="E860" s="92"/>
      <c r="F860" s="92"/>
      <c r="G860" s="92"/>
      <c r="H860" s="92"/>
      <c r="I860" s="92"/>
      <c r="J860" s="92"/>
      <c r="K860" s="92"/>
      <c r="L860" s="92"/>
      <c r="M860" s="92"/>
      <c r="N860" s="92"/>
      <c r="O860" s="92"/>
      <c r="P860" s="32"/>
    </row>
    <row r="861" spans="1:16" ht="15.75" customHeight="1" x14ac:dyDescent="0.25">
      <c r="A861" s="33"/>
      <c r="B861" s="33"/>
      <c r="C861" s="34"/>
      <c r="D861" s="92"/>
      <c r="E861" s="92"/>
      <c r="F861" s="92"/>
      <c r="G861" s="92"/>
      <c r="H861" s="92"/>
      <c r="I861" s="92"/>
      <c r="J861" s="92"/>
      <c r="K861" s="92"/>
      <c r="L861" s="92"/>
      <c r="M861" s="92"/>
      <c r="N861" s="92"/>
      <c r="O861" s="92"/>
      <c r="P861" s="32"/>
    </row>
    <row r="862" spans="1:16" ht="15.75" customHeight="1" x14ac:dyDescent="0.25">
      <c r="A862" s="33"/>
      <c r="B862" s="33"/>
      <c r="C862" s="34"/>
      <c r="D862" s="92"/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32"/>
    </row>
    <row r="863" spans="1:16" ht="15.75" customHeight="1" x14ac:dyDescent="0.25">
      <c r="A863" s="33"/>
      <c r="B863" s="33"/>
      <c r="C863" s="34"/>
      <c r="D863" s="92"/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32"/>
    </row>
    <row r="864" spans="1:16" ht="15.75" customHeight="1" x14ac:dyDescent="0.25">
      <c r="A864" s="33"/>
      <c r="B864" s="33"/>
      <c r="C864" s="34"/>
      <c r="D864" s="92"/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32"/>
    </row>
    <row r="865" spans="1:16" ht="15.75" customHeight="1" x14ac:dyDescent="0.25">
      <c r="A865" s="33"/>
      <c r="B865" s="33"/>
      <c r="C865" s="34"/>
      <c r="D865" s="92"/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32"/>
    </row>
    <row r="866" spans="1:16" ht="15.75" customHeight="1" x14ac:dyDescent="0.25">
      <c r="A866" s="33"/>
      <c r="B866" s="33"/>
      <c r="C866" s="34"/>
      <c r="D866" s="92"/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32"/>
    </row>
    <row r="867" spans="1:16" ht="15.75" customHeight="1" x14ac:dyDescent="0.25">
      <c r="A867" s="33"/>
      <c r="B867" s="33"/>
      <c r="C867" s="34"/>
      <c r="D867" s="92"/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32"/>
    </row>
    <row r="868" spans="1:16" ht="15.75" customHeight="1" x14ac:dyDescent="0.25">
      <c r="A868" s="33"/>
      <c r="B868" s="33"/>
      <c r="C868" s="34"/>
      <c r="D868" s="92"/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32"/>
    </row>
    <row r="869" spans="1:16" ht="15.75" customHeight="1" x14ac:dyDescent="0.25">
      <c r="A869" s="33"/>
      <c r="B869" s="33"/>
      <c r="C869" s="34"/>
      <c r="D869" s="92"/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32"/>
    </row>
    <row r="870" spans="1:16" ht="15.75" customHeight="1" x14ac:dyDescent="0.25">
      <c r="A870" s="33"/>
      <c r="B870" s="33"/>
      <c r="C870" s="34"/>
      <c r="D870" s="92"/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32"/>
    </row>
    <row r="871" spans="1:16" ht="15.75" customHeight="1" x14ac:dyDescent="0.25">
      <c r="A871" s="33"/>
      <c r="B871" s="33"/>
      <c r="C871" s="34"/>
      <c r="D871" s="92"/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32"/>
    </row>
    <row r="872" spans="1:16" ht="15.75" customHeight="1" x14ac:dyDescent="0.25">
      <c r="A872" s="33"/>
      <c r="B872" s="33"/>
      <c r="C872" s="34"/>
      <c r="D872" s="92"/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32"/>
    </row>
    <row r="873" spans="1:16" ht="15.75" customHeight="1" x14ac:dyDescent="0.25">
      <c r="A873" s="33"/>
      <c r="B873" s="33"/>
      <c r="C873" s="34"/>
      <c r="D873" s="92"/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32"/>
    </row>
    <row r="874" spans="1:16" ht="15.75" customHeight="1" x14ac:dyDescent="0.25">
      <c r="A874" s="33"/>
      <c r="B874" s="33"/>
      <c r="C874" s="34"/>
      <c r="D874" s="92"/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32"/>
    </row>
    <row r="875" spans="1:16" ht="15.75" customHeight="1" x14ac:dyDescent="0.25">
      <c r="A875" s="33"/>
      <c r="B875" s="33"/>
      <c r="C875" s="34"/>
      <c r="D875" s="92"/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32"/>
    </row>
    <row r="876" spans="1:16" ht="15.75" customHeight="1" x14ac:dyDescent="0.25">
      <c r="A876" s="33"/>
      <c r="B876" s="33"/>
      <c r="C876" s="34"/>
      <c r="D876" s="92"/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32"/>
    </row>
    <row r="877" spans="1:16" ht="15.75" customHeight="1" x14ac:dyDescent="0.25">
      <c r="A877" s="33"/>
      <c r="B877" s="33"/>
      <c r="C877" s="34"/>
      <c r="D877" s="92"/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32"/>
    </row>
    <row r="878" spans="1:16" ht="15.75" customHeight="1" x14ac:dyDescent="0.25">
      <c r="A878" s="33"/>
      <c r="B878" s="33"/>
      <c r="C878" s="34"/>
      <c r="D878" s="92"/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32"/>
    </row>
    <row r="879" spans="1:16" ht="15.75" customHeight="1" x14ac:dyDescent="0.25">
      <c r="A879" s="33"/>
      <c r="B879" s="33"/>
      <c r="C879" s="34"/>
      <c r="D879" s="92"/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32"/>
    </row>
    <row r="880" spans="1:16" ht="15.75" customHeight="1" x14ac:dyDescent="0.25">
      <c r="A880" s="33"/>
      <c r="B880" s="33"/>
      <c r="C880" s="34"/>
      <c r="D880" s="92"/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32"/>
    </row>
    <row r="881" spans="1:16" ht="15.75" customHeight="1" x14ac:dyDescent="0.25">
      <c r="A881" s="33"/>
      <c r="B881" s="33"/>
      <c r="C881" s="34"/>
      <c r="D881" s="92"/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32"/>
    </row>
    <row r="882" spans="1:16" ht="15.75" customHeight="1" x14ac:dyDescent="0.25">
      <c r="A882" s="33"/>
      <c r="B882" s="33"/>
      <c r="C882" s="34"/>
      <c r="D882" s="92"/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32"/>
    </row>
    <row r="883" spans="1:16" ht="15.75" customHeight="1" x14ac:dyDescent="0.25">
      <c r="A883" s="33"/>
      <c r="B883" s="33"/>
      <c r="C883" s="34"/>
      <c r="D883" s="92"/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32"/>
    </row>
    <row r="884" spans="1:16" ht="15.75" customHeight="1" x14ac:dyDescent="0.25">
      <c r="A884" s="33"/>
      <c r="B884" s="33"/>
      <c r="C884" s="34"/>
      <c r="D884" s="92"/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32"/>
    </row>
    <row r="885" spans="1:16" ht="15.75" customHeight="1" x14ac:dyDescent="0.25">
      <c r="A885" s="33"/>
      <c r="B885" s="33"/>
      <c r="C885" s="34"/>
      <c r="D885" s="92"/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32"/>
    </row>
    <row r="886" spans="1:16" ht="15.75" customHeight="1" x14ac:dyDescent="0.25">
      <c r="A886" s="33"/>
      <c r="B886" s="33"/>
      <c r="C886" s="34"/>
      <c r="D886" s="92"/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32"/>
    </row>
    <row r="887" spans="1:16" ht="15.75" customHeight="1" x14ac:dyDescent="0.25">
      <c r="A887" s="33"/>
      <c r="B887" s="33"/>
      <c r="C887" s="34"/>
      <c r="D887" s="92"/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32"/>
    </row>
    <row r="888" spans="1:16" ht="15.75" customHeight="1" x14ac:dyDescent="0.25">
      <c r="A888" s="33"/>
      <c r="B888" s="33"/>
      <c r="C888" s="34"/>
      <c r="D888" s="92"/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32"/>
    </row>
    <row r="889" spans="1:16" ht="15.75" customHeight="1" x14ac:dyDescent="0.25">
      <c r="A889" s="33"/>
      <c r="B889" s="33"/>
      <c r="C889" s="34"/>
      <c r="D889" s="92"/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32"/>
    </row>
    <row r="890" spans="1:16" ht="15.75" customHeight="1" x14ac:dyDescent="0.25">
      <c r="A890" s="33"/>
      <c r="B890" s="33"/>
      <c r="C890" s="34"/>
      <c r="D890" s="92"/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32"/>
    </row>
    <row r="891" spans="1:16" ht="15.75" customHeight="1" x14ac:dyDescent="0.25">
      <c r="A891" s="33"/>
      <c r="B891" s="33"/>
      <c r="C891" s="34"/>
      <c r="D891" s="92"/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32"/>
    </row>
    <row r="892" spans="1:16" ht="15.75" customHeight="1" x14ac:dyDescent="0.25">
      <c r="A892" s="33"/>
      <c r="B892" s="33"/>
      <c r="C892" s="34"/>
      <c r="D892" s="92"/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32"/>
    </row>
    <row r="893" spans="1:16" ht="15.75" customHeight="1" x14ac:dyDescent="0.25">
      <c r="A893" s="33"/>
      <c r="B893" s="33"/>
      <c r="C893" s="34"/>
      <c r="D893" s="92"/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32"/>
    </row>
    <row r="894" spans="1:16" ht="15.75" customHeight="1" x14ac:dyDescent="0.25">
      <c r="A894" s="33"/>
      <c r="B894" s="33"/>
      <c r="C894" s="34"/>
      <c r="D894" s="92"/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32"/>
    </row>
    <row r="895" spans="1:16" ht="15.75" customHeight="1" x14ac:dyDescent="0.25">
      <c r="A895" s="33"/>
      <c r="B895" s="33"/>
      <c r="C895" s="34"/>
      <c r="D895" s="92"/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32"/>
    </row>
    <row r="896" spans="1:16" ht="15.75" customHeight="1" x14ac:dyDescent="0.25">
      <c r="A896" s="33"/>
      <c r="B896" s="33"/>
      <c r="C896" s="34"/>
      <c r="D896" s="92"/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32"/>
    </row>
    <row r="897" spans="1:16" ht="15.75" customHeight="1" x14ac:dyDescent="0.25">
      <c r="A897" s="33"/>
      <c r="B897" s="33"/>
      <c r="C897" s="34"/>
      <c r="D897" s="92"/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32"/>
    </row>
    <row r="898" spans="1:16" ht="15.75" customHeight="1" x14ac:dyDescent="0.25">
      <c r="A898" s="33"/>
      <c r="B898" s="33"/>
      <c r="C898" s="34"/>
      <c r="D898" s="92"/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32"/>
    </row>
    <row r="899" spans="1:16" ht="15.75" customHeight="1" x14ac:dyDescent="0.25">
      <c r="A899" s="33"/>
      <c r="B899" s="33"/>
      <c r="C899" s="34"/>
      <c r="D899" s="92"/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32"/>
    </row>
    <row r="900" spans="1:16" ht="15.75" customHeight="1" x14ac:dyDescent="0.25">
      <c r="A900" s="33"/>
      <c r="B900" s="33"/>
      <c r="C900" s="34"/>
      <c r="D900" s="92"/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32"/>
    </row>
    <row r="901" spans="1:16" ht="15.75" customHeight="1" x14ac:dyDescent="0.25">
      <c r="A901" s="33"/>
      <c r="B901" s="33"/>
      <c r="C901" s="34"/>
      <c r="D901" s="92"/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32"/>
    </row>
    <row r="902" spans="1:16" ht="15.75" customHeight="1" x14ac:dyDescent="0.25">
      <c r="A902" s="33"/>
      <c r="B902" s="33"/>
      <c r="C902" s="34"/>
      <c r="D902" s="92"/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32"/>
    </row>
    <row r="903" spans="1:16" ht="15.75" customHeight="1" x14ac:dyDescent="0.25">
      <c r="A903" s="33"/>
      <c r="B903" s="33"/>
      <c r="C903" s="34"/>
      <c r="D903" s="92"/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32"/>
    </row>
    <row r="904" spans="1:16" ht="15.75" customHeight="1" x14ac:dyDescent="0.25">
      <c r="A904" s="33"/>
      <c r="B904" s="33"/>
      <c r="C904" s="34"/>
      <c r="D904" s="92"/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32"/>
    </row>
    <row r="905" spans="1:16" ht="15.75" customHeight="1" x14ac:dyDescent="0.25">
      <c r="A905" s="33"/>
      <c r="B905" s="33"/>
      <c r="C905" s="34"/>
      <c r="D905" s="92"/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32"/>
    </row>
    <row r="906" spans="1:16" ht="15.75" customHeight="1" x14ac:dyDescent="0.25">
      <c r="A906" s="33"/>
      <c r="B906" s="33"/>
      <c r="C906" s="34"/>
      <c r="D906" s="92"/>
      <c r="E906" s="92"/>
      <c r="F906" s="92"/>
      <c r="G906" s="92"/>
      <c r="H906" s="92"/>
      <c r="I906" s="92"/>
      <c r="J906" s="92"/>
      <c r="K906" s="92"/>
      <c r="L906" s="92"/>
      <c r="M906" s="92"/>
      <c r="N906" s="92"/>
      <c r="O906" s="92"/>
      <c r="P906" s="32"/>
    </row>
    <row r="907" spans="1:16" ht="15.75" customHeight="1" x14ac:dyDescent="0.25">
      <c r="A907" s="33"/>
      <c r="B907" s="33"/>
      <c r="C907" s="34"/>
      <c r="D907" s="92"/>
      <c r="E907" s="92"/>
      <c r="F907" s="92"/>
      <c r="G907" s="92"/>
      <c r="H907" s="92"/>
      <c r="I907" s="92"/>
      <c r="J907" s="92"/>
      <c r="K907" s="92"/>
      <c r="L907" s="92"/>
      <c r="M907" s="92"/>
      <c r="N907" s="92"/>
      <c r="O907" s="92"/>
      <c r="P907" s="32"/>
    </row>
    <row r="908" spans="1:16" ht="15.75" customHeight="1" x14ac:dyDescent="0.25">
      <c r="A908" s="33"/>
      <c r="B908" s="33"/>
      <c r="C908" s="34"/>
      <c r="D908" s="92"/>
      <c r="E908" s="92"/>
      <c r="F908" s="92"/>
      <c r="G908" s="92"/>
      <c r="H908" s="92"/>
      <c r="I908" s="92"/>
      <c r="J908" s="92"/>
      <c r="K908" s="92"/>
      <c r="L908" s="92"/>
      <c r="M908" s="92"/>
      <c r="N908" s="92"/>
      <c r="O908" s="92"/>
      <c r="P908" s="32"/>
    </row>
    <row r="909" spans="1:16" ht="15.75" customHeight="1" x14ac:dyDescent="0.25">
      <c r="A909" s="33"/>
      <c r="B909" s="33"/>
      <c r="C909" s="34"/>
      <c r="D909" s="92"/>
      <c r="E909" s="92"/>
      <c r="F909" s="92"/>
      <c r="G909" s="92"/>
      <c r="H909" s="92"/>
      <c r="I909" s="92"/>
      <c r="J909" s="92"/>
      <c r="K909" s="92"/>
      <c r="L909" s="92"/>
      <c r="M909" s="92"/>
      <c r="N909" s="92"/>
      <c r="O909" s="92"/>
      <c r="P909" s="32"/>
    </row>
    <row r="910" spans="1:16" ht="15.75" customHeight="1" x14ac:dyDescent="0.25">
      <c r="A910" s="33"/>
      <c r="B910" s="33"/>
      <c r="C910" s="34"/>
      <c r="D910" s="92"/>
      <c r="E910" s="92"/>
      <c r="F910" s="92"/>
      <c r="G910" s="92"/>
      <c r="H910" s="92"/>
      <c r="I910" s="92"/>
      <c r="J910" s="92"/>
      <c r="K910" s="92"/>
      <c r="L910" s="92"/>
      <c r="M910" s="92"/>
      <c r="N910" s="92"/>
      <c r="O910" s="92"/>
      <c r="P910" s="32"/>
    </row>
    <row r="911" spans="1:16" ht="15.75" customHeight="1" x14ac:dyDescent="0.25">
      <c r="A911" s="33"/>
      <c r="B911" s="33"/>
      <c r="C911" s="34"/>
      <c r="D911" s="92"/>
      <c r="E911" s="92"/>
      <c r="F911" s="92"/>
      <c r="G911" s="92"/>
      <c r="H911" s="92"/>
      <c r="I911" s="92"/>
      <c r="J911" s="92"/>
      <c r="K911" s="92"/>
      <c r="L911" s="92"/>
      <c r="M911" s="92"/>
      <c r="N911" s="92"/>
      <c r="O911" s="92"/>
      <c r="P911" s="32"/>
    </row>
    <row r="912" spans="1:16" ht="15.75" customHeight="1" x14ac:dyDescent="0.25">
      <c r="A912" s="33"/>
      <c r="B912" s="33"/>
      <c r="C912" s="34"/>
      <c r="D912" s="92"/>
      <c r="E912" s="92"/>
      <c r="F912" s="92"/>
      <c r="G912" s="92"/>
      <c r="H912" s="92"/>
      <c r="I912" s="92"/>
      <c r="J912" s="92"/>
      <c r="K912" s="92"/>
      <c r="L912" s="92"/>
      <c r="M912" s="92"/>
      <c r="N912" s="92"/>
      <c r="O912" s="92"/>
      <c r="P912" s="32"/>
    </row>
    <row r="913" spans="1:16" ht="15.75" customHeight="1" x14ac:dyDescent="0.25">
      <c r="A913" s="33"/>
      <c r="B913" s="33"/>
      <c r="C913" s="34"/>
      <c r="D913" s="92"/>
      <c r="E913" s="92"/>
      <c r="F913" s="92"/>
      <c r="G913" s="92"/>
      <c r="H913" s="92"/>
      <c r="I913" s="92"/>
      <c r="J913" s="92"/>
      <c r="K913" s="92"/>
      <c r="L913" s="92"/>
      <c r="M913" s="92"/>
      <c r="N913" s="92"/>
      <c r="O913" s="92"/>
      <c r="P913" s="32"/>
    </row>
    <row r="914" spans="1:16" ht="15.75" customHeight="1" x14ac:dyDescent="0.25">
      <c r="A914" s="33"/>
      <c r="B914" s="33"/>
      <c r="C914" s="34"/>
      <c r="D914" s="92"/>
      <c r="E914" s="92"/>
      <c r="F914" s="92"/>
      <c r="G914" s="92"/>
      <c r="H914" s="92"/>
      <c r="I914" s="92"/>
      <c r="J914" s="92"/>
      <c r="K914" s="92"/>
      <c r="L914" s="92"/>
      <c r="M914" s="92"/>
      <c r="N914" s="92"/>
      <c r="O914" s="92"/>
      <c r="P914" s="32"/>
    </row>
    <row r="915" spans="1:16" ht="15.75" customHeight="1" x14ac:dyDescent="0.25">
      <c r="A915" s="33"/>
      <c r="B915" s="33"/>
      <c r="C915" s="34"/>
      <c r="D915" s="92"/>
      <c r="E915" s="92"/>
      <c r="F915" s="92"/>
      <c r="G915" s="92"/>
      <c r="H915" s="92"/>
      <c r="I915" s="92"/>
      <c r="J915" s="92"/>
      <c r="K915" s="92"/>
      <c r="L915" s="92"/>
      <c r="M915" s="92"/>
      <c r="N915" s="92"/>
      <c r="O915" s="92"/>
      <c r="P915" s="32"/>
    </row>
    <row r="916" spans="1:16" ht="15.75" customHeight="1" x14ac:dyDescent="0.25">
      <c r="A916" s="33"/>
      <c r="B916" s="33"/>
      <c r="C916" s="34"/>
      <c r="D916" s="92"/>
      <c r="E916" s="92"/>
      <c r="F916" s="92"/>
      <c r="G916" s="92"/>
      <c r="H916" s="92"/>
      <c r="I916" s="92"/>
      <c r="J916" s="92"/>
      <c r="K916" s="92"/>
      <c r="L916" s="92"/>
      <c r="M916" s="92"/>
      <c r="N916" s="92"/>
      <c r="O916" s="92"/>
      <c r="P916" s="32"/>
    </row>
    <row r="917" spans="1:16" ht="15.75" customHeight="1" x14ac:dyDescent="0.25">
      <c r="A917" s="33"/>
      <c r="B917" s="33"/>
      <c r="C917" s="34"/>
      <c r="D917" s="92"/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32"/>
    </row>
    <row r="918" spans="1:16" ht="15.75" customHeight="1" x14ac:dyDescent="0.25">
      <c r="A918" s="33"/>
      <c r="B918" s="33"/>
      <c r="C918" s="34"/>
      <c r="D918" s="92"/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32"/>
    </row>
    <row r="919" spans="1:16" ht="15.75" customHeight="1" x14ac:dyDescent="0.25">
      <c r="A919" s="33"/>
      <c r="B919" s="33"/>
      <c r="C919" s="34"/>
      <c r="D919" s="92"/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32"/>
    </row>
    <row r="920" spans="1:16" ht="15.75" customHeight="1" x14ac:dyDescent="0.25">
      <c r="A920" s="33"/>
      <c r="B920" s="33"/>
      <c r="C920" s="34"/>
      <c r="D920" s="92"/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32"/>
    </row>
    <row r="921" spans="1:16" ht="15.75" customHeight="1" x14ac:dyDescent="0.25">
      <c r="A921" s="33"/>
      <c r="B921" s="33"/>
      <c r="C921" s="34"/>
      <c r="D921" s="92"/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32"/>
    </row>
    <row r="922" spans="1:16" ht="15.75" customHeight="1" x14ac:dyDescent="0.25">
      <c r="A922" s="33"/>
      <c r="B922" s="33"/>
      <c r="C922" s="34"/>
      <c r="D922" s="92"/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32"/>
    </row>
    <row r="923" spans="1:16" ht="15.75" customHeight="1" x14ac:dyDescent="0.25">
      <c r="A923" s="33"/>
      <c r="B923" s="33"/>
      <c r="C923" s="34"/>
      <c r="D923" s="92"/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32"/>
    </row>
    <row r="924" spans="1:16" ht="15.75" customHeight="1" x14ac:dyDescent="0.25">
      <c r="A924" s="33"/>
      <c r="B924" s="33"/>
      <c r="C924" s="34"/>
      <c r="D924" s="92"/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32"/>
    </row>
    <row r="925" spans="1:16" ht="15.75" customHeight="1" x14ac:dyDescent="0.25">
      <c r="A925" s="33"/>
      <c r="B925" s="33"/>
      <c r="C925" s="34"/>
      <c r="D925" s="92"/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32"/>
    </row>
    <row r="926" spans="1:16" ht="15.75" customHeight="1" x14ac:dyDescent="0.25">
      <c r="A926" s="33"/>
      <c r="B926" s="33"/>
      <c r="C926" s="34"/>
      <c r="D926" s="92"/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32"/>
    </row>
    <row r="927" spans="1:16" ht="15.75" customHeight="1" x14ac:dyDescent="0.25">
      <c r="A927" s="33"/>
      <c r="B927" s="33"/>
      <c r="C927" s="34"/>
      <c r="D927" s="92"/>
      <c r="E927" s="92"/>
      <c r="F927" s="92"/>
      <c r="G927" s="92"/>
      <c r="H927" s="92"/>
      <c r="I927" s="92"/>
      <c r="J927" s="92"/>
      <c r="K927" s="92"/>
      <c r="L927" s="92"/>
      <c r="M927" s="92"/>
      <c r="N927" s="92"/>
      <c r="O927" s="92"/>
      <c r="P927" s="32"/>
    </row>
    <row r="928" spans="1:16" ht="15.75" customHeight="1" x14ac:dyDescent="0.25">
      <c r="A928" s="33"/>
      <c r="B928" s="33"/>
      <c r="C928" s="34"/>
      <c r="D928" s="92"/>
      <c r="E928" s="92"/>
      <c r="F928" s="92"/>
      <c r="G928" s="92"/>
      <c r="H928" s="92"/>
      <c r="I928" s="92"/>
      <c r="J928" s="92"/>
      <c r="K928" s="92"/>
      <c r="L928" s="92"/>
      <c r="M928" s="92"/>
      <c r="N928" s="92"/>
      <c r="O928" s="92"/>
      <c r="P928" s="32"/>
    </row>
    <row r="929" spans="1:16" ht="15.75" customHeight="1" x14ac:dyDescent="0.25">
      <c r="A929" s="33"/>
      <c r="B929" s="33"/>
      <c r="C929" s="34"/>
      <c r="D929" s="92"/>
      <c r="E929" s="92"/>
      <c r="F929" s="92"/>
      <c r="G929" s="92"/>
      <c r="H929" s="92"/>
      <c r="I929" s="92"/>
      <c r="J929" s="92"/>
      <c r="K929" s="92"/>
      <c r="L929" s="92"/>
      <c r="M929" s="92"/>
      <c r="N929" s="92"/>
      <c r="O929" s="92"/>
      <c r="P929" s="32"/>
    </row>
    <row r="930" spans="1:16" ht="15.75" customHeight="1" x14ac:dyDescent="0.25">
      <c r="A930" s="33"/>
      <c r="B930" s="33"/>
      <c r="C930" s="34"/>
      <c r="D930" s="92"/>
      <c r="E930" s="92"/>
      <c r="F930" s="92"/>
      <c r="G930" s="92"/>
      <c r="H930" s="92"/>
      <c r="I930" s="92"/>
      <c r="J930" s="92"/>
      <c r="K930" s="92"/>
      <c r="L930" s="92"/>
      <c r="M930" s="92"/>
      <c r="N930" s="92"/>
      <c r="O930" s="92"/>
      <c r="P930" s="32"/>
    </row>
    <row r="931" spans="1:16" ht="15.75" customHeight="1" x14ac:dyDescent="0.25">
      <c r="A931" s="33"/>
      <c r="B931" s="33"/>
      <c r="C931" s="34"/>
      <c r="D931" s="92"/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32"/>
    </row>
    <row r="932" spans="1:16" ht="15.75" customHeight="1" x14ac:dyDescent="0.25">
      <c r="A932" s="33"/>
      <c r="B932" s="33"/>
      <c r="C932" s="34"/>
      <c r="D932" s="92"/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32"/>
    </row>
    <row r="933" spans="1:16" ht="15.75" customHeight="1" x14ac:dyDescent="0.25">
      <c r="A933" s="33"/>
      <c r="B933" s="33"/>
      <c r="C933" s="34"/>
      <c r="D933" s="92"/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32"/>
    </row>
    <row r="934" spans="1:16" ht="15.75" customHeight="1" x14ac:dyDescent="0.25">
      <c r="A934" s="33"/>
      <c r="B934" s="33"/>
      <c r="C934" s="34"/>
      <c r="D934" s="92"/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32"/>
    </row>
    <row r="935" spans="1:16" ht="15.75" customHeight="1" x14ac:dyDescent="0.25">
      <c r="A935" s="33"/>
      <c r="B935" s="33"/>
      <c r="C935" s="34"/>
      <c r="D935" s="92"/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32"/>
    </row>
    <row r="936" spans="1:16" ht="15.75" customHeight="1" x14ac:dyDescent="0.25">
      <c r="A936" s="33"/>
      <c r="B936" s="33"/>
      <c r="C936" s="34"/>
      <c r="D936" s="92"/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32"/>
    </row>
    <row r="937" spans="1:16" ht="15.75" customHeight="1" x14ac:dyDescent="0.25">
      <c r="A937" s="33"/>
      <c r="B937" s="33"/>
      <c r="C937" s="34"/>
      <c r="D937" s="92"/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32"/>
    </row>
    <row r="938" spans="1:16" ht="15.75" customHeight="1" x14ac:dyDescent="0.25">
      <c r="A938" s="33"/>
      <c r="B938" s="33"/>
      <c r="C938" s="34"/>
      <c r="D938" s="92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32"/>
    </row>
    <row r="939" spans="1:16" ht="15.75" customHeight="1" x14ac:dyDescent="0.25">
      <c r="A939" s="33"/>
      <c r="B939" s="33"/>
      <c r="C939" s="34"/>
      <c r="D939" s="92"/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32"/>
    </row>
    <row r="940" spans="1:16" ht="15.75" customHeight="1" x14ac:dyDescent="0.25">
      <c r="A940" s="33"/>
      <c r="B940" s="33"/>
      <c r="C940" s="34"/>
      <c r="D940" s="92"/>
      <c r="E940" s="92"/>
      <c r="F940" s="92"/>
      <c r="G940" s="92"/>
      <c r="H940" s="92"/>
      <c r="I940" s="92"/>
      <c r="J940" s="92"/>
      <c r="K940" s="92"/>
      <c r="L940" s="92"/>
      <c r="M940" s="92"/>
      <c r="N940" s="92"/>
      <c r="O940" s="92"/>
      <c r="P940" s="32"/>
    </row>
    <row r="941" spans="1:16" ht="15.75" customHeight="1" x14ac:dyDescent="0.25">
      <c r="A941" s="33"/>
      <c r="B941" s="33"/>
      <c r="C941" s="34"/>
      <c r="D941" s="92"/>
      <c r="E941" s="92"/>
      <c r="F941" s="92"/>
      <c r="G941" s="92"/>
      <c r="H941" s="92"/>
      <c r="I941" s="92"/>
      <c r="J941" s="92"/>
      <c r="K941" s="92"/>
      <c r="L941" s="92"/>
      <c r="M941" s="92"/>
      <c r="N941" s="92"/>
      <c r="O941" s="92"/>
      <c r="P941" s="32"/>
    </row>
    <row r="942" spans="1:16" ht="15.75" customHeight="1" x14ac:dyDescent="0.25">
      <c r="A942" s="33"/>
      <c r="B942" s="33"/>
      <c r="C942" s="34"/>
      <c r="D942" s="92"/>
      <c r="E942" s="92"/>
      <c r="F942" s="92"/>
      <c r="G942" s="92"/>
      <c r="H942" s="92"/>
      <c r="I942" s="92"/>
      <c r="J942" s="92"/>
      <c r="K942" s="92"/>
      <c r="L942" s="92"/>
      <c r="M942" s="92"/>
      <c r="N942" s="92"/>
      <c r="O942" s="92"/>
      <c r="P942" s="32"/>
    </row>
    <row r="943" spans="1:16" ht="15.75" customHeight="1" x14ac:dyDescent="0.25">
      <c r="A943" s="33"/>
      <c r="B943" s="33"/>
      <c r="C943" s="34"/>
      <c r="D943" s="92"/>
      <c r="E943" s="92"/>
      <c r="F943" s="92"/>
      <c r="G943" s="92"/>
      <c r="H943" s="92"/>
      <c r="I943" s="92"/>
      <c r="J943" s="92"/>
      <c r="K943" s="92"/>
      <c r="L943" s="92"/>
      <c r="M943" s="92"/>
      <c r="N943" s="92"/>
      <c r="O943" s="92"/>
      <c r="P943" s="32"/>
    </row>
    <row r="944" spans="1:16" ht="15.75" customHeight="1" x14ac:dyDescent="0.25">
      <c r="A944" s="33"/>
      <c r="B944" s="33"/>
      <c r="C944" s="34"/>
      <c r="D944" s="92"/>
      <c r="E944" s="92"/>
      <c r="F944" s="92"/>
      <c r="G944" s="92"/>
      <c r="H944" s="92"/>
      <c r="I944" s="92"/>
      <c r="J944" s="92"/>
      <c r="K944" s="92"/>
      <c r="L944" s="92"/>
      <c r="M944" s="92"/>
      <c r="N944" s="92"/>
      <c r="O944" s="92"/>
      <c r="P944" s="32"/>
    </row>
    <row r="945" spans="1:16" ht="15.75" customHeight="1" x14ac:dyDescent="0.25">
      <c r="A945" s="33"/>
      <c r="B945" s="33"/>
      <c r="C945" s="34"/>
      <c r="D945" s="92"/>
      <c r="E945" s="92"/>
      <c r="F945" s="92"/>
      <c r="G945" s="92"/>
      <c r="H945" s="92"/>
      <c r="I945" s="92"/>
      <c r="J945" s="92"/>
      <c r="K945" s="92"/>
      <c r="L945" s="92"/>
      <c r="M945" s="92"/>
      <c r="N945" s="92"/>
      <c r="O945" s="92"/>
      <c r="P945" s="32"/>
    </row>
    <row r="946" spans="1:16" ht="15.75" customHeight="1" x14ac:dyDescent="0.25">
      <c r="A946" s="33"/>
      <c r="B946" s="33"/>
      <c r="C946" s="34"/>
      <c r="D946" s="92"/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32"/>
    </row>
    <row r="947" spans="1:16" ht="15.75" customHeight="1" x14ac:dyDescent="0.25">
      <c r="A947" s="33"/>
      <c r="B947" s="33"/>
      <c r="C947" s="34"/>
      <c r="D947" s="92"/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32"/>
    </row>
    <row r="948" spans="1:16" ht="15.75" customHeight="1" x14ac:dyDescent="0.25">
      <c r="A948" s="33"/>
      <c r="B948" s="33"/>
      <c r="C948" s="34"/>
      <c r="D948" s="92"/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32"/>
    </row>
    <row r="949" spans="1:16" ht="15.75" customHeight="1" x14ac:dyDescent="0.25">
      <c r="A949" s="33"/>
      <c r="B949" s="33"/>
      <c r="C949" s="34"/>
      <c r="D949" s="92"/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32"/>
    </row>
    <row r="950" spans="1:16" ht="15.75" customHeight="1" x14ac:dyDescent="0.25">
      <c r="A950" s="33"/>
      <c r="B950" s="33"/>
      <c r="C950" s="34"/>
      <c r="D950" s="92"/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32"/>
    </row>
    <row r="951" spans="1:16" ht="15.75" customHeight="1" x14ac:dyDescent="0.25">
      <c r="A951" s="33"/>
      <c r="B951" s="33"/>
      <c r="C951" s="34"/>
      <c r="D951" s="92"/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32"/>
    </row>
    <row r="952" spans="1:16" ht="15.75" customHeight="1" x14ac:dyDescent="0.25">
      <c r="A952" s="33"/>
      <c r="B952" s="33"/>
      <c r="C952" s="34"/>
      <c r="D952" s="92"/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32"/>
    </row>
    <row r="953" spans="1:16" ht="15.75" customHeight="1" x14ac:dyDescent="0.25">
      <c r="A953" s="33"/>
      <c r="B953" s="33"/>
      <c r="C953" s="34"/>
      <c r="D953" s="92"/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32"/>
    </row>
    <row r="954" spans="1:16" ht="15.75" customHeight="1" x14ac:dyDescent="0.25">
      <c r="A954" s="33"/>
      <c r="B954" s="33"/>
      <c r="C954" s="34"/>
      <c r="D954" s="92"/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32"/>
    </row>
    <row r="955" spans="1:16" ht="15.75" customHeight="1" x14ac:dyDescent="0.25">
      <c r="A955" s="33"/>
      <c r="B955" s="33"/>
      <c r="C955" s="34"/>
      <c r="D955" s="92"/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32"/>
    </row>
    <row r="956" spans="1:16" ht="15.75" customHeight="1" x14ac:dyDescent="0.25">
      <c r="A956" s="33"/>
      <c r="B956" s="33"/>
      <c r="C956" s="34"/>
      <c r="D956" s="92"/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32"/>
    </row>
    <row r="957" spans="1:16" ht="15.75" customHeight="1" x14ac:dyDescent="0.25">
      <c r="A957" s="33"/>
      <c r="B957" s="33"/>
      <c r="C957" s="34"/>
      <c r="D957" s="92"/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32"/>
    </row>
    <row r="958" spans="1:16" ht="15.75" customHeight="1" x14ac:dyDescent="0.25">
      <c r="A958" s="33"/>
      <c r="B958" s="33"/>
      <c r="C958" s="34"/>
      <c r="D958" s="92"/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32"/>
    </row>
    <row r="959" spans="1:16" ht="15.75" customHeight="1" x14ac:dyDescent="0.25">
      <c r="A959" s="33"/>
      <c r="B959" s="33"/>
      <c r="C959" s="34"/>
      <c r="D959" s="92"/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32"/>
    </row>
    <row r="960" spans="1:16" ht="15.75" customHeight="1" x14ac:dyDescent="0.25">
      <c r="A960" s="33"/>
      <c r="B960" s="33"/>
      <c r="C960" s="34"/>
      <c r="D960" s="92"/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32"/>
    </row>
    <row r="961" spans="1:16" ht="15.75" customHeight="1" x14ac:dyDescent="0.25">
      <c r="A961" s="33"/>
      <c r="B961" s="33"/>
      <c r="C961" s="34"/>
      <c r="D961" s="92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32"/>
    </row>
    <row r="962" spans="1:16" ht="15.75" customHeight="1" x14ac:dyDescent="0.25">
      <c r="A962" s="33"/>
      <c r="B962" s="33"/>
      <c r="C962" s="34"/>
      <c r="D962" s="92"/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32"/>
    </row>
    <row r="963" spans="1:16" ht="15.75" customHeight="1" x14ac:dyDescent="0.25">
      <c r="A963" s="33"/>
      <c r="B963" s="33"/>
      <c r="C963" s="34"/>
      <c r="D963" s="92"/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32"/>
    </row>
    <row r="964" spans="1:16" ht="15.75" customHeight="1" x14ac:dyDescent="0.25">
      <c r="A964" s="33"/>
      <c r="B964" s="33"/>
      <c r="C964" s="34"/>
      <c r="D964" s="92"/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32"/>
    </row>
    <row r="965" spans="1:16" ht="15.75" customHeight="1" x14ac:dyDescent="0.25">
      <c r="A965" s="33"/>
      <c r="B965" s="33"/>
      <c r="C965" s="34"/>
      <c r="D965" s="92"/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32"/>
    </row>
    <row r="966" spans="1:16" ht="15.75" customHeight="1" x14ac:dyDescent="0.25">
      <c r="A966" s="33"/>
      <c r="B966" s="33"/>
      <c r="C966" s="34"/>
      <c r="D966" s="92"/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32"/>
    </row>
    <row r="967" spans="1:16" ht="15.75" customHeight="1" x14ac:dyDescent="0.25">
      <c r="A967" s="33"/>
      <c r="B967" s="33"/>
      <c r="C967" s="34"/>
      <c r="D967" s="92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32"/>
    </row>
    <row r="968" spans="1:16" ht="15.75" customHeight="1" x14ac:dyDescent="0.25">
      <c r="A968" s="33"/>
      <c r="B968" s="33"/>
      <c r="C968" s="34"/>
      <c r="D968" s="92"/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32"/>
    </row>
    <row r="969" spans="1:16" ht="15.75" customHeight="1" x14ac:dyDescent="0.25">
      <c r="A969" s="33"/>
      <c r="B969" s="33"/>
      <c r="C969" s="34"/>
      <c r="D969" s="92"/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32"/>
    </row>
    <row r="970" spans="1:16" ht="15.75" customHeight="1" x14ac:dyDescent="0.25">
      <c r="A970" s="33"/>
      <c r="B970" s="33"/>
      <c r="C970" s="34"/>
      <c r="D970" s="92"/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32"/>
    </row>
    <row r="971" spans="1:16" ht="15.75" customHeight="1" x14ac:dyDescent="0.25">
      <c r="A971" s="33"/>
      <c r="B971" s="33"/>
      <c r="C971" s="34"/>
      <c r="D971" s="92"/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32"/>
    </row>
    <row r="972" spans="1:16" ht="15.75" customHeight="1" x14ac:dyDescent="0.25">
      <c r="A972" s="33"/>
      <c r="B972" s="33"/>
      <c r="C972" s="34"/>
      <c r="D972" s="92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32"/>
    </row>
    <row r="973" spans="1:16" ht="15.75" customHeight="1" x14ac:dyDescent="0.25">
      <c r="A973" s="33"/>
      <c r="B973" s="33"/>
      <c r="C973" s="34"/>
      <c r="D973" s="92"/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32"/>
    </row>
    <row r="974" spans="1:16" ht="15.75" customHeight="1" x14ac:dyDescent="0.25">
      <c r="A974" s="33"/>
      <c r="B974" s="33"/>
      <c r="C974" s="34"/>
      <c r="D974" s="92"/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32"/>
    </row>
    <row r="975" spans="1:16" ht="15.75" customHeight="1" x14ac:dyDescent="0.25">
      <c r="A975" s="33"/>
      <c r="B975" s="33"/>
      <c r="C975" s="34"/>
      <c r="D975" s="92"/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32"/>
    </row>
    <row r="976" spans="1:16" ht="15.75" customHeight="1" x14ac:dyDescent="0.25">
      <c r="A976" s="33"/>
      <c r="B976" s="33"/>
      <c r="C976" s="34"/>
      <c r="D976" s="92"/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32"/>
    </row>
    <row r="977" spans="1:16" ht="15.75" customHeight="1" x14ac:dyDescent="0.25">
      <c r="A977" s="33"/>
      <c r="B977" s="33"/>
      <c r="C977" s="34"/>
      <c r="D977" s="92"/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32"/>
    </row>
    <row r="978" spans="1:16" ht="15.75" customHeight="1" x14ac:dyDescent="0.25">
      <c r="A978" s="33"/>
      <c r="B978" s="33"/>
      <c r="C978" s="34"/>
      <c r="D978" s="92"/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32"/>
    </row>
    <row r="979" spans="1:16" ht="15.75" customHeight="1" x14ac:dyDescent="0.25">
      <c r="A979" s="33"/>
      <c r="B979" s="33"/>
      <c r="C979" s="34"/>
      <c r="D979" s="92"/>
      <c r="E979" s="92"/>
      <c r="F979" s="92"/>
      <c r="G979" s="92"/>
      <c r="H979" s="92"/>
      <c r="I979" s="92"/>
      <c r="J979" s="92"/>
      <c r="K979" s="92"/>
      <c r="L979" s="92"/>
      <c r="M979" s="92"/>
      <c r="N979" s="92"/>
      <c r="O979" s="92"/>
      <c r="P979" s="32"/>
    </row>
    <row r="980" spans="1:16" ht="15.75" customHeight="1" x14ac:dyDescent="0.25">
      <c r="A980" s="33"/>
      <c r="B980" s="33"/>
      <c r="C980" s="34"/>
      <c r="D980" s="92"/>
      <c r="E980" s="92"/>
      <c r="F980" s="92"/>
      <c r="G980" s="92"/>
      <c r="H980" s="92"/>
      <c r="I980" s="92"/>
      <c r="J980" s="92"/>
      <c r="K980" s="92"/>
      <c r="L980" s="92"/>
      <c r="M980" s="92"/>
      <c r="N980" s="92"/>
      <c r="O980" s="92"/>
      <c r="P980" s="32"/>
    </row>
    <row r="981" spans="1:16" ht="15.75" customHeight="1" x14ac:dyDescent="0.25">
      <c r="A981" s="33"/>
      <c r="B981" s="33"/>
      <c r="C981" s="34"/>
      <c r="D981" s="92"/>
      <c r="E981" s="92"/>
      <c r="F981" s="92"/>
      <c r="G981" s="92"/>
      <c r="H981" s="92"/>
      <c r="I981" s="92"/>
      <c r="J981" s="92"/>
      <c r="K981" s="92"/>
      <c r="L981" s="92"/>
      <c r="M981" s="92"/>
      <c r="N981" s="92"/>
      <c r="O981" s="92"/>
      <c r="P981" s="32"/>
    </row>
    <row r="982" spans="1:16" ht="15.75" customHeight="1" x14ac:dyDescent="0.25">
      <c r="A982" s="33"/>
      <c r="B982" s="33"/>
      <c r="C982" s="34"/>
      <c r="D982" s="92"/>
      <c r="E982" s="92"/>
      <c r="F982" s="92"/>
      <c r="G982" s="92"/>
      <c r="H982" s="92"/>
      <c r="I982" s="92"/>
      <c r="J982" s="92"/>
      <c r="K982" s="92"/>
      <c r="L982" s="92"/>
      <c r="M982" s="92"/>
      <c r="N982" s="92"/>
      <c r="O982" s="92"/>
      <c r="P982" s="32"/>
    </row>
    <row r="983" spans="1:16" ht="15.75" customHeight="1" x14ac:dyDescent="0.25">
      <c r="A983" s="33"/>
      <c r="B983" s="33"/>
      <c r="C983" s="34"/>
      <c r="D983" s="92"/>
      <c r="E983" s="92"/>
      <c r="F983" s="92"/>
      <c r="G983" s="92"/>
      <c r="H983" s="92"/>
      <c r="I983" s="92"/>
      <c r="J983" s="92"/>
      <c r="K983" s="92"/>
      <c r="L983" s="92"/>
      <c r="M983" s="92"/>
      <c r="N983" s="92"/>
      <c r="O983" s="92"/>
      <c r="P983" s="32"/>
    </row>
    <row r="984" spans="1:16" ht="15.75" customHeight="1" x14ac:dyDescent="0.25">
      <c r="A984" s="33"/>
      <c r="B984" s="33"/>
      <c r="C984" s="34"/>
      <c r="D984" s="92"/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32"/>
    </row>
    <row r="985" spans="1:16" ht="15.75" customHeight="1" x14ac:dyDescent="0.25">
      <c r="A985" s="33"/>
      <c r="B985" s="33"/>
      <c r="C985" s="34"/>
      <c r="D985" s="92"/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32"/>
    </row>
    <row r="986" spans="1:16" ht="15.75" customHeight="1" x14ac:dyDescent="0.25">
      <c r="A986" s="33"/>
      <c r="B986" s="33"/>
      <c r="C986" s="34"/>
      <c r="D986" s="92"/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32"/>
    </row>
    <row r="987" spans="1:16" ht="15.75" customHeight="1" x14ac:dyDescent="0.25">
      <c r="A987" s="33"/>
      <c r="B987" s="33"/>
      <c r="C987" s="34"/>
      <c r="D987" s="92"/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32"/>
    </row>
    <row r="988" spans="1:16" ht="15.75" customHeight="1" x14ac:dyDescent="0.25">
      <c r="A988" s="33"/>
      <c r="B988" s="33"/>
      <c r="C988" s="34"/>
      <c r="D988" s="92"/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32"/>
    </row>
    <row r="989" spans="1:16" ht="15.75" customHeight="1" x14ac:dyDescent="0.25">
      <c r="A989" s="33"/>
      <c r="B989" s="33"/>
      <c r="C989" s="34"/>
      <c r="D989" s="92"/>
      <c r="E989" s="92"/>
      <c r="F989" s="92"/>
      <c r="G989" s="92"/>
      <c r="H989" s="92"/>
      <c r="I989" s="92"/>
      <c r="J989" s="92"/>
      <c r="K989" s="92"/>
      <c r="L989" s="92"/>
      <c r="M989" s="92"/>
      <c r="N989" s="92"/>
      <c r="O989" s="92"/>
      <c r="P989" s="32"/>
    </row>
    <row r="990" spans="1:16" ht="15.75" customHeight="1" x14ac:dyDescent="0.25">
      <c r="A990" s="33"/>
      <c r="B990" s="33"/>
      <c r="C990" s="34"/>
      <c r="D990" s="92"/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32"/>
    </row>
    <row r="991" spans="1:16" ht="15.75" customHeight="1" x14ac:dyDescent="0.25">
      <c r="A991" s="33"/>
      <c r="B991" s="33"/>
      <c r="C991" s="34"/>
      <c r="D991" s="92"/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32"/>
    </row>
    <row r="992" spans="1:16" ht="15.75" customHeight="1" x14ac:dyDescent="0.25">
      <c r="A992" s="33"/>
      <c r="B992" s="33"/>
      <c r="C992" s="34"/>
      <c r="D992" s="92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32"/>
    </row>
    <row r="993" spans="1:16" ht="15.75" customHeight="1" x14ac:dyDescent="0.25">
      <c r="A993" s="33"/>
      <c r="B993" s="33"/>
      <c r="C993" s="34"/>
      <c r="D993" s="92"/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32"/>
    </row>
  </sheetData>
  <pageMargins left="0.31496063000000002" right="0" top="0.25" bottom="0.24803149599999999" header="0" footer="0"/>
  <pageSetup scale="63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6" tint="0.39997558519241921"/>
  </sheetPr>
  <dimension ref="A1:P993"/>
  <sheetViews>
    <sheetView workbookViewId="0">
      <pane xSplit="3" ySplit="3" topLeftCell="D182" activePane="bottomRight" state="frozen"/>
      <selection sqref="A1:XFD1048576"/>
      <selection pane="topRight" sqref="A1:XFD1048576"/>
      <selection pane="bottomLeft" sqref="A1:XFD1048576"/>
      <selection pane="bottomRight" activeCell="D4" sqref="D4:O215"/>
    </sheetView>
  </sheetViews>
  <sheetFormatPr defaultColWidth="14.42578125" defaultRowHeight="15" customHeight="1" x14ac:dyDescent="0.2"/>
  <cols>
    <col min="1" max="1" width="8" style="36" customWidth="1"/>
    <col min="2" max="2" width="9.7109375" style="36" customWidth="1"/>
    <col min="3" max="3" width="25.42578125" style="36" customWidth="1"/>
    <col min="4" max="15" width="14.7109375" style="36" customWidth="1"/>
    <col min="16" max="16384" width="14.42578125" style="36"/>
  </cols>
  <sheetData>
    <row r="1" spans="1:16" ht="15.75" x14ac:dyDescent="0.2">
      <c r="A1" s="37" t="s">
        <v>12</v>
      </c>
      <c r="B1" s="37" t="s">
        <v>13</v>
      </c>
      <c r="C1" s="38" t="s">
        <v>14</v>
      </c>
      <c r="D1" s="112">
        <v>44200</v>
      </c>
      <c r="E1" s="112">
        <v>44231</v>
      </c>
      <c r="F1" s="112">
        <v>44259</v>
      </c>
      <c r="G1" s="112">
        <v>44290</v>
      </c>
      <c r="H1" s="112">
        <v>44320</v>
      </c>
      <c r="I1" s="112">
        <v>44351</v>
      </c>
      <c r="J1" s="112">
        <v>44381</v>
      </c>
      <c r="K1" s="112">
        <v>44412</v>
      </c>
      <c r="L1" s="112">
        <v>44443</v>
      </c>
      <c r="M1" s="112">
        <v>44473</v>
      </c>
      <c r="N1" s="112">
        <v>44504</v>
      </c>
      <c r="O1" s="112">
        <v>44534</v>
      </c>
    </row>
    <row r="2" spans="1:16" ht="15.75" x14ac:dyDescent="0.2">
      <c r="A2" s="41" t="s">
        <v>15</v>
      </c>
      <c r="B2" s="41" t="s">
        <v>16</v>
      </c>
      <c r="C2" s="42"/>
      <c r="D2" s="113" t="s">
        <v>322</v>
      </c>
      <c r="E2" s="113" t="s">
        <v>322</v>
      </c>
      <c r="F2" s="113" t="s">
        <v>322</v>
      </c>
      <c r="G2" s="113" t="s">
        <v>322</v>
      </c>
      <c r="H2" s="113" t="s">
        <v>322</v>
      </c>
      <c r="I2" s="113" t="s">
        <v>322</v>
      </c>
      <c r="J2" s="113" t="s">
        <v>322</v>
      </c>
      <c r="K2" s="113" t="s">
        <v>322</v>
      </c>
      <c r="L2" s="113" t="s">
        <v>322</v>
      </c>
      <c r="M2" s="113" t="s">
        <v>322</v>
      </c>
      <c r="N2" s="113" t="s">
        <v>322</v>
      </c>
      <c r="O2" s="113" t="s">
        <v>322</v>
      </c>
      <c r="P2" s="36">
        <v>1000</v>
      </c>
    </row>
    <row r="3" spans="1:16" x14ac:dyDescent="0.25">
      <c r="A3" s="45">
        <v>1454326</v>
      </c>
      <c r="B3" s="46"/>
      <c r="C3" s="48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</row>
    <row r="4" spans="1:16" x14ac:dyDescent="0.25">
      <c r="A4" s="50">
        <v>1</v>
      </c>
      <c r="B4" s="51">
        <v>2</v>
      </c>
      <c r="C4" s="52" t="s">
        <v>18</v>
      </c>
      <c r="D4" s="53">
        <v>534300000</v>
      </c>
      <c r="E4" s="53">
        <v>535600000</v>
      </c>
      <c r="F4" s="53">
        <v>536900000</v>
      </c>
      <c r="G4" s="53">
        <v>538200000</v>
      </c>
      <c r="H4" s="53">
        <v>539500000</v>
      </c>
      <c r="I4" s="53">
        <v>540800000</v>
      </c>
      <c r="J4" s="53">
        <v>542100000</v>
      </c>
      <c r="K4" s="53">
        <v>543400000</v>
      </c>
      <c r="L4" s="53">
        <v>544700000</v>
      </c>
      <c r="M4" s="53">
        <v>546000000</v>
      </c>
      <c r="N4" s="53">
        <v>547300000</v>
      </c>
      <c r="O4" s="53">
        <v>548600000</v>
      </c>
    </row>
    <row r="5" spans="1:16" x14ac:dyDescent="0.25">
      <c r="A5" s="50">
        <v>2</v>
      </c>
      <c r="B5" s="51">
        <v>59</v>
      </c>
      <c r="C5" s="52" t="s">
        <v>19</v>
      </c>
      <c r="D5" s="53">
        <v>138000000</v>
      </c>
      <c r="E5" s="53">
        <v>138600000</v>
      </c>
      <c r="F5" s="53">
        <v>139200000</v>
      </c>
      <c r="G5" s="53">
        <v>139800000</v>
      </c>
      <c r="H5" s="53">
        <v>140400000</v>
      </c>
      <c r="I5" s="53">
        <v>141000000</v>
      </c>
      <c r="J5" s="53">
        <v>141600000</v>
      </c>
      <c r="K5" s="53">
        <v>142200000</v>
      </c>
      <c r="L5" s="53">
        <v>142800000</v>
      </c>
      <c r="M5" s="53">
        <v>143400000</v>
      </c>
      <c r="N5" s="53">
        <v>144000000</v>
      </c>
      <c r="O5" s="53">
        <v>144600000</v>
      </c>
    </row>
    <row r="6" spans="1:16" x14ac:dyDescent="0.25">
      <c r="A6" s="50">
        <v>3</v>
      </c>
      <c r="B6" s="51">
        <v>76</v>
      </c>
      <c r="C6" s="52" t="s">
        <v>20</v>
      </c>
      <c r="D6" s="53">
        <v>144800000</v>
      </c>
      <c r="E6" s="53">
        <v>145400000</v>
      </c>
      <c r="F6" s="53">
        <v>146000000</v>
      </c>
      <c r="G6" s="53">
        <v>146600000</v>
      </c>
      <c r="H6" s="53">
        <v>147200000</v>
      </c>
      <c r="I6" s="53">
        <v>147800000</v>
      </c>
      <c r="J6" s="53">
        <v>148400000</v>
      </c>
      <c r="K6" s="53">
        <v>149000000</v>
      </c>
      <c r="L6" s="53">
        <v>149600000</v>
      </c>
      <c r="M6" s="53">
        <v>150200000</v>
      </c>
      <c r="N6" s="53">
        <v>150800000</v>
      </c>
      <c r="O6" s="53">
        <v>151400000</v>
      </c>
    </row>
    <row r="7" spans="1:16" x14ac:dyDescent="0.25">
      <c r="A7" s="55">
        <v>4</v>
      </c>
      <c r="B7" s="56">
        <v>110</v>
      </c>
      <c r="C7" s="57" t="s">
        <v>21</v>
      </c>
      <c r="D7" s="53">
        <v>138600000</v>
      </c>
      <c r="E7" s="53">
        <v>139200000</v>
      </c>
      <c r="F7" s="53">
        <v>139800000</v>
      </c>
      <c r="G7" s="53">
        <v>140400000</v>
      </c>
      <c r="H7" s="53">
        <v>141000000</v>
      </c>
      <c r="I7" s="53">
        <v>141600000</v>
      </c>
      <c r="J7" s="53">
        <v>142200000</v>
      </c>
      <c r="K7" s="53">
        <v>142800000</v>
      </c>
      <c r="L7" s="53">
        <v>143400000</v>
      </c>
      <c r="M7" s="53">
        <v>144000000</v>
      </c>
      <c r="N7" s="53">
        <v>144600000</v>
      </c>
      <c r="O7" s="53">
        <v>145200000</v>
      </c>
    </row>
    <row r="8" spans="1:16" x14ac:dyDescent="0.25">
      <c r="A8" s="58">
        <v>5</v>
      </c>
      <c r="B8" s="59" t="s">
        <v>22</v>
      </c>
      <c r="C8" s="60" t="s">
        <v>23</v>
      </c>
      <c r="D8" s="62">
        <v>955700000</v>
      </c>
      <c r="E8" s="62">
        <v>958800000</v>
      </c>
      <c r="F8" s="62">
        <v>961900000</v>
      </c>
      <c r="G8" s="62">
        <v>965000000</v>
      </c>
      <c r="H8" s="62">
        <v>968100000</v>
      </c>
      <c r="I8" s="62">
        <v>971200000</v>
      </c>
      <c r="J8" s="62">
        <v>974300000</v>
      </c>
      <c r="K8" s="62">
        <v>977400000</v>
      </c>
      <c r="L8" s="62">
        <v>980500000</v>
      </c>
      <c r="M8" s="62">
        <v>983600000</v>
      </c>
      <c r="N8" s="62">
        <v>986700000</v>
      </c>
      <c r="O8" s="62">
        <v>989800000</v>
      </c>
    </row>
    <row r="9" spans="1:16" x14ac:dyDescent="0.25">
      <c r="A9" s="63">
        <v>6</v>
      </c>
      <c r="B9" s="64">
        <v>9</v>
      </c>
      <c r="C9" s="65" t="s">
        <v>24</v>
      </c>
      <c r="D9" s="53">
        <v>424700000</v>
      </c>
      <c r="E9" s="53">
        <v>425800000</v>
      </c>
      <c r="F9" s="53">
        <v>426900000</v>
      </c>
      <c r="G9" s="53">
        <v>428000000</v>
      </c>
      <c r="H9" s="53">
        <v>429100000</v>
      </c>
      <c r="I9" s="53">
        <v>430200000</v>
      </c>
      <c r="J9" s="53">
        <v>431300000</v>
      </c>
      <c r="K9" s="53">
        <v>432400000</v>
      </c>
      <c r="L9" s="53">
        <v>433500000</v>
      </c>
      <c r="M9" s="53">
        <v>434600000</v>
      </c>
      <c r="N9" s="53">
        <v>435700000</v>
      </c>
      <c r="O9" s="53">
        <v>436800000</v>
      </c>
    </row>
    <row r="10" spans="1:16" x14ac:dyDescent="0.25">
      <c r="A10" s="50">
        <v>7</v>
      </c>
      <c r="B10" s="51">
        <v>72</v>
      </c>
      <c r="C10" s="52" t="s">
        <v>25</v>
      </c>
      <c r="D10" s="53">
        <v>133100000</v>
      </c>
      <c r="E10" s="53">
        <v>133700000</v>
      </c>
      <c r="F10" s="53">
        <v>134300000</v>
      </c>
      <c r="G10" s="53">
        <v>134900000</v>
      </c>
      <c r="H10" s="53">
        <v>135500000</v>
      </c>
      <c r="I10" s="53">
        <v>136100000</v>
      </c>
      <c r="J10" s="53">
        <v>136700000</v>
      </c>
      <c r="K10" s="53">
        <v>137300000</v>
      </c>
      <c r="L10" s="53">
        <v>137900000</v>
      </c>
      <c r="M10" s="53">
        <v>138500000</v>
      </c>
      <c r="N10" s="53">
        <v>139100000</v>
      </c>
      <c r="O10" s="53">
        <v>139700000</v>
      </c>
    </row>
    <row r="11" spans="1:16" x14ac:dyDescent="0.25">
      <c r="A11" s="50">
        <v>8</v>
      </c>
      <c r="B11" s="51">
        <v>74</v>
      </c>
      <c r="C11" s="52" t="s">
        <v>26</v>
      </c>
      <c r="D11" s="53">
        <v>117800000</v>
      </c>
      <c r="E11" s="53">
        <v>118300000</v>
      </c>
      <c r="F11" s="53">
        <v>118800000</v>
      </c>
      <c r="G11" s="53">
        <v>119300000</v>
      </c>
      <c r="H11" s="53">
        <v>119800000</v>
      </c>
      <c r="I11" s="53">
        <v>120300000</v>
      </c>
      <c r="J11" s="53">
        <v>120800000</v>
      </c>
      <c r="K11" s="53">
        <v>121300000</v>
      </c>
      <c r="L11" s="53">
        <v>121800000</v>
      </c>
      <c r="M11" s="53">
        <v>122300000</v>
      </c>
      <c r="N11" s="53">
        <v>122800000</v>
      </c>
      <c r="O11" s="53">
        <v>123300000</v>
      </c>
    </row>
    <row r="12" spans="1:16" x14ac:dyDescent="0.25">
      <c r="A12" s="50">
        <v>9</v>
      </c>
      <c r="B12" s="51">
        <v>78</v>
      </c>
      <c r="C12" s="52" t="s">
        <v>27</v>
      </c>
      <c r="D12" s="53">
        <v>99900000</v>
      </c>
      <c r="E12" s="53">
        <v>100300000</v>
      </c>
      <c r="F12" s="53">
        <v>100700000</v>
      </c>
      <c r="G12" s="53">
        <v>101100000</v>
      </c>
      <c r="H12" s="53">
        <v>101500000</v>
      </c>
      <c r="I12" s="53">
        <v>101900000</v>
      </c>
      <c r="J12" s="53">
        <v>102300000</v>
      </c>
      <c r="K12" s="53">
        <v>102700000</v>
      </c>
      <c r="L12" s="53">
        <v>103100000</v>
      </c>
      <c r="M12" s="53">
        <v>103500000</v>
      </c>
      <c r="N12" s="53">
        <v>103900000</v>
      </c>
      <c r="O12" s="53">
        <v>104300000</v>
      </c>
    </row>
    <row r="13" spans="1:16" x14ac:dyDescent="0.25">
      <c r="A13" s="50">
        <v>10</v>
      </c>
      <c r="B13" s="51">
        <v>77</v>
      </c>
      <c r="C13" s="52" t="s">
        <v>28</v>
      </c>
      <c r="D13" s="53">
        <v>77500000</v>
      </c>
      <c r="E13" s="53">
        <v>77800000</v>
      </c>
      <c r="F13" s="53">
        <v>78100000</v>
      </c>
      <c r="G13" s="53">
        <v>78400000</v>
      </c>
      <c r="H13" s="53">
        <v>78700000</v>
      </c>
      <c r="I13" s="53">
        <v>79000000</v>
      </c>
      <c r="J13" s="53">
        <v>79300000</v>
      </c>
      <c r="K13" s="53">
        <v>79600000</v>
      </c>
      <c r="L13" s="53">
        <v>79900000</v>
      </c>
      <c r="M13" s="53">
        <v>80200000</v>
      </c>
      <c r="N13" s="53">
        <v>80500000</v>
      </c>
      <c r="O13" s="53">
        <v>80800000</v>
      </c>
    </row>
    <row r="14" spans="1:16" ht="15.75" customHeight="1" x14ac:dyDescent="0.25">
      <c r="A14" s="50">
        <v>11</v>
      </c>
      <c r="B14" s="51">
        <v>136</v>
      </c>
      <c r="C14" s="52" t="s">
        <v>29</v>
      </c>
      <c r="D14" s="53">
        <v>93000000</v>
      </c>
      <c r="E14" s="53">
        <v>93400000</v>
      </c>
      <c r="F14" s="53">
        <v>93800000</v>
      </c>
      <c r="G14" s="53">
        <v>94200000</v>
      </c>
      <c r="H14" s="53">
        <v>94600000</v>
      </c>
      <c r="I14" s="53">
        <v>95000000</v>
      </c>
      <c r="J14" s="53">
        <v>95400000</v>
      </c>
      <c r="K14" s="53">
        <v>95800000</v>
      </c>
      <c r="L14" s="53">
        <v>96200000</v>
      </c>
      <c r="M14" s="53">
        <v>96600000</v>
      </c>
      <c r="N14" s="53">
        <v>97000000</v>
      </c>
      <c r="O14" s="53">
        <v>97400000</v>
      </c>
    </row>
    <row r="15" spans="1:16" ht="15.75" customHeight="1" x14ac:dyDescent="0.25">
      <c r="A15" s="55">
        <v>12</v>
      </c>
      <c r="B15" s="56">
        <v>138</v>
      </c>
      <c r="C15" s="57" t="s">
        <v>30</v>
      </c>
      <c r="D15" s="53">
        <v>97100000</v>
      </c>
      <c r="E15" s="53">
        <v>97500000</v>
      </c>
      <c r="F15" s="53">
        <v>97900000</v>
      </c>
      <c r="G15" s="53">
        <v>98300000</v>
      </c>
      <c r="H15" s="53">
        <v>98700000</v>
      </c>
      <c r="I15" s="53">
        <v>99100000</v>
      </c>
      <c r="J15" s="53">
        <v>99500000</v>
      </c>
      <c r="K15" s="53">
        <v>99900000</v>
      </c>
      <c r="L15" s="53">
        <v>100300000</v>
      </c>
      <c r="M15" s="53">
        <v>100700000</v>
      </c>
      <c r="N15" s="53">
        <v>101100000</v>
      </c>
      <c r="O15" s="53">
        <v>101500000</v>
      </c>
    </row>
    <row r="16" spans="1:16" ht="15.75" customHeight="1" x14ac:dyDescent="0.25">
      <c r="A16" s="58">
        <v>13</v>
      </c>
      <c r="B16" s="59" t="s">
        <v>31</v>
      </c>
      <c r="C16" s="60" t="s">
        <v>32</v>
      </c>
      <c r="D16" s="62">
        <v>1043100000</v>
      </c>
      <c r="E16" s="62">
        <v>1046800000</v>
      </c>
      <c r="F16" s="62">
        <v>1050500000</v>
      </c>
      <c r="G16" s="62">
        <v>1054200000</v>
      </c>
      <c r="H16" s="62">
        <v>1057900000</v>
      </c>
      <c r="I16" s="62">
        <v>1061600000</v>
      </c>
      <c r="J16" s="62">
        <v>1065300000</v>
      </c>
      <c r="K16" s="62">
        <v>1069000000</v>
      </c>
      <c r="L16" s="62">
        <v>1072700000</v>
      </c>
      <c r="M16" s="62">
        <v>1076400000</v>
      </c>
      <c r="N16" s="62">
        <v>1080100000</v>
      </c>
      <c r="O16" s="62">
        <v>1083800000</v>
      </c>
    </row>
    <row r="17" spans="1:15" ht="15.75" customHeight="1" x14ac:dyDescent="0.25">
      <c r="A17" s="63">
        <v>14</v>
      </c>
      <c r="B17" s="64">
        <v>10</v>
      </c>
      <c r="C17" s="65" t="s">
        <v>33</v>
      </c>
      <c r="D17" s="53">
        <v>536900000</v>
      </c>
      <c r="E17" s="53">
        <v>538200000</v>
      </c>
      <c r="F17" s="53">
        <v>539500000</v>
      </c>
      <c r="G17" s="53">
        <v>540800000</v>
      </c>
      <c r="H17" s="53">
        <v>542100000</v>
      </c>
      <c r="I17" s="53">
        <v>543400000</v>
      </c>
      <c r="J17" s="53">
        <v>544700000</v>
      </c>
      <c r="K17" s="53">
        <v>546000000</v>
      </c>
      <c r="L17" s="53">
        <v>547300000</v>
      </c>
      <c r="M17" s="53">
        <v>548600000</v>
      </c>
      <c r="N17" s="53">
        <v>549900000</v>
      </c>
      <c r="O17" s="53">
        <v>551200000</v>
      </c>
    </row>
    <row r="18" spans="1:15" ht="15.75" customHeight="1" x14ac:dyDescent="0.25">
      <c r="A18" s="50">
        <v>15</v>
      </c>
      <c r="B18" s="51">
        <v>63</v>
      </c>
      <c r="C18" s="52" t="s">
        <v>34</v>
      </c>
      <c r="D18" s="53">
        <v>144000000</v>
      </c>
      <c r="E18" s="53">
        <v>144600000</v>
      </c>
      <c r="F18" s="53">
        <v>145200000</v>
      </c>
      <c r="G18" s="53">
        <v>145800000</v>
      </c>
      <c r="H18" s="53">
        <v>146400000</v>
      </c>
      <c r="I18" s="53">
        <v>147000000</v>
      </c>
      <c r="J18" s="53">
        <v>147600000</v>
      </c>
      <c r="K18" s="53">
        <v>148200000</v>
      </c>
      <c r="L18" s="53">
        <v>148800000</v>
      </c>
      <c r="M18" s="53">
        <v>149400000</v>
      </c>
      <c r="N18" s="53">
        <v>150000000</v>
      </c>
      <c r="O18" s="53">
        <v>150600000</v>
      </c>
    </row>
    <row r="19" spans="1:15" ht="15.75" customHeight="1" x14ac:dyDescent="0.25">
      <c r="A19" s="50">
        <v>16</v>
      </c>
      <c r="B19" s="51">
        <v>103</v>
      </c>
      <c r="C19" s="52" t="s">
        <v>35</v>
      </c>
      <c r="D19" s="53">
        <v>111900000</v>
      </c>
      <c r="E19" s="53">
        <v>112400000</v>
      </c>
      <c r="F19" s="53">
        <v>112900000</v>
      </c>
      <c r="G19" s="53">
        <v>113400000</v>
      </c>
      <c r="H19" s="53">
        <v>113900000</v>
      </c>
      <c r="I19" s="53">
        <v>114400000</v>
      </c>
      <c r="J19" s="53">
        <v>114900000</v>
      </c>
      <c r="K19" s="53">
        <v>115400000</v>
      </c>
      <c r="L19" s="53">
        <v>115900000</v>
      </c>
      <c r="M19" s="53">
        <v>116400000</v>
      </c>
      <c r="N19" s="53">
        <v>116900000</v>
      </c>
      <c r="O19" s="53">
        <v>117400000</v>
      </c>
    </row>
    <row r="20" spans="1:15" ht="15.75" customHeight="1" x14ac:dyDescent="0.25">
      <c r="A20" s="55">
        <v>17</v>
      </c>
      <c r="B20" s="56">
        <v>166</v>
      </c>
      <c r="C20" s="57" t="s">
        <v>36</v>
      </c>
      <c r="D20" s="53">
        <v>63900000</v>
      </c>
      <c r="E20" s="53">
        <v>64200000</v>
      </c>
      <c r="F20" s="53">
        <v>64500000</v>
      </c>
      <c r="G20" s="53">
        <v>64800000</v>
      </c>
      <c r="H20" s="53">
        <v>65100000</v>
      </c>
      <c r="I20" s="53">
        <v>65400000</v>
      </c>
      <c r="J20" s="53">
        <v>65700000</v>
      </c>
      <c r="K20" s="53">
        <v>66000000</v>
      </c>
      <c r="L20" s="53">
        <v>66300000</v>
      </c>
      <c r="M20" s="53">
        <v>66600000</v>
      </c>
      <c r="N20" s="53">
        <v>66900000</v>
      </c>
      <c r="O20" s="53">
        <v>67200000</v>
      </c>
    </row>
    <row r="21" spans="1:15" ht="15.75" customHeight="1" x14ac:dyDescent="0.25">
      <c r="A21" s="58">
        <v>18</v>
      </c>
      <c r="B21" s="59" t="s">
        <v>37</v>
      </c>
      <c r="C21" s="60" t="s">
        <v>38</v>
      </c>
      <c r="D21" s="62">
        <v>856700000</v>
      </c>
      <c r="E21" s="62">
        <v>859400000</v>
      </c>
      <c r="F21" s="62">
        <v>862100000</v>
      </c>
      <c r="G21" s="62">
        <v>864800000</v>
      </c>
      <c r="H21" s="62">
        <v>867500000</v>
      </c>
      <c r="I21" s="62">
        <v>870200000</v>
      </c>
      <c r="J21" s="62">
        <v>872900000</v>
      </c>
      <c r="K21" s="62">
        <v>875600000</v>
      </c>
      <c r="L21" s="62">
        <v>878300000</v>
      </c>
      <c r="M21" s="62">
        <v>881000000</v>
      </c>
      <c r="N21" s="62">
        <v>883700000</v>
      </c>
      <c r="O21" s="62">
        <v>886400000</v>
      </c>
    </row>
    <row r="22" spans="1:15" ht="15.75" customHeight="1" x14ac:dyDescent="0.25">
      <c r="A22" s="63">
        <v>19</v>
      </c>
      <c r="B22" s="64">
        <v>11</v>
      </c>
      <c r="C22" s="65" t="s">
        <v>39</v>
      </c>
      <c r="D22" s="53">
        <v>413300000</v>
      </c>
      <c r="E22" s="53">
        <v>414300000</v>
      </c>
      <c r="F22" s="53">
        <v>415300000</v>
      </c>
      <c r="G22" s="53">
        <v>416300000</v>
      </c>
      <c r="H22" s="53">
        <v>417300000</v>
      </c>
      <c r="I22" s="53">
        <v>418300000</v>
      </c>
      <c r="J22" s="53">
        <v>419300000</v>
      </c>
      <c r="K22" s="53">
        <v>420300000</v>
      </c>
      <c r="L22" s="53">
        <v>421300000</v>
      </c>
      <c r="M22" s="53">
        <v>422300000</v>
      </c>
      <c r="N22" s="53">
        <v>423300000</v>
      </c>
      <c r="O22" s="53">
        <v>424300000</v>
      </c>
    </row>
    <row r="23" spans="1:15" ht="15.75" customHeight="1" x14ac:dyDescent="0.25">
      <c r="A23" s="50">
        <v>20</v>
      </c>
      <c r="B23" s="51">
        <v>64</v>
      </c>
      <c r="C23" s="52" t="s">
        <v>40</v>
      </c>
      <c r="D23" s="53">
        <v>119500000</v>
      </c>
      <c r="E23" s="53">
        <v>120000000</v>
      </c>
      <c r="F23" s="53">
        <v>120500000</v>
      </c>
      <c r="G23" s="53">
        <v>121000000</v>
      </c>
      <c r="H23" s="53">
        <v>121500000</v>
      </c>
      <c r="I23" s="53">
        <v>122000000</v>
      </c>
      <c r="J23" s="53">
        <v>122500000</v>
      </c>
      <c r="K23" s="53">
        <v>123000000</v>
      </c>
      <c r="L23" s="53">
        <v>123500000</v>
      </c>
      <c r="M23" s="53">
        <v>124000000</v>
      </c>
      <c r="N23" s="53">
        <v>124500000</v>
      </c>
      <c r="O23" s="53">
        <v>125000000</v>
      </c>
    </row>
    <row r="24" spans="1:15" ht="15.75" customHeight="1" x14ac:dyDescent="0.25">
      <c r="A24" s="50">
        <v>21</v>
      </c>
      <c r="B24" s="51">
        <v>79</v>
      </c>
      <c r="C24" s="52" t="s">
        <v>41</v>
      </c>
      <c r="D24" s="53">
        <v>155400000</v>
      </c>
      <c r="E24" s="53">
        <v>156000000</v>
      </c>
      <c r="F24" s="53">
        <v>156600000</v>
      </c>
      <c r="G24" s="53">
        <v>157200000</v>
      </c>
      <c r="H24" s="53">
        <v>157800000</v>
      </c>
      <c r="I24" s="53">
        <v>158400000</v>
      </c>
      <c r="J24" s="53">
        <v>159000000</v>
      </c>
      <c r="K24" s="53">
        <v>159600000</v>
      </c>
      <c r="L24" s="53">
        <v>160200000</v>
      </c>
      <c r="M24" s="53">
        <v>160800000</v>
      </c>
      <c r="N24" s="53">
        <v>161400000</v>
      </c>
      <c r="O24" s="53">
        <v>162000000</v>
      </c>
    </row>
    <row r="25" spans="1:15" ht="15.75" customHeight="1" x14ac:dyDescent="0.25">
      <c r="A25" s="50">
        <v>22</v>
      </c>
      <c r="B25" s="51">
        <v>80</v>
      </c>
      <c r="C25" s="52" t="s">
        <v>42</v>
      </c>
      <c r="D25" s="53">
        <v>112200000</v>
      </c>
      <c r="E25" s="53">
        <v>112700000</v>
      </c>
      <c r="F25" s="53">
        <v>113200000</v>
      </c>
      <c r="G25" s="53">
        <v>113700000</v>
      </c>
      <c r="H25" s="53">
        <v>114200000</v>
      </c>
      <c r="I25" s="53">
        <v>114700000</v>
      </c>
      <c r="J25" s="53">
        <v>115200000</v>
      </c>
      <c r="K25" s="53">
        <v>115700000</v>
      </c>
      <c r="L25" s="53">
        <v>116200000</v>
      </c>
      <c r="M25" s="53">
        <v>116700000</v>
      </c>
      <c r="N25" s="53">
        <v>117200000</v>
      </c>
      <c r="O25" s="53">
        <v>117700000</v>
      </c>
    </row>
    <row r="26" spans="1:15" ht="15.75" customHeight="1" x14ac:dyDescent="0.25">
      <c r="A26" s="50">
        <v>23</v>
      </c>
      <c r="B26" s="51">
        <v>112</v>
      </c>
      <c r="C26" s="52" t="s">
        <v>43</v>
      </c>
      <c r="D26" s="53">
        <v>179500000</v>
      </c>
      <c r="E26" s="53">
        <v>180200000</v>
      </c>
      <c r="F26" s="53">
        <v>180900000</v>
      </c>
      <c r="G26" s="53">
        <v>181600000</v>
      </c>
      <c r="H26" s="53">
        <v>182300000</v>
      </c>
      <c r="I26" s="53">
        <v>183000000</v>
      </c>
      <c r="J26" s="53">
        <v>183700000</v>
      </c>
      <c r="K26" s="53">
        <v>184400000</v>
      </c>
      <c r="L26" s="53">
        <v>185100000</v>
      </c>
      <c r="M26" s="53">
        <v>185800000</v>
      </c>
      <c r="N26" s="53">
        <v>186500000</v>
      </c>
      <c r="O26" s="53">
        <v>187200000</v>
      </c>
    </row>
    <row r="27" spans="1:15" ht="15.75" customHeight="1" x14ac:dyDescent="0.25">
      <c r="A27" s="55">
        <v>24</v>
      </c>
      <c r="B27" s="56">
        <v>143</v>
      </c>
      <c r="C27" s="57" t="s">
        <v>44</v>
      </c>
      <c r="D27" s="53">
        <v>86500000</v>
      </c>
      <c r="E27" s="53">
        <v>86900000</v>
      </c>
      <c r="F27" s="53">
        <v>87300000</v>
      </c>
      <c r="G27" s="53">
        <v>87700000</v>
      </c>
      <c r="H27" s="53">
        <v>88100000</v>
      </c>
      <c r="I27" s="53">
        <v>88500000</v>
      </c>
      <c r="J27" s="53">
        <v>88900000</v>
      </c>
      <c r="K27" s="53">
        <v>89300000</v>
      </c>
      <c r="L27" s="53">
        <v>89700000</v>
      </c>
      <c r="M27" s="53">
        <v>90100000</v>
      </c>
      <c r="N27" s="53">
        <v>90500000</v>
      </c>
      <c r="O27" s="53">
        <v>90900000</v>
      </c>
    </row>
    <row r="28" spans="1:15" ht="15.75" customHeight="1" x14ac:dyDescent="0.25">
      <c r="A28" s="58">
        <v>25</v>
      </c>
      <c r="B28" s="59" t="s">
        <v>45</v>
      </c>
      <c r="C28" s="60" t="s">
        <v>46</v>
      </c>
      <c r="D28" s="62">
        <v>1066400000</v>
      </c>
      <c r="E28" s="62">
        <v>1070100000</v>
      </c>
      <c r="F28" s="62">
        <v>1073800000</v>
      </c>
      <c r="G28" s="62">
        <v>1077500000</v>
      </c>
      <c r="H28" s="62">
        <v>1081200000</v>
      </c>
      <c r="I28" s="62">
        <v>1084900000</v>
      </c>
      <c r="J28" s="62">
        <v>1088600000</v>
      </c>
      <c r="K28" s="62">
        <v>1092300000</v>
      </c>
      <c r="L28" s="62">
        <v>1096000000</v>
      </c>
      <c r="M28" s="62">
        <v>1099700000</v>
      </c>
      <c r="N28" s="62">
        <v>1103400000</v>
      </c>
      <c r="O28" s="62">
        <v>1107100000</v>
      </c>
    </row>
    <row r="29" spans="1:15" ht="15.75" customHeight="1" x14ac:dyDescent="0.25">
      <c r="A29" s="63">
        <v>26</v>
      </c>
      <c r="B29" s="64">
        <v>19</v>
      </c>
      <c r="C29" s="65" t="s">
        <v>47</v>
      </c>
      <c r="D29" s="53">
        <v>366000000</v>
      </c>
      <c r="E29" s="53">
        <v>366900000</v>
      </c>
      <c r="F29" s="53">
        <v>367800000</v>
      </c>
      <c r="G29" s="53">
        <v>368700000</v>
      </c>
      <c r="H29" s="53">
        <v>369600000</v>
      </c>
      <c r="I29" s="53">
        <v>370500000</v>
      </c>
      <c r="J29" s="53">
        <v>371400000</v>
      </c>
      <c r="K29" s="53">
        <v>372300000</v>
      </c>
      <c r="L29" s="53">
        <v>373200000</v>
      </c>
      <c r="M29" s="53">
        <v>374100000</v>
      </c>
      <c r="N29" s="53">
        <v>375000000</v>
      </c>
      <c r="O29" s="53">
        <v>375900000</v>
      </c>
    </row>
    <row r="30" spans="1:15" ht="15.75" customHeight="1" x14ac:dyDescent="0.25">
      <c r="A30" s="50">
        <v>27</v>
      </c>
      <c r="B30" s="51">
        <v>116</v>
      </c>
      <c r="C30" s="52" t="s">
        <v>48</v>
      </c>
      <c r="D30" s="53">
        <v>105900000</v>
      </c>
      <c r="E30" s="53">
        <v>106300000</v>
      </c>
      <c r="F30" s="53">
        <v>106700000</v>
      </c>
      <c r="G30" s="53">
        <v>107100000</v>
      </c>
      <c r="H30" s="53">
        <v>107500000</v>
      </c>
      <c r="I30" s="53">
        <v>107900000</v>
      </c>
      <c r="J30" s="53">
        <v>108300000</v>
      </c>
      <c r="K30" s="53">
        <v>108700000</v>
      </c>
      <c r="L30" s="53">
        <v>109100000</v>
      </c>
      <c r="M30" s="53">
        <v>109500000</v>
      </c>
      <c r="N30" s="53">
        <v>109900000</v>
      </c>
      <c r="O30" s="53">
        <v>110300000</v>
      </c>
    </row>
    <row r="31" spans="1:15" ht="15.75" customHeight="1" x14ac:dyDescent="0.25">
      <c r="A31" s="50">
        <v>28</v>
      </c>
      <c r="B31" s="51">
        <v>123</v>
      </c>
      <c r="C31" s="52" t="s">
        <v>49</v>
      </c>
      <c r="D31" s="53">
        <v>128200000</v>
      </c>
      <c r="E31" s="53">
        <v>128700000</v>
      </c>
      <c r="F31" s="53">
        <v>129200000</v>
      </c>
      <c r="G31" s="53">
        <v>129700000</v>
      </c>
      <c r="H31" s="53">
        <v>130200000</v>
      </c>
      <c r="I31" s="53">
        <v>130700000</v>
      </c>
      <c r="J31" s="53">
        <v>131200000</v>
      </c>
      <c r="K31" s="53">
        <v>131700000</v>
      </c>
      <c r="L31" s="53">
        <v>132200000</v>
      </c>
      <c r="M31" s="53">
        <v>132700000</v>
      </c>
      <c r="N31" s="53">
        <v>133200000</v>
      </c>
      <c r="O31" s="53">
        <v>133700000</v>
      </c>
    </row>
    <row r="32" spans="1:15" ht="15.75" customHeight="1" x14ac:dyDescent="0.25">
      <c r="A32" s="50">
        <v>29</v>
      </c>
      <c r="B32" s="51">
        <v>140</v>
      </c>
      <c r="C32" s="52" t="s">
        <v>50</v>
      </c>
      <c r="D32" s="53">
        <v>76200000</v>
      </c>
      <c r="E32" s="53">
        <v>76500000</v>
      </c>
      <c r="F32" s="53">
        <v>76800000</v>
      </c>
      <c r="G32" s="53">
        <v>77100000</v>
      </c>
      <c r="H32" s="53">
        <v>77400000</v>
      </c>
      <c r="I32" s="53">
        <v>77700000</v>
      </c>
      <c r="J32" s="53">
        <v>78000000</v>
      </c>
      <c r="K32" s="53">
        <v>78300000</v>
      </c>
      <c r="L32" s="53">
        <v>78600000</v>
      </c>
      <c r="M32" s="53">
        <v>78900000</v>
      </c>
      <c r="N32" s="53">
        <v>79200000</v>
      </c>
      <c r="O32" s="53">
        <v>79500000</v>
      </c>
    </row>
    <row r="33" spans="1:15" ht="15.75" customHeight="1" x14ac:dyDescent="0.25">
      <c r="A33" s="55">
        <v>29</v>
      </c>
      <c r="B33" s="56">
        <v>142</v>
      </c>
      <c r="C33" s="57" t="s">
        <v>51</v>
      </c>
      <c r="D33" s="53">
        <v>84800000</v>
      </c>
      <c r="E33" s="53">
        <v>85200000</v>
      </c>
      <c r="F33" s="53">
        <v>85600000</v>
      </c>
      <c r="G33" s="53">
        <v>86000000</v>
      </c>
      <c r="H33" s="53">
        <v>86400000</v>
      </c>
      <c r="I33" s="53">
        <v>86800000</v>
      </c>
      <c r="J33" s="53">
        <v>87200000</v>
      </c>
      <c r="K33" s="53">
        <v>87600000</v>
      </c>
      <c r="L33" s="53">
        <v>88000000</v>
      </c>
      <c r="M33" s="53">
        <v>88400000</v>
      </c>
      <c r="N33" s="53">
        <v>88800000</v>
      </c>
      <c r="O33" s="53">
        <v>89200000</v>
      </c>
    </row>
    <row r="34" spans="1:15" ht="15.75" customHeight="1" x14ac:dyDescent="0.25">
      <c r="A34" s="55">
        <v>30</v>
      </c>
      <c r="B34" s="56">
        <v>170</v>
      </c>
      <c r="C34" s="57" t="s">
        <v>52</v>
      </c>
      <c r="D34" s="53">
        <v>28600000</v>
      </c>
      <c r="E34" s="53">
        <v>29100000</v>
      </c>
      <c r="F34" s="53">
        <v>29600000</v>
      </c>
      <c r="G34" s="53">
        <v>30100000</v>
      </c>
      <c r="H34" s="53">
        <v>30600000</v>
      </c>
      <c r="I34" s="53">
        <v>31100000</v>
      </c>
      <c r="J34" s="53">
        <v>31600000</v>
      </c>
      <c r="K34" s="53">
        <v>32100000</v>
      </c>
      <c r="L34" s="53">
        <v>32600000</v>
      </c>
      <c r="M34" s="53">
        <v>33100000</v>
      </c>
      <c r="N34" s="53">
        <v>33600000</v>
      </c>
      <c r="O34" s="53">
        <v>34100000</v>
      </c>
    </row>
    <row r="35" spans="1:15" ht="15.75" customHeight="1" x14ac:dyDescent="0.25">
      <c r="A35" s="58">
        <v>31</v>
      </c>
      <c r="B35" s="59" t="s">
        <v>53</v>
      </c>
      <c r="C35" s="60" t="s">
        <v>54</v>
      </c>
      <c r="D35" s="62">
        <v>789700000</v>
      </c>
      <c r="E35" s="62">
        <v>792700000</v>
      </c>
      <c r="F35" s="62">
        <v>795700000</v>
      </c>
      <c r="G35" s="62">
        <v>798700000</v>
      </c>
      <c r="H35" s="62">
        <v>801700000</v>
      </c>
      <c r="I35" s="62">
        <v>804700000</v>
      </c>
      <c r="J35" s="62">
        <v>807700000</v>
      </c>
      <c r="K35" s="62">
        <v>810700000</v>
      </c>
      <c r="L35" s="62">
        <v>813700000</v>
      </c>
      <c r="M35" s="62">
        <v>816700000</v>
      </c>
      <c r="N35" s="62">
        <v>819700000</v>
      </c>
      <c r="O35" s="62">
        <v>822700000</v>
      </c>
    </row>
    <row r="36" spans="1:15" ht="15.75" customHeight="1" x14ac:dyDescent="0.25">
      <c r="A36" s="63">
        <v>32</v>
      </c>
      <c r="B36" s="64">
        <v>26</v>
      </c>
      <c r="C36" s="65" t="s">
        <v>55</v>
      </c>
      <c r="D36" s="53">
        <v>524400000</v>
      </c>
      <c r="E36" s="53">
        <v>525700000</v>
      </c>
      <c r="F36" s="53">
        <v>527000000</v>
      </c>
      <c r="G36" s="53">
        <v>528300000</v>
      </c>
      <c r="H36" s="53">
        <v>529600000</v>
      </c>
      <c r="I36" s="53">
        <v>530900000</v>
      </c>
      <c r="J36" s="53">
        <v>532200000</v>
      </c>
      <c r="K36" s="53">
        <v>533500000</v>
      </c>
      <c r="L36" s="53">
        <v>534800000</v>
      </c>
      <c r="M36" s="53">
        <v>536100000</v>
      </c>
      <c r="N36" s="53">
        <v>537400000</v>
      </c>
      <c r="O36" s="53">
        <v>538700000</v>
      </c>
    </row>
    <row r="37" spans="1:15" ht="15.75" customHeight="1" x14ac:dyDescent="0.25">
      <c r="A37" s="50">
        <v>33</v>
      </c>
      <c r="B37" s="51">
        <v>81</v>
      </c>
      <c r="C37" s="52" t="s">
        <v>56</v>
      </c>
      <c r="D37" s="53">
        <v>130500000</v>
      </c>
      <c r="E37" s="53">
        <v>131000000</v>
      </c>
      <c r="F37" s="53">
        <v>131500000</v>
      </c>
      <c r="G37" s="53">
        <v>132000000</v>
      </c>
      <c r="H37" s="53">
        <v>132500000</v>
      </c>
      <c r="I37" s="53">
        <v>133000000</v>
      </c>
      <c r="J37" s="53">
        <v>133500000</v>
      </c>
      <c r="K37" s="53">
        <v>134000000</v>
      </c>
      <c r="L37" s="53">
        <v>134500000</v>
      </c>
      <c r="M37" s="53">
        <v>135000000</v>
      </c>
      <c r="N37" s="53">
        <v>135500000</v>
      </c>
      <c r="O37" s="53">
        <v>136000000</v>
      </c>
    </row>
    <row r="38" spans="1:15" ht="15.75" customHeight="1" x14ac:dyDescent="0.25">
      <c r="A38" s="50">
        <v>34</v>
      </c>
      <c r="B38" s="51">
        <v>82</v>
      </c>
      <c r="C38" s="52" t="s">
        <v>57</v>
      </c>
      <c r="D38" s="53">
        <v>151100000</v>
      </c>
      <c r="E38" s="53">
        <v>151700000</v>
      </c>
      <c r="F38" s="53">
        <v>152300000</v>
      </c>
      <c r="G38" s="53">
        <v>152900000</v>
      </c>
      <c r="H38" s="53">
        <v>153500000</v>
      </c>
      <c r="I38" s="53">
        <v>154100000</v>
      </c>
      <c r="J38" s="53">
        <v>154700000</v>
      </c>
      <c r="K38" s="53">
        <v>155300000</v>
      </c>
      <c r="L38" s="53">
        <v>155900000</v>
      </c>
      <c r="M38" s="53">
        <v>156500000</v>
      </c>
      <c r="N38" s="53">
        <v>157100000</v>
      </c>
      <c r="O38" s="53">
        <v>157700000</v>
      </c>
    </row>
    <row r="39" spans="1:15" ht="15.75" customHeight="1" x14ac:dyDescent="0.25">
      <c r="A39" s="55">
        <v>35</v>
      </c>
      <c r="B39" s="56">
        <v>117</v>
      </c>
      <c r="C39" s="57" t="s">
        <v>58</v>
      </c>
      <c r="D39" s="53">
        <v>148800000</v>
      </c>
      <c r="E39" s="53">
        <v>149400000</v>
      </c>
      <c r="F39" s="53">
        <v>150000000</v>
      </c>
      <c r="G39" s="53">
        <v>150600000</v>
      </c>
      <c r="H39" s="53">
        <v>151200000</v>
      </c>
      <c r="I39" s="53">
        <v>151800000</v>
      </c>
      <c r="J39" s="53">
        <v>152400000</v>
      </c>
      <c r="K39" s="53">
        <v>153000000</v>
      </c>
      <c r="L39" s="53">
        <v>153600000</v>
      </c>
      <c r="M39" s="53">
        <v>154200000</v>
      </c>
      <c r="N39" s="53">
        <v>154800000</v>
      </c>
      <c r="O39" s="53">
        <v>155400000</v>
      </c>
    </row>
    <row r="40" spans="1:15" ht="15.75" customHeight="1" x14ac:dyDescent="0.25">
      <c r="A40" s="58">
        <v>36</v>
      </c>
      <c r="B40" s="59" t="s">
        <v>59</v>
      </c>
      <c r="C40" s="60" t="s">
        <v>60</v>
      </c>
      <c r="D40" s="62">
        <v>954800000</v>
      </c>
      <c r="E40" s="62">
        <v>957800000</v>
      </c>
      <c r="F40" s="62">
        <v>960800000</v>
      </c>
      <c r="G40" s="62">
        <v>963800000</v>
      </c>
      <c r="H40" s="62">
        <v>966800000</v>
      </c>
      <c r="I40" s="62">
        <v>969800000</v>
      </c>
      <c r="J40" s="62">
        <v>972800000</v>
      </c>
      <c r="K40" s="62">
        <v>975800000</v>
      </c>
      <c r="L40" s="62">
        <v>978800000</v>
      </c>
      <c r="M40" s="62">
        <v>981800000</v>
      </c>
      <c r="N40" s="62">
        <v>984800000</v>
      </c>
      <c r="O40" s="62">
        <v>987800000</v>
      </c>
    </row>
    <row r="41" spans="1:15" ht="15.75" customHeight="1" x14ac:dyDescent="0.25">
      <c r="A41" s="63">
        <v>37</v>
      </c>
      <c r="B41" s="64">
        <v>30</v>
      </c>
      <c r="C41" s="65" t="s">
        <v>61</v>
      </c>
      <c r="D41" s="53">
        <v>385900000</v>
      </c>
      <c r="E41" s="53">
        <v>386900000</v>
      </c>
      <c r="F41" s="53">
        <v>387900000</v>
      </c>
      <c r="G41" s="53">
        <v>388900000</v>
      </c>
      <c r="H41" s="53">
        <v>389900000</v>
      </c>
      <c r="I41" s="53">
        <v>390900000</v>
      </c>
      <c r="J41" s="53">
        <v>391900000</v>
      </c>
      <c r="K41" s="53">
        <v>392900000</v>
      </c>
      <c r="L41" s="53">
        <v>393900000</v>
      </c>
      <c r="M41" s="53">
        <v>394900000</v>
      </c>
      <c r="N41" s="53">
        <v>395900000</v>
      </c>
      <c r="O41" s="53">
        <v>396900000</v>
      </c>
    </row>
    <row r="42" spans="1:15" ht="15.75" customHeight="1" x14ac:dyDescent="0.25">
      <c r="A42" s="50">
        <v>38</v>
      </c>
      <c r="B42" s="51">
        <v>75</v>
      </c>
      <c r="C42" s="52" t="s">
        <v>62</v>
      </c>
      <c r="D42" s="53">
        <v>103300000</v>
      </c>
      <c r="E42" s="53">
        <v>103700000</v>
      </c>
      <c r="F42" s="53">
        <v>104100000</v>
      </c>
      <c r="G42" s="53">
        <v>104500000</v>
      </c>
      <c r="H42" s="53">
        <v>104900000</v>
      </c>
      <c r="I42" s="53">
        <v>105300000</v>
      </c>
      <c r="J42" s="53">
        <v>105700000</v>
      </c>
      <c r="K42" s="53">
        <v>106100000</v>
      </c>
      <c r="L42" s="53">
        <v>106500000</v>
      </c>
      <c r="M42" s="53">
        <v>106900000</v>
      </c>
      <c r="N42" s="53">
        <v>107300000</v>
      </c>
      <c r="O42" s="53">
        <v>107700000</v>
      </c>
    </row>
    <row r="43" spans="1:15" ht="15.75" customHeight="1" x14ac:dyDescent="0.25">
      <c r="A43" s="50">
        <v>39</v>
      </c>
      <c r="B43" s="51">
        <v>124</v>
      </c>
      <c r="C43" s="52" t="s">
        <v>63</v>
      </c>
      <c r="D43" s="53">
        <v>95400000</v>
      </c>
      <c r="E43" s="53">
        <v>95800000</v>
      </c>
      <c r="F43" s="53">
        <v>96200000</v>
      </c>
      <c r="G43" s="53">
        <v>96600000</v>
      </c>
      <c r="H43" s="53">
        <v>97000000</v>
      </c>
      <c r="I43" s="53">
        <v>97400000</v>
      </c>
      <c r="J43" s="53">
        <v>97800000</v>
      </c>
      <c r="K43" s="53">
        <v>98200000</v>
      </c>
      <c r="L43" s="53">
        <v>98600000</v>
      </c>
      <c r="M43" s="53">
        <v>99000000</v>
      </c>
      <c r="N43" s="53">
        <v>99400000</v>
      </c>
      <c r="O43" s="53">
        <v>99800000</v>
      </c>
    </row>
    <row r="44" spans="1:15" ht="15.75" customHeight="1" x14ac:dyDescent="0.25">
      <c r="A44" s="50">
        <v>40</v>
      </c>
      <c r="B44" s="51">
        <v>131</v>
      </c>
      <c r="C44" s="52" t="s">
        <v>64</v>
      </c>
      <c r="D44" s="53">
        <v>47800000</v>
      </c>
      <c r="E44" s="53">
        <v>48000000</v>
      </c>
      <c r="F44" s="53">
        <v>48200000</v>
      </c>
      <c r="G44" s="53">
        <v>48400000</v>
      </c>
      <c r="H44" s="53">
        <v>48600000</v>
      </c>
      <c r="I44" s="53">
        <v>48800000</v>
      </c>
      <c r="J44" s="53">
        <v>49000000</v>
      </c>
      <c r="K44" s="53">
        <v>49200000</v>
      </c>
      <c r="L44" s="53">
        <v>49400000</v>
      </c>
      <c r="M44" s="53">
        <v>49600000</v>
      </c>
      <c r="N44" s="53">
        <v>49800000</v>
      </c>
      <c r="O44" s="53">
        <v>50000000</v>
      </c>
    </row>
    <row r="45" spans="1:15" ht="15.75" customHeight="1" x14ac:dyDescent="0.25">
      <c r="A45" s="55">
        <v>41</v>
      </c>
      <c r="B45" s="56">
        <v>149</v>
      </c>
      <c r="C45" s="57" t="s">
        <v>65</v>
      </c>
      <c r="D45" s="53">
        <v>75800000</v>
      </c>
      <c r="E45" s="53">
        <v>76100000</v>
      </c>
      <c r="F45" s="53">
        <v>76400000</v>
      </c>
      <c r="G45" s="53">
        <v>76700000</v>
      </c>
      <c r="H45" s="53">
        <v>77000000</v>
      </c>
      <c r="I45" s="53">
        <v>77300000</v>
      </c>
      <c r="J45" s="53">
        <v>77600000</v>
      </c>
      <c r="K45" s="53">
        <v>77900000</v>
      </c>
      <c r="L45" s="53">
        <v>78200000</v>
      </c>
      <c r="M45" s="53">
        <v>78500000</v>
      </c>
      <c r="N45" s="53">
        <v>78800000</v>
      </c>
      <c r="O45" s="53">
        <v>79100000</v>
      </c>
    </row>
    <row r="46" spans="1:15" ht="15.75" customHeight="1" x14ac:dyDescent="0.25">
      <c r="A46" s="50">
        <v>42</v>
      </c>
      <c r="B46" s="51">
        <v>174</v>
      </c>
      <c r="C46" s="52" t="s">
        <v>66</v>
      </c>
      <c r="D46" s="53">
        <v>54300000</v>
      </c>
      <c r="E46" s="53">
        <v>54800000</v>
      </c>
      <c r="F46" s="53">
        <v>55300000</v>
      </c>
      <c r="G46" s="53">
        <v>55800000</v>
      </c>
      <c r="H46" s="53">
        <v>56300000</v>
      </c>
      <c r="I46" s="53">
        <v>56800000</v>
      </c>
      <c r="J46" s="53">
        <v>57300000</v>
      </c>
      <c r="K46" s="53">
        <v>57800000</v>
      </c>
      <c r="L46" s="53">
        <v>58300000</v>
      </c>
      <c r="M46" s="53">
        <v>58800000</v>
      </c>
      <c r="N46" s="53">
        <v>59300000</v>
      </c>
      <c r="O46" s="53">
        <v>59800000</v>
      </c>
    </row>
    <row r="47" spans="1:15" ht="15.75" customHeight="1" x14ac:dyDescent="0.25">
      <c r="A47" s="58">
        <v>43</v>
      </c>
      <c r="B47" s="59" t="s">
        <v>67</v>
      </c>
      <c r="C47" s="60" t="s">
        <v>68</v>
      </c>
      <c r="D47" s="62">
        <v>762500000</v>
      </c>
      <c r="E47" s="62">
        <v>765300000</v>
      </c>
      <c r="F47" s="62">
        <v>768100000</v>
      </c>
      <c r="G47" s="62">
        <v>770900000</v>
      </c>
      <c r="H47" s="62">
        <v>773700000</v>
      </c>
      <c r="I47" s="62">
        <v>776500000</v>
      </c>
      <c r="J47" s="62">
        <v>779300000</v>
      </c>
      <c r="K47" s="62">
        <v>782100000</v>
      </c>
      <c r="L47" s="62">
        <v>784900000</v>
      </c>
      <c r="M47" s="62">
        <v>787700000</v>
      </c>
      <c r="N47" s="62">
        <v>790500000</v>
      </c>
      <c r="O47" s="62">
        <v>793300000</v>
      </c>
    </row>
    <row r="48" spans="1:15" ht="15.75" customHeight="1" x14ac:dyDescent="0.25">
      <c r="A48" s="66">
        <v>44</v>
      </c>
      <c r="B48" s="67"/>
      <c r="C48" s="68" t="s">
        <v>69</v>
      </c>
      <c r="D48" s="69">
        <v>0</v>
      </c>
      <c r="E48" s="69">
        <v>0</v>
      </c>
      <c r="F48" s="69">
        <v>0</v>
      </c>
      <c r="G48" s="69">
        <v>0</v>
      </c>
      <c r="H48" s="69">
        <v>0</v>
      </c>
      <c r="I48" s="69">
        <v>0</v>
      </c>
      <c r="J48" s="69">
        <v>0</v>
      </c>
      <c r="K48" s="69">
        <v>0</v>
      </c>
      <c r="L48" s="69">
        <v>0</v>
      </c>
      <c r="M48" s="69">
        <v>0</v>
      </c>
      <c r="N48" s="69">
        <v>0</v>
      </c>
      <c r="O48" s="69">
        <v>0</v>
      </c>
    </row>
    <row r="49" spans="1:15" ht="15.75" customHeight="1" x14ac:dyDescent="0.25">
      <c r="A49" s="58">
        <v>45</v>
      </c>
      <c r="B49" s="59" t="s">
        <v>70</v>
      </c>
      <c r="C49" s="60" t="s">
        <v>69</v>
      </c>
      <c r="D49" s="69">
        <v>0</v>
      </c>
      <c r="E49" s="69">
        <v>0</v>
      </c>
      <c r="F49" s="69">
        <v>0</v>
      </c>
      <c r="G49" s="69">
        <v>0</v>
      </c>
      <c r="H49" s="69">
        <v>0</v>
      </c>
      <c r="I49" s="69">
        <v>0</v>
      </c>
      <c r="J49" s="69">
        <v>0</v>
      </c>
      <c r="K49" s="69">
        <v>0</v>
      </c>
      <c r="L49" s="69">
        <v>0</v>
      </c>
      <c r="M49" s="69">
        <v>0</v>
      </c>
      <c r="N49" s="69">
        <v>0</v>
      </c>
      <c r="O49" s="69">
        <v>0</v>
      </c>
    </row>
    <row r="50" spans="1:15" ht="15.75" customHeight="1" x14ac:dyDescent="0.25">
      <c r="A50" s="70">
        <v>46</v>
      </c>
      <c r="B50" s="71" t="s">
        <v>71</v>
      </c>
      <c r="C50" s="72" t="s">
        <v>72</v>
      </c>
      <c r="D50" s="73">
        <v>6428900000</v>
      </c>
      <c r="E50" s="73">
        <v>6450900000</v>
      </c>
      <c r="F50" s="73">
        <v>6472900000</v>
      </c>
      <c r="G50" s="73">
        <v>6494900000</v>
      </c>
      <c r="H50" s="73">
        <v>6516900000</v>
      </c>
      <c r="I50" s="73">
        <v>6538900000</v>
      </c>
      <c r="J50" s="73">
        <v>6560900000</v>
      </c>
      <c r="K50" s="73">
        <v>6582900000</v>
      </c>
      <c r="L50" s="73">
        <v>6604900000</v>
      </c>
      <c r="M50" s="73">
        <v>6626900000</v>
      </c>
      <c r="N50" s="73">
        <v>6648900000</v>
      </c>
      <c r="O50" s="73">
        <v>6670900000</v>
      </c>
    </row>
    <row r="51" spans="1:15" ht="15.75" customHeight="1" x14ac:dyDescent="0.25">
      <c r="A51" s="63">
        <v>47</v>
      </c>
      <c r="B51" s="64">
        <v>3</v>
      </c>
      <c r="C51" s="65" t="s">
        <v>73</v>
      </c>
      <c r="D51" s="53">
        <v>725900000</v>
      </c>
      <c r="E51" s="53">
        <v>727200000</v>
      </c>
      <c r="F51" s="53">
        <v>728500000</v>
      </c>
      <c r="G51" s="53">
        <v>729800000</v>
      </c>
      <c r="H51" s="53">
        <v>731100000</v>
      </c>
      <c r="I51" s="53">
        <v>732400000</v>
      </c>
      <c r="J51" s="53">
        <v>733700000</v>
      </c>
      <c r="K51" s="53">
        <v>735000000</v>
      </c>
      <c r="L51" s="53">
        <v>736300000</v>
      </c>
      <c r="M51" s="53">
        <v>737600000</v>
      </c>
      <c r="N51" s="53">
        <v>738900000</v>
      </c>
      <c r="O51" s="53">
        <v>740200000</v>
      </c>
    </row>
    <row r="52" spans="1:15" ht="15.75" customHeight="1" x14ac:dyDescent="0.25">
      <c r="A52" s="50">
        <v>48</v>
      </c>
      <c r="B52" s="51">
        <v>86</v>
      </c>
      <c r="C52" s="52" t="s">
        <v>74</v>
      </c>
      <c r="D52" s="53">
        <v>183200000</v>
      </c>
      <c r="E52" s="53">
        <v>183800000</v>
      </c>
      <c r="F52" s="53">
        <v>184400000</v>
      </c>
      <c r="G52" s="53">
        <v>185000000</v>
      </c>
      <c r="H52" s="53">
        <v>185600000</v>
      </c>
      <c r="I52" s="53">
        <v>186200000</v>
      </c>
      <c r="J52" s="53">
        <v>186800000</v>
      </c>
      <c r="K52" s="53">
        <v>187400000</v>
      </c>
      <c r="L52" s="53">
        <v>188000000</v>
      </c>
      <c r="M52" s="53">
        <v>188600000</v>
      </c>
      <c r="N52" s="53">
        <v>189200000</v>
      </c>
      <c r="O52" s="53">
        <v>189800000</v>
      </c>
    </row>
    <row r="53" spans="1:15" ht="15.75" customHeight="1" x14ac:dyDescent="0.25">
      <c r="A53" s="50">
        <v>49</v>
      </c>
      <c r="B53" s="51">
        <v>113</v>
      </c>
      <c r="C53" s="52" t="s">
        <v>75</v>
      </c>
      <c r="D53" s="53">
        <v>122500000</v>
      </c>
      <c r="E53" s="53">
        <v>123000000</v>
      </c>
      <c r="F53" s="53">
        <v>123500000</v>
      </c>
      <c r="G53" s="53">
        <v>124000000</v>
      </c>
      <c r="H53" s="53">
        <v>124500000</v>
      </c>
      <c r="I53" s="53">
        <v>125000000</v>
      </c>
      <c r="J53" s="53">
        <v>125500000</v>
      </c>
      <c r="K53" s="53">
        <v>126000000</v>
      </c>
      <c r="L53" s="53">
        <v>126500000</v>
      </c>
      <c r="M53" s="53">
        <v>127000000</v>
      </c>
      <c r="N53" s="53">
        <v>127500000</v>
      </c>
      <c r="O53" s="53">
        <v>128000000</v>
      </c>
    </row>
    <row r="54" spans="1:15" ht="15.75" customHeight="1" x14ac:dyDescent="0.25">
      <c r="A54" s="50">
        <v>50</v>
      </c>
      <c r="B54" s="51">
        <v>120</v>
      </c>
      <c r="C54" s="52" t="s">
        <v>76</v>
      </c>
      <c r="D54" s="53">
        <v>153300000</v>
      </c>
      <c r="E54" s="53">
        <v>153900000</v>
      </c>
      <c r="F54" s="53">
        <v>154500000</v>
      </c>
      <c r="G54" s="53">
        <v>155100000</v>
      </c>
      <c r="H54" s="53">
        <v>155700000</v>
      </c>
      <c r="I54" s="53">
        <v>156300000</v>
      </c>
      <c r="J54" s="53">
        <v>156900000</v>
      </c>
      <c r="K54" s="53">
        <v>157500000</v>
      </c>
      <c r="L54" s="53">
        <v>158100000</v>
      </c>
      <c r="M54" s="53">
        <v>158700000</v>
      </c>
      <c r="N54" s="53">
        <v>159300000</v>
      </c>
      <c r="O54" s="53">
        <v>159900000</v>
      </c>
    </row>
    <row r="55" spans="1:15" ht="15.75" customHeight="1" x14ac:dyDescent="0.25">
      <c r="A55" s="50">
        <v>51</v>
      </c>
      <c r="B55" s="51">
        <v>144</v>
      </c>
      <c r="C55" s="52" t="s">
        <v>77</v>
      </c>
      <c r="D55" s="53">
        <v>126000000</v>
      </c>
      <c r="E55" s="53">
        <v>126500000</v>
      </c>
      <c r="F55" s="53">
        <v>127000000</v>
      </c>
      <c r="G55" s="53">
        <v>127500000</v>
      </c>
      <c r="H55" s="53">
        <v>128000000</v>
      </c>
      <c r="I55" s="53">
        <v>128500000</v>
      </c>
      <c r="J55" s="53">
        <v>129000000</v>
      </c>
      <c r="K55" s="53">
        <v>129500000</v>
      </c>
      <c r="L55" s="53">
        <v>130000000</v>
      </c>
      <c r="M55" s="53">
        <v>130500000</v>
      </c>
      <c r="N55" s="53">
        <v>131000000</v>
      </c>
      <c r="O55" s="53">
        <v>131500000</v>
      </c>
    </row>
    <row r="56" spans="1:15" ht="15.75" customHeight="1" x14ac:dyDescent="0.25">
      <c r="A56" s="55">
        <v>52</v>
      </c>
      <c r="B56" s="56">
        <v>148</v>
      </c>
      <c r="C56" s="57" t="s">
        <v>78</v>
      </c>
      <c r="D56" s="53">
        <v>137500000</v>
      </c>
      <c r="E56" s="53">
        <v>138100000</v>
      </c>
      <c r="F56" s="53">
        <v>138700000</v>
      </c>
      <c r="G56" s="53">
        <v>139300000</v>
      </c>
      <c r="H56" s="53">
        <v>139900000</v>
      </c>
      <c r="I56" s="53">
        <v>140500000</v>
      </c>
      <c r="J56" s="53">
        <v>141100000</v>
      </c>
      <c r="K56" s="53">
        <v>141700000</v>
      </c>
      <c r="L56" s="53">
        <v>142300000</v>
      </c>
      <c r="M56" s="53">
        <v>142900000</v>
      </c>
      <c r="N56" s="53">
        <v>143500000</v>
      </c>
      <c r="O56" s="53">
        <v>144100000</v>
      </c>
    </row>
    <row r="57" spans="1:15" ht="15.75" customHeight="1" x14ac:dyDescent="0.25">
      <c r="A57" s="58">
        <v>53</v>
      </c>
      <c r="B57" s="59" t="s">
        <v>79</v>
      </c>
      <c r="C57" s="60" t="s">
        <v>80</v>
      </c>
      <c r="D57" s="62">
        <v>1448400000</v>
      </c>
      <c r="E57" s="62">
        <v>1452500000</v>
      </c>
      <c r="F57" s="62">
        <v>1456600000</v>
      </c>
      <c r="G57" s="62">
        <v>1460700000</v>
      </c>
      <c r="H57" s="62">
        <v>1464800000</v>
      </c>
      <c r="I57" s="62">
        <v>1468900000</v>
      </c>
      <c r="J57" s="62">
        <v>1473000000</v>
      </c>
      <c r="K57" s="62">
        <v>1477100000</v>
      </c>
      <c r="L57" s="62">
        <v>1481200000</v>
      </c>
      <c r="M57" s="62">
        <v>1485300000</v>
      </c>
      <c r="N57" s="62">
        <v>1489400000</v>
      </c>
      <c r="O57" s="62">
        <v>1493500000</v>
      </c>
    </row>
    <row r="58" spans="1:15" ht="15.75" customHeight="1" x14ac:dyDescent="0.25">
      <c r="A58" s="63">
        <v>54</v>
      </c>
      <c r="B58" s="64">
        <v>12</v>
      </c>
      <c r="C58" s="65" t="s">
        <v>81</v>
      </c>
      <c r="D58" s="53">
        <v>291700000</v>
      </c>
      <c r="E58" s="53">
        <v>292400000</v>
      </c>
      <c r="F58" s="53">
        <v>293100000</v>
      </c>
      <c r="G58" s="53">
        <v>293800000</v>
      </c>
      <c r="H58" s="53">
        <v>294500000</v>
      </c>
      <c r="I58" s="53">
        <v>295200000</v>
      </c>
      <c r="J58" s="53">
        <v>295900000</v>
      </c>
      <c r="K58" s="53">
        <v>296600000</v>
      </c>
      <c r="L58" s="53">
        <v>297300000</v>
      </c>
      <c r="M58" s="53">
        <v>298000000</v>
      </c>
      <c r="N58" s="53">
        <v>298700000</v>
      </c>
      <c r="O58" s="53">
        <v>299400000</v>
      </c>
    </row>
    <row r="59" spans="1:15" ht="15.75" customHeight="1" x14ac:dyDescent="0.25">
      <c r="A59" s="50">
        <v>55</v>
      </c>
      <c r="B59" s="51">
        <v>65</v>
      </c>
      <c r="C59" s="52" t="s">
        <v>82</v>
      </c>
      <c r="D59" s="53">
        <v>235600000</v>
      </c>
      <c r="E59" s="53">
        <v>236200000</v>
      </c>
      <c r="F59" s="53">
        <v>236800000</v>
      </c>
      <c r="G59" s="53">
        <v>237400000</v>
      </c>
      <c r="H59" s="53">
        <v>238000000</v>
      </c>
      <c r="I59" s="53">
        <v>238600000</v>
      </c>
      <c r="J59" s="53">
        <v>239200000</v>
      </c>
      <c r="K59" s="53">
        <v>239800000</v>
      </c>
      <c r="L59" s="53">
        <v>240400000</v>
      </c>
      <c r="M59" s="53">
        <v>241000000</v>
      </c>
      <c r="N59" s="53">
        <v>241600000</v>
      </c>
      <c r="O59" s="53">
        <v>242200000</v>
      </c>
    </row>
    <row r="60" spans="1:15" ht="15.75" customHeight="1" x14ac:dyDescent="0.25">
      <c r="A60" s="50">
        <v>56</v>
      </c>
      <c r="B60" s="51">
        <v>132</v>
      </c>
      <c r="C60" s="52" t="s">
        <v>83</v>
      </c>
      <c r="D60" s="53">
        <v>161200000</v>
      </c>
      <c r="E60" s="53">
        <v>161900000</v>
      </c>
      <c r="F60" s="53">
        <v>162600000</v>
      </c>
      <c r="G60" s="53">
        <v>163300000</v>
      </c>
      <c r="H60" s="53">
        <v>164000000</v>
      </c>
      <c r="I60" s="53">
        <v>164700000</v>
      </c>
      <c r="J60" s="53">
        <v>165400000</v>
      </c>
      <c r="K60" s="53">
        <v>166100000</v>
      </c>
      <c r="L60" s="53">
        <v>166800000</v>
      </c>
      <c r="M60" s="53">
        <v>167500000</v>
      </c>
      <c r="N60" s="53">
        <v>168200000</v>
      </c>
      <c r="O60" s="53">
        <v>168900000</v>
      </c>
    </row>
    <row r="61" spans="1:15" ht="15.75" customHeight="1" x14ac:dyDescent="0.25">
      <c r="A61" s="50">
        <v>57</v>
      </c>
      <c r="B61" s="51">
        <v>121</v>
      </c>
      <c r="C61" s="52" t="s">
        <v>84</v>
      </c>
      <c r="D61" s="53">
        <v>188800000</v>
      </c>
      <c r="E61" s="53">
        <v>189600000</v>
      </c>
      <c r="F61" s="53">
        <v>190400000</v>
      </c>
      <c r="G61" s="53">
        <v>191200000</v>
      </c>
      <c r="H61" s="53">
        <v>192000000</v>
      </c>
      <c r="I61" s="53">
        <v>192800000</v>
      </c>
      <c r="J61" s="53">
        <v>193600000</v>
      </c>
      <c r="K61" s="53">
        <v>194400000</v>
      </c>
      <c r="L61" s="53">
        <v>195200000</v>
      </c>
      <c r="M61" s="53">
        <v>196000000</v>
      </c>
      <c r="N61" s="53">
        <v>196800000</v>
      </c>
      <c r="O61" s="53">
        <v>197600000</v>
      </c>
    </row>
    <row r="62" spans="1:15" ht="15.75" customHeight="1" x14ac:dyDescent="0.25">
      <c r="A62" s="55">
        <v>58</v>
      </c>
      <c r="B62" s="56">
        <v>137</v>
      </c>
      <c r="C62" s="57" t="s">
        <v>85</v>
      </c>
      <c r="D62" s="53">
        <v>175300000</v>
      </c>
      <c r="E62" s="53">
        <v>176000000</v>
      </c>
      <c r="F62" s="53">
        <v>176700000</v>
      </c>
      <c r="G62" s="53">
        <v>177400000</v>
      </c>
      <c r="H62" s="53">
        <v>178100000</v>
      </c>
      <c r="I62" s="53">
        <v>178800000</v>
      </c>
      <c r="J62" s="53">
        <v>179500000</v>
      </c>
      <c r="K62" s="53">
        <v>180200000</v>
      </c>
      <c r="L62" s="53">
        <v>180900000</v>
      </c>
      <c r="M62" s="53">
        <v>181600000</v>
      </c>
      <c r="N62" s="53">
        <v>182300000</v>
      </c>
      <c r="O62" s="53">
        <v>183000000</v>
      </c>
    </row>
    <row r="63" spans="1:15" ht="15.75" customHeight="1" x14ac:dyDescent="0.25">
      <c r="A63" s="58">
        <v>59</v>
      </c>
      <c r="B63" s="59" t="s">
        <v>86</v>
      </c>
      <c r="C63" s="60" t="s">
        <v>87</v>
      </c>
      <c r="D63" s="62">
        <v>1052600000</v>
      </c>
      <c r="E63" s="62">
        <v>1056100000</v>
      </c>
      <c r="F63" s="62">
        <v>1059600000</v>
      </c>
      <c r="G63" s="62">
        <v>1063100000</v>
      </c>
      <c r="H63" s="62">
        <v>1066600000</v>
      </c>
      <c r="I63" s="62">
        <v>1070100000</v>
      </c>
      <c r="J63" s="62">
        <v>1073600000</v>
      </c>
      <c r="K63" s="62">
        <v>1077100000</v>
      </c>
      <c r="L63" s="62">
        <v>1080600000</v>
      </c>
      <c r="M63" s="62">
        <v>1084100000</v>
      </c>
      <c r="N63" s="62">
        <v>1087600000</v>
      </c>
      <c r="O63" s="62">
        <v>1091100000</v>
      </c>
    </row>
    <row r="64" spans="1:15" ht="15.75" customHeight="1" x14ac:dyDescent="0.25">
      <c r="A64" s="63">
        <v>60</v>
      </c>
      <c r="B64" s="64">
        <v>13</v>
      </c>
      <c r="C64" s="65" t="s">
        <v>88</v>
      </c>
      <c r="D64" s="53">
        <v>401800000</v>
      </c>
      <c r="E64" s="53">
        <v>402800000</v>
      </c>
      <c r="F64" s="53">
        <v>403800000</v>
      </c>
      <c r="G64" s="53">
        <v>404800000</v>
      </c>
      <c r="H64" s="53">
        <v>405800000</v>
      </c>
      <c r="I64" s="53">
        <v>406800000</v>
      </c>
      <c r="J64" s="53">
        <v>407800000</v>
      </c>
      <c r="K64" s="53">
        <v>408800000</v>
      </c>
      <c r="L64" s="53">
        <v>409800000</v>
      </c>
      <c r="M64" s="53">
        <v>410800000</v>
      </c>
      <c r="N64" s="53">
        <v>411800000</v>
      </c>
      <c r="O64" s="53">
        <v>412800000</v>
      </c>
    </row>
    <row r="65" spans="1:15" ht="15.75" customHeight="1" x14ac:dyDescent="0.25">
      <c r="A65" s="50">
        <v>61</v>
      </c>
      <c r="B65" s="51">
        <v>106</v>
      </c>
      <c r="C65" s="52" t="s">
        <v>89</v>
      </c>
      <c r="D65" s="53">
        <v>178900000</v>
      </c>
      <c r="E65" s="53">
        <v>179600000</v>
      </c>
      <c r="F65" s="53">
        <v>180300000</v>
      </c>
      <c r="G65" s="53">
        <v>181000000</v>
      </c>
      <c r="H65" s="53">
        <v>181700000</v>
      </c>
      <c r="I65" s="53">
        <v>182400000</v>
      </c>
      <c r="J65" s="53">
        <v>183100000</v>
      </c>
      <c r="K65" s="53">
        <v>183800000</v>
      </c>
      <c r="L65" s="53">
        <v>184500000</v>
      </c>
      <c r="M65" s="53">
        <v>185200000</v>
      </c>
      <c r="N65" s="53">
        <v>185900000</v>
      </c>
      <c r="O65" s="53">
        <v>186600000</v>
      </c>
    </row>
    <row r="66" spans="1:15" ht="15.75" customHeight="1" x14ac:dyDescent="0.25">
      <c r="A66" s="50">
        <v>62</v>
      </c>
      <c r="B66" s="51">
        <v>141</v>
      </c>
      <c r="C66" s="52" t="s">
        <v>90</v>
      </c>
      <c r="D66" s="53">
        <v>147300000</v>
      </c>
      <c r="E66" s="53">
        <v>147900000</v>
      </c>
      <c r="F66" s="53">
        <v>148500000</v>
      </c>
      <c r="G66" s="53">
        <v>149100000</v>
      </c>
      <c r="H66" s="53">
        <v>149700000</v>
      </c>
      <c r="I66" s="53">
        <v>150300000</v>
      </c>
      <c r="J66" s="53">
        <v>150900000</v>
      </c>
      <c r="K66" s="53">
        <v>151500000</v>
      </c>
      <c r="L66" s="53">
        <v>152100000</v>
      </c>
      <c r="M66" s="53">
        <v>152700000</v>
      </c>
      <c r="N66" s="53">
        <v>153300000</v>
      </c>
      <c r="O66" s="53">
        <v>153900000</v>
      </c>
    </row>
    <row r="67" spans="1:15" ht="15.75" customHeight="1" x14ac:dyDescent="0.25">
      <c r="A67" s="55">
        <v>63</v>
      </c>
      <c r="B67" s="56">
        <v>163</v>
      </c>
      <c r="C67" s="57" t="s">
        <v>91</v>
      </c>
      <c r="D67" s="53">
        <v>94300000</v>
      </c>
      <c r="E67" s="53">
        <v>94700000</v>
      </c>
      <c r="F67" s="53">
        <v>95100000</v>
      </c>
      <c r="G67" s="53">
        <v>95500000</v>
      </c>
      <c r="H67" s="53">
        <v>95900000</v>
      </c>
      <c r="I67" s="53">
        <v>96300000</v>
      </c>
      <c r="J67" s="53">
        <v>96700000</v>
      </c>
      <c r="K67" s="53">
        <v>97100000</v>
      </c>
      <c r="L67" s="53">
        <v>97500000</v>
      </c>
      <c r="M67" s="53">
        <v>97900000</v>
      </c>
      <c r="N67" s="53">
        <v>98300000</v>
      </c>
      <c r="O67" s="53">
        <v>98700000</v>
      </c>
    </row>
    <row r="68" spans="1:15" ht="15.75" customHeight="1" x14ac:dyDescent="0.25">
      <c r="A68" s="58">
        <v>64</v>
      </c>
      <c r="B68" s="59" t="s">
        <v>92</v>
      </c>
      <c r="C68" s="60" t="s">
        <v>93</v>
      </c>
      <c r="D68" s="62">
        <v>822300000</v>
      </c>
      <c r="E68" s="62">
        <v>825000000</v>
      </c>
      <c r="F68" s="62">
        <v>827700000</v>
      </c>
      <c r="G68" s="62">
        <v>830400000</v>
      </c>
      <c r="H68" s="62">
        <v>833100000</v>
      </c>
      <c r="I68" s="62">
        <v>835800000</v>
      </c>
      <c r="J68" s="62">
        <v>838500000</v>
      </c>
      <c r="K68" s="62">
        <v>841200000</v>
      </c>
      <c r="L68" s="62">
        <v>843900000</v>
      </c>
      <c r="M68" s="62">
        <v>846600000</v>
      </c>
      <c r="N68" s="62">
        <v>849300000</v>
      </c>
      <c r="O68" s="62">
        <v>852000000</v>
      </c>
    </row>
    <row r="69" spans="1:15" ht="15.75" customHeight="1" x14ac:dyDescent="0.25">
      <c r="A69" s="63">
        <v>65</v>
      </c>
      <c r="B69" s="64">
        <v>27</v>
      </c>
      <c r="C69" s="65" t="s">
        <v>94</v>
      </c>
      <c r="D69" s="53">
        <v>579700000</v>
      </c>
      <c r="E69" s="53">
        <v>581100000</v>
      </c>
      <c r="F69" s="53">
        <v>582500000</v>
      </c>
      <c r="G69" s="53">
        <v>583900000</v>
      </c>
      <c r="H69" s="53">
        <v>585300000</v>
      </c>
      <c r="I69" s="53">
        <v>586700000</v>
      </c>
      <c r="J69" s="53">
        <v>588100000</v>
      </c>
      <c r="K69" s="53">
        <v>589500000</v>
      </c>
      <c r="L69" s="53">
        <v>590900000</v>
      </c>
      <c r="M69" s="53">
        <v>592300000</v>
      </c>
      <c r="N69" s="53">
        <v>593700000</v>
      </c>
      <c r="O69" s="53">
        <v>595100000</v>
      </c>
    </row>
    <row r="70" spans="1:15" ht="15.75" customHeight="1" x14ac:dyDescent="0.25">
      <c r="A70" s="50">
        <v>66</v>
      </c>
      <c r="B70" s="51">
        <v>122</v>
      </c>
      <c r="C70" s="52" t="s">
        <v>95</v>
      </c>
      <c r="D70" s="53">
        <v>170400000</v>
      </c>
      <c r="E70" s="53">
        <v>171100000</v>
      </c>
      <c r="F70" s="53">
        <v>171800000</v>
      </c>
      <c r="G70" s="53">
        <v>172500000</v>
      </c>
      <c r="H70" s="53">
        <v>173200000</v>
      </c>
      <c r="I70" s="53">
        <v>173900000</v>
      </c>
      <c r="J70" s="53">
        <v>174600000</v>
      </c>
      <c r="K70" s="53">
        <v>175300000</v>
      </c>
      <c r="L70" s="53">
        <v>176000000</v>
      </c>
      <c r="M70" s="53">
        <v>176700000</v>
      </c>
      <c r="N70" s="53">
        <v>177400000</v>
      </c>
      <c r="O70" s="53">
        <v>178100000</v>
      </c>
    </row>
    <row r="71" spans="1:15" ht="15.75" customHeight="1" x14ac:dyDescent="0.25">
      <c r="A71" s="55">
        <v>67</v>
      </c>
      <c r="B71" s="56">
        <v>125</v>
      </c>
      <c r="C71" s="57" t="s">
        <v>96</v>
      </c>
      <c r="D71" s="53">
        <v>176200000</v>
      </c>
      <c r="E71" s="53">
        <v>176900000</v>
      </c>
      <c r="F71" s="53">
        <v>177600000</v>
      </c>
      <c r="G71" s="53">
        <v>178300000</v>
      </c>
      <c r="H71" s="53">
        <v>179000000</v>
      </c>
      <c r="I71" s="53">
        <v>179700000</v>
      </c>
      <c r="J71" s="53">
        <v>180400000</v>
      </c>
      <c r="K71" s="53">
        <v>181100000</v>
      </c>
      <c r="L71" s="53">
        <v>181800000</v>
      </c>
      <c r="M71" s="53">
        <v>182500000</v>
      </c>
      <c r="N71" s="53">
        <v>183200000</v>
      </c>
      <c r="O71" s="53">
        <v>183900000</v>
      </c>
    </row>
    <row r="72" spans="1:15" ht="15.75" customHeight="1" x14ac:dyDescent="0.25">
      <c r="A72" s="58">
        <v>68</v>
      </c>
      <c r="B72" s="59" t="s">
        <v>97</v>
      </c>
      <c r="C72" s="60" t="s">
        <v>98</v>
      </c>
      <c r="D72" s="62">
        <v>926300000</v>
      </c>
      <c r="E72" s="62">
        <v>929100000</v>
      </c>
      <c r="F72" s="62">
        <v>931900000</v>
      </c>
      <c r="G72" s="62">
        <v>934700000</v>
      </c>
      <c r="H72" s="62">
        <v>937500000</v>
      </c>
      <c r="I72" s="62">
        <v>940300000</v>
      </c>
      <c r="J72" s="62">
        <v>943100000</v>
      </c>
      <c r="K72" s="62">
        <v>945900000</v>
      </c>
      <c r="L72" s="62">
        <v>948700000</v>
      </c>
      <c r="M72" s="62">
        <v>951500000</v>
      </c>
      <c r="N72" s="62">
        <v>954300000</v>
      </c>
      <c r="O72" s="62">
        <v>957100000</v>
      </c>
    </row>
    <row r="73" spans="1:15" ht="15.75" customHeight="1" x14ac:dyDescent="0.25">
      <c r="A73" s="70">
        <v>69</v>
      </c>
      <c r="B73" s="71" t="s">
        <v>99</v>
      </c>
      <c r="C73" s="72" t="s">
        <v>100</v>
      </c>
      <c r="D73" s="73">
        <v>4249600000</v>
      </c>
      <c r="E73" s="73">
        <v>4262700000</v>
      </c>
      <c r="F73" s="73">
        <v>4275800000</v>
      </c>
      <c r="G73" s="73">
        <v>4288900000</v>
      </c>
      <c r="H73" s="73">
        <v>4302000000</v>
      </c>
      <c r="I73" s="73">
        <v>4315100000</v>
      </c>
      <c r="J73" s="73">
        <v>4328200000</v>
      </c>
      <c r="K73" s="73">
        <v>4341300000</v>
      </c>
      <c r="L73" s="73">
        <v>4354400000</v>
      </c>
      <c r="M73" s="73">
        <v>4367500000</v>
      </c>
      <c r="N73" s="73">
        <v>4380600000</v>
      </c>
      <c r="O73" s="73">
        <v>4393700000</v>
      </c>
    </row>
    <row r="74" spans="1:15" ht="15.75" customHeight="1" x14ac:dyDescent="0.25">
      <c r="A74" s="63">
        <v>70</v>
      </c>
      <c r="B74" s="64">
        <v>4</v>
      </c>
      <c r="C74" s="65" t="s">
        <v>101</v>
      </c>
      <c r="D74" s="53">
        <v>358900000</v>
      </c>
      <c r="E74" s="53">
        <v>359800000</v>
      </c>
      <c r="F74" s="53">
        <v>360700000</v>
      </c>
      <c r="G74" s="53">
        <v>361600000</v>
      </c>
      <c r="H74" s="53">
        <v>362500000</v>
      </c>
      <c r="I74" s="53">
        <v>363400000</v>
      </c>
      <c r="J74" s="53">
        <v>364300000</v>
      </c>
      <c r="K74" s="53">
        <v>365200000</v>
      </c>
      <c r="L74" s="53">
        <v>366100000</v>
      </c>
      <c r="M74" s="53">
        <v>367000000</v>
      </c>
      <c r="N74" s="53">
        <v>367900000</v>
      </c>
      <c r="O74" s="53">
        <v>368800000</v>
      </c>
    </row>
    <row r="75" spans="1:15" ht="15.75" customHeight="1" x14ac:dyDescent="0.25">
      <c r="A75" s="50">
        <v>71</v>
      </c>
      <c r="B75" s="51">
        <v>105</v>
      </c>
      <c r="C75" s="52" t="s">
        <v>102</v>
      </c>
      <c r="D75" s="53">
        <v>172000000</v>
      </c>
      <c r="E75" s="53">
        <v>172700000</v>
      </c>
      <c r="F75" s="53">
        <v>173400000</v>
      </c>
      <c r="G75" s="53">
        <v>174100000</v>
      </c>
      <c r="H75" s="53">
        <v>174800000</v>
      </c>
      <c r="I75" s="53">
        <v>175500000</v>
      </c>
      <c r="J75" s="53">
        <v>176200000</v>
      </c>
      <c r="K75" s="53">
        <v>176900000</v>
      </c>
      <c r="L75" s="53">
        <v>177600000</v>
      </c>
      <c r="M75" s="53">
        <v>178300000</v>
      </c>
      <c r="N75" s="53">
        <v>179000000</v>
      </c>
      <c r="O75" s="53">
        <v>179700000</v>
      </c>
    </row>
    <row r="76" spans="1:15" ht="15.75" customHeight="1" x14ac:dyDescent="0.25">
      <c r="A76" s="55">
        <v>72</v>
      </c>
      <c r="B76" s="56">
        <v>158</v>
      </c>
      <c r="C76" s="57" t="s">
        <v>103</v>
      </c>
      <c r="D76" s="53">
        <v>40100000</v>
      </c>
      <c r="E76" s="53">
        <v>40500000</v>
      </c>
      <c r="F76" s="53">
        <v>40900000</v>
      </c>
      <c r="G76" s="53">
        <v>41300000</v>
      </c>
      <c r="H76" s="53">
        <v>41700000</v>
      </c>
      <c r="I76" s="53">
        <v>42100000</v>
      </c>
      <c r="J76" s="53">
        <v>42500000</v>
      </c>
      <c r="K76" s="53">
        <v>42900000</v>
      </c>
      <c r="L76" s="53">
        <v>43300000</v>
      </c>
      <c r="M76" s="53">
        <v>43700000</v>
      </c>
      <c r="N76" s="53">
        <v>44100000</v>
      </c>
      <c r="O76" s="53">
        <v>44500000</v>
      </c>
    </row>
    <row r="77" spans="1:15" ht="15.75" customHeight="1" x14ac:dyDescent="0.25">
      <c r="A77" s="58">
        <v>73</v>
      </c>
      <c r="B77" s="59" t="s">
        <v>104</v>
      </c>
      <c r="C77" s="60" t="s">
        <v>105</v>
      </c>
      <c r="D77" s="62">
        <v>571000000</v>
      </c>
      <c r="E77" s="62">
        <v>573000000</v>
      </c>
      <c r="F77" s="62">
        <v>575000000</v>
      </c>
      <c r="G77" s="62">
        <v>577000000</v>
      </c>
      <c r="H77" s="62">
        <v>579000000</v>
      </c>
      <c r="I77" s="62">
        <v>581000000</v>
      </c>
      <c r="J77" s="62">
        <v>583000000</v>
      </c>
      <c r="K77" s="62">
        <v>585000000</v>
      </c>
      <c r="L77" s="62">
        <v>587000000</v>
      </c>
      <c r="M77" s="62">
        <v>589000000</v>
      </c>
      <c r="N77" s="62">
        <v>591000000</v>
      </c>
      <c r="O77" s="62">
        <v>593000000</v>
      </c>
    </row>
    <row r="78" spans="1:15" ht="15.75" customHeight="1" x14ac:dyDescent="0.25">
      <c r="A78" s="74">
        <v>74</v>
      </c>
      <c r="B78" s="75">
        <v>7</v>
      </c>
      <c r="C78" s="76" t="s">
        <v>106</v>
      </c>
      <c r="D78" s="53">
        <v>477200000</v>
      </c>
      <c r="E78" s="53">
        <v>478400000</v>
      </c>
      <c r="F78" s="53">
        <v>479600000</v>
      </c>
      <c r="G78" s="53">
        <v>480800000</v>
      </c>
      <c r="H78" s="53">
        <v>482000000</v>
      </c>
      <c r="I78" s="53">
        <v>483200000</v>
      </c>
      <c r="J78" s="53">
        <v>484400000</v>
      </c>
      <c r="K78" s="53">
        <v>485600000</v>
      </c>
      <c r="L78" s="53">
        <v>486800000</v>
      </c>
      <c r="M78" s="53">
        <v>488000000</v>
      </c>
      <c r="N78" s="53">
        <v>489200000</v>
      </c>
      <c r="O78" s="53">
        <v>490400000</v>
      </c>
    </row>
    <row r="79" spans="1:15" ht="15.75" customHeight="1" x14ac:dyDescent="0.25">
      <c r="A79" s="58">
        <v>75</v>
      </c>
      <c r="B79" s="59" t="s">
        <v>107</v>
      </c>
      <c r="C79" s="60" t="s">
        <v>108</v>
      </c>
      <c r="D79" s="62">
        <v>477200000</v>
      </c>
      <c r="E79" s="62">
        <v>478400000</v>
      </c>
      <c r="F79" s="62">
        <v>479600000</v>
      </c>
      <c r="G79" s="62">
        <v>480800000</v>
      </c>
      <c r="H79" s="62">
        <v>482000000</v>
      </c>
      <c r="I79" s="62">
        <v>483200000</v>
      </c>
      <c r="J79" s="62">
        <v>484400000</v>
      </c>
      <c r="K79" s="62">
        <v>485600000</v>
      </c>
      <c r="L79" s="62">
        <v>486800000</v>
      </c>
      <c r="M79" s="62">
        <v>488000000</v>
      </c>
      <c r="N79" s="62">
        <v>489200000</v>
      </c>
      <c r="O79" s="62">
        <v>490400000</v>
      </c>
    </row>
    <row r="80" spans="1:15" ht="15.75" customHeight="1" x14ac:dyDescent="0.25">
      <c r="A80" s="63">
        <v>76</v>
      </c>
      <c r="B80" s="64">
        <v>25</v>
      </c>
      <c r="C80" s="65" t="s">
        <v>109</v>
      </c>
      <c r="D80" s="53">
        <v>440600000</v>
      </c>
      <c r="E80" s="53">
        <v>441700000</v>
      </c>
      <c r="F80" s="53">
        <v>442800000</v>
      </c>
      <c r="G80" s="53">
        <v>443900000</v>
      </c>
      <c r="H80" s="53">
        <v>445000000</v>
      </c>
      <c r="I80" s="53">
        <v>446100000</v>
      </c>
      <c r="J80" s="53">
        <v>447200000</v>
      </c>
      <c r="K80" s="53">
        <v>448300000</v>
      </c>
      <c r="L80" s="53">
        <v>449400000</v>
      </c>
      <c r="M80" s="53">
        <v>450500000</v>
      </c>
      <c r="N80" s="53">
        <v>451600000</v>
      </c>
      <c r="O80" s="53">
        <v>452700000</v>
      </c>
    </row>
    <row r="81" spans="1:15" ht="15.75" customHeight="1" x14ac:dyDescent="0.25">
      <c r="A81" s="50">
        <v>77</v>
      </c>
      <c r="B81" s="51">
        <v>133</v>
      </c>
      <c r="C81" s="52" t="s">
        <v>110</v>
      </c>
      <c r="D81" s="53">
        <v>222300000</v>
      </c>
      <c r="E81" s="53">
        <v>223100000</v>
      </c>
      <c r="F81" s="53">
        <v>223900000</v>
      </c>
      <c r="G81" s="53">
        <v>224700000</v>
      </c>
      <c r="H81" s="53">
        <v>225500000</v>
      </c>
      <c r="I81" s="53">
        <v>226300000</v>
      </c>
      <c r="J81" s="53">
        <v>227100000</v>
      </c>
      <c r="K81" s="53">
        <v>227900000</v>
      </c>
      <c r="L81" s="53">
        <v>228700000</v>
      </c>
      <c r="M81" s="53">
        <v>229500000</v>
      </c>
      <c r="N81" s="53">
        <v>230300000</v>
      </c>
      <c r="O81" s="53">
        <v>231100000</v>
      </c>
    </row>
    <row r="82" spans="1:15" ht="15.75" customHeight="1" x14ac:dyDescent="0.25">
      <c r="A82" s="50">
        <v>78</v>
      </c>
      <c r="B82" s="51">
        <v>111</v>
      </c>
      <c r="C82" s="52" t="s">
        <v>111</v>
      </c>
      <c r="D82" s="53">
        <v>213900000</v>
      </c>
      <c r="E82" s="53">
        <v>214700000</v>
      </c>
      <c r="F82" s="53">
        <v>215500000</v>
      </c>
      <c r="G82" s="53">
        <v>216300000</v>
      </c>
      <c r="H82" s="53">
        <v>217100000</v>
      </c>
      <c r="I82" s="53">
        <v>217900000</v>
      </c>
      <c r="J82" s="53">
        <v>218700000</v>
      </c>
      <c r="K82" s="53">
        <v>219500000</v>
      </c>
      <c r="L82" s="53">
        <v>220300000</v>
      </c>
      <c r="M82" s="53">
        <v>221100000</v>
      </c>
      <c r="N82" s="53">
        <v>221900000</v>
      </c>
      <c r="O82" s="53">
        <v>222700000</v>
      </c>
    </row>
    <row r="83" spans="1:15" ht="15.75" customHeight="1" x14ac:dyDescent="0.25">
      <c r="A83" s="50">
        <v>79</v>
      </c>
      <c r="B83" s="51">
        <v>134</v>
      </c>
      <c r="C83" s="52" t="s">
        <v>112</v>
      </c>
      <c r="D83" s="53">
        <v>157900000</v>
      </c>
      <c r="E83" s="53">
        <v>158600000</v>
      </c>
      <c r="F83" s="53">
        <v>159300000</v>
      </c>
      <c r="G83" s="53">
        <v>160000000</v>
      </c>
      <c r="H83" s="53">
        <v>160700000</v>
      </c>
      <c r="I83" s="53">
        <v>161400000</v>
      </c>
      <c r="J83" s="53">
        <v>162100000</v>
      </c>
      <c r="K83" s="53">
        <v>162800000</v>
      </c>
      <c r="L83" s="53">
        <v>163500000</v>
      </c>
      <c r="M83" s="53">
        <v>164200000</v>
      </c>
      <c r="N83" s="53">
        <v>164900000</v>
      </c>
      <c r="O83" s="53">
        <v>165600000</v>
      </c>
    </row>
    <row r="84" spans="1:15" ht="15.75" customHeight="1" x14ac:dyDescent="0.25">
      <c r="A84" s="55">
        <v>80</v>
      </c>
      <c r="B84" s="56">
        <v>154</v>
      </c>
      <c r="C84" s="57" t="s">
        <v>113</v>
      </c>
      <c r="D84" s="53">
        <v>103100000</v>
      </c>
      <c r="E84" s="53">
        <v>103500000</v>
      </c>
      <c r="F84" s="53">
        <v>103900000</v>
      </c>
      <c r="G84" s="53">
        <v>104300000</v>
      </c>
      <c r="H84" s="53">
        <v>104700000</v>
      </c>
      <c r="I84" s="53">
        <v>105100000</v>
      </c>
      <c r="J84" s="53">
        <v>105500000</v>
      </c>
      <c r="K84" s="53">
        <v>105900000</v>
      </c>
      <c r="L84" s="53">
        <v>106300000</v>
      </c>
      <c r="M84" s="53">
        <v>106700000</v>
      </c>
      <c r="N84" s="53">
        <v>107100000</v>
      </c>
      <c r="O84" s="53">
        <v>107500000</v>
      </c>
    </row>
    <row r="85" spans="1:15" ht="15.75" customHeight="1" x14ac:dyDescent="0.25">
      <c r="A85" s="58">
        <v>81</v>
      </c>
      <c r="B85" s="59" t="s">
        <v>114</v>
      </c>
      <c r="C85" s="60" t="s">
        <v>115</v>
      </c>
      <c r="D85" s="62">
        <v>1137800000</v>
      </c>
      <c r="E85" s="62">
        <v>1141600000</v>
      </c>
      <c r="F85" s="62">
        <v>1145400000</v>
      </c>
      <c r="G85" s="62">
        <v>1149200000</v>
      </c>
      <c r="H85" s="62">
        <v>1153000000</v>
      </c>
      <c r="I85" s="62">
        <v>1156800000</v>
      </c>
      <c r="J85" s="62">
        <v>1160600000</v>
      </c>
      <c r="K85" s="62">
        <v>1164400000</v>
      </c>
      <c r="L85" s="62">
        <v>1168200000</v>
      </c>
      <c r="M85" s="62">
        <v>1172000000</v>
      </c>
      <c r="N85" s="62">
        <v>1175800000</v>
      </c>
      <c r="O85" s="62">
        <v>1179600000</v>
      </c>
    </row>
    <row r="86" spans="1:15" ht="15.75" customHeight="1" x14ac:dyDescent="0.25">
      <c r="A86" s="63">
        <v>82</v>
      </c>
      <c r="B86" s="64">
        <v>28</v>
      </c>
      <c r="C86" s="65" t="s">
        <v>116</v>
      </c>
      <c r="D86" s="53">
        <v>549100000</v>
      </c>
      <c r="E86" s="53">
        <v>550200000</v>
      </c>
      <c r="F86" s="53">
        <v>551300000</v>
      </c>
      <c r="G86" s="53">
        <v>552400000</v>
      </c>
      <c r="H86" s="53">
        <v>553500000</v>
      </c>
      <c r="I86" s="53">
        <v>554600000</v>
      </c>
      <c r="J86" s="53">
        <v>555700000</v>
      </c>
      <c r="K86" s="53">
        <v>556800000</v>
      </c>
      <c r="L86" s="53">
        <v>557900000</v>
      </c>
      <c r="M86" s="53">
        <v>559000000</v>
      </c>
      <c r="N86" s="53">
        <v>560100000</v>
      </c>
      <c r="O86" s="53">
        <v>561200000</v>
      </c>
    </row>
    <row r="87" spans="1:15" ht="15.75" customHeight="1" x14ac:dyDescent="0.25">
      <c r="A87" s="50">
        <v>83</v>
      </c>
      <c r="B87" s="51">
        <v>126</v>
      </c>
      <c r="C87" s="52" t="s">
        <v>117</v>
      </c>
      <c r="D87" s="53">
        <v>206500000</v>
      </c>
      <c r="E87" s="53">
        <v>207200000</v>
      </c>
      <c r="F87" s="53">
        <v>207900000</v>
      </c>
      <c r="G87" s="53">
        <v>208600000</v>
      </c>
      <c r="H87" s="53">
        <v>209300000</v>
      </c>
      <c r="I87" s="53">
        <v>210000000</v>
      </c>
      <c r="J87" s="53">
        <v>210700000</v>
      </c>
      <c r="K87" s="53">
        <v>211400000</v>
      </c>
      <c r="L87" s="53">
        <v>212100000</v>
      </c>
      <c r="M87" s="53">
        <v>212800000</v>
      </c>
      <c r="N87" s="53">
        <v>213500000</v>
      </c>
      <c r="O87" s="53">
        <v>214200000</v>
      </c>
    </row>
    <row r="88" spans="1:15" ht="15.75" customHeight="1" x14ac:dyDescent="0.25">
      <c r="A88" s="50">
        <v>84</v>
      </c>
      <c r="B88" s="51">
        <v>70</v>
      </c>
      <c r="C88" s="52" t="s">
        <v>118</v>
      </c>
      <c r="D88" s="53">
        <v>178700000</v>
      </c>
      <c r="E88" s="53">
        <v>179400000</v>
      </c>
      <c r="F88" s="53">
        <v>180100000</v>
      </c>
      <c r="G88" s="53">
        <v>180800000</v>
      </c>
      <c r="H88" s="53">
        <v>181500000</v>
      </c>
      <c r="I88" s="53">
        <v>182200000</v>
      </c>
      <c r="J88" s="53">
        <v>182900000</v>
      </c>
      <c r="K88" s="53">
        <v>183600000</v>
      </c>
      <c r="L88" s="53">
        <v>184300000</v>
      </c>
      <c r="M88" s="53">
        <v>185000000</v>
      </c>
      <c r="N88" s="53">
        <v>185700000</v>
      </c>
      <c r="O88" s="53">
        <v>186400000</v>
      </c>
    </row>
    <row r="89" spans="1:15" ht="15.75" customHeight="1" x14ac:dyDescent="0.25">
      <c r="A89" s="55">
        <v>85</v>
      </c>
      <c r="B89" s="56">
        <v>160</v>
      </c>
      <c r="C89" s="57" t="s">
        <v>119</v>
      </c>
      <c r="D89" s="53">
        <v>92700000</v>
      </c>
      <c r="E89" s="53">
        <v>93100000</v>
      </c>
      <c r="F89" s="53">
        <v>93500000</v>
      </c>
      <c r="G89" s="53">
        <v>93900000</v>
      </c>
      <c r="H89" s="53">
        <v>94300000</v>
      </c>
      <c r="I89" s="53">
        <v>94700000</v>
      </c>
      <c r="J89" s="53">
        <v>95100000</v>
      </c>
      <c r="K89" s="53">
        <v>95500000</v>
      </c>
      <c r="L89" s="53">
        <v>95900000</v>
      </c>
      <c r="M89" s="53">
        <v>96300000</v>
      </c>
      <c r="N89" s="53">
        <v>96700000</v>
      </c>
      <c r="O89" s="53">
        <v>97100000</v>
      </c>
    </row>
    <row r="90" spans="1:15" ht="15.75" customHeight="1" x14ac:dyDescent="0.25">
      <c r="A90" s="58">
        <v>86</v>
      </c>
      <c r="B90" s="59" t="s">
        <v>120</v>
      </c>
      <c r="C90" s="60" t="s">
        <v>121</v>
      </c>
      <c r="D90" s="62">
        <v>1027000000</v>
      </c>
      <c r="E90" s="62">
        <v>1029900000</v>
      </c>
      <c r="F90" s="62">
        <v>1032800000</v>
      </c>
      <c r="G90" s="62">
        <v>1035700000</v>
      </c>
      <c r="H90" s="62">
        <v>1038600000</v>
      </c>
      <c r="I90" s="62">
        <v>1041500000</v>
      </c>
      <c r="J90" s="62">
        <v>1044400000</v>
      </c>
      <c r="K90" s="62">
        <v>1047300000</v>
      </c>
      <c r="L90" s="62">
        <v>1050200000</v>
      </c>
      <c r="M90" s="62">
        <v>1053100000</v>
      </c>
      <c r="N90" s="62">
        <v>1056000000</v>
      </c>
      <c r="O90" s="62">
        <v>1058900000</v>
      </c>
    </row>
    <row r="91" spans="1:15" ht="15.75" customHeight="1" x14ac:dyDescent="0.25">
      <c r="A91" s="63">
        <v>87</v>
      </c>
      <c r="B91" s="64">
        <v>32</v>
      </c>
      <c r="C91" s="65" t="s">
        <v>122</v>
      </c>
      <c r="D91" s="53">
        <v>364200000</v>
      </c>
      <c r="E91" s="53">
        <v>365100000</v>
      </c>
      <c r="F91" s="53">
        <v>366000000</v>
      </c>
      <c r="G91" s="53">
        <v>366900000</v>
      </c>
      <c r="H91" s="53">
        <v>367800000</v>
      </c>
      <c r="I91" s="53">
        <v>368700000</v>
      </c>
      <c r="J91" s="53">
        <v>369600000</v>
      </c>
      <c r="K91" s="53">
        <v>370500000</v>
      </c>
      <c r="L91" s="53">
        <v>371400000</v>
      </c>
      <c r="M91" s="53">
        <v>372300000</v>
      </c>
      <c r="N91" s="53">
        <v>373200000</v>
      </c>
      <c r="O91" s="53">
        <v>374100000</v>
      </c>
    </row>
    <row r="92" spans="1:15" ht="15.75" customHeight="1" x14ac:dyDescent="0.25">
      <c r="A92" s="50">
        <v>88</v>
      </c>
      <c r="B92" s="51">
        <v>84</v>
      </c>
      <c r="C92" s="52" t="s">
        <v>123</v>
      </c>
      <c r="D92" s="53">
        <v>155100000</v>
      </c>
      <c r="E92" s="53">
        <v>155700000</v>
      </c>
      <c r="F92" s="53">
        <v>156300000</v>
      </c>
      <c r="G92" s="53">
        <v>156900000</v>
      </c>
      <c r="H92" s="53">
        <v>157500000</v>
      </c>
      <c r="I92" s="53">
        <v>158100000</v>
      </c>
      <c r="J92" s="53">
        <v>158700000</v>
      </c>
      <c r="K92" s="53">
        <v>159300000</v>
      </c>
      <c r="L92" s="53">
        <v>159900000</v>
      </c>
      <c r="M92" s="53">
        <v>160500000</v>
      </c>
      <c r="N92" s="53">
        <v>161100000</v>
      </c>
      <c r="O92" s="53">
        <v>161700000</v>
      </c>
    </row>
    <row r="93" spans="1:15" ht="15.75" customHeight="1" x14ac:dyDescent="0.25">
      <c r="A93" s="50">
        <v>89</v>
      </c>
      <c r="B93" s="51">
        <v>83</v>
      </c>
      <c r="C93" s="52" t="s">
        <v>124</v>
      </c>
      <c r="D93" s="53">
        <v>191800000</v>
      </c>
      <c r="E93" s="53">
        <v>192600000</v>
      </c>
      <c r="F93" s="53">
        <v>193400000</v>
      </c>
      <c r="G93" s="53">
        <v>194200000</v>
      </c>
      <c r="H93" s="53">
        <v>195000000</v>
      </c>
      <c r="I93" s="53">
        <v>195800000</v>
      </c>
      <c r="J93" s="53">
        <v>196600000</v>
      </c>
      <c r="K93" s="53">
        <v>197400000</v>
      </c>
      <c r="L93" s="53">
        <v>198200000</v>
      </c>
      <c r="M93" s="53">
        <v>199000000</v>
      </c>
      <c r="N93" s="53">
        <v>199800000</v>
      </c>
      <c r="O93" s="53">
        <v>200600000</v>
      </c>
    </row>
    <row r="94" spans="1:15" ht="15.75" customHeight="1" x14ac:dyDescent="0.25">
      <c r="A94" s="55">
        <v>90</v>
      </c>
      <c r="B94" s="56">
        <v>145</v>
      </c>
      <c r="C94" s="57" t="s">
        <v>125</v>
      </c>
      <c r="D94" s="53">
        <v>130000000</v>
      </c>
      <c r="E94" s="53">
        <v>130500000</v>
      </c>
      <c r="F94" s="53">
        <v>131000000</v>
      </c>
      <c r="G94" s="53">
        <v>131500000</v>
      </c>
      <c r="H94" s="53">
        <v>132000000</v>
      </c>
      <c r="I94" s="53">
        <v>132500000</v>
      </c>
      <c r="J94" s="53">
        <v>133000000</v>
      </c>
      <c r="K94" s="53">
        <v>133500000</v>
      </c>
      <c r="L94" s="53">
        <v>134000000</v>
      </c>
      <c r="M94" s="53">
        <v>134500000</v>
      </c>
      <c r="N94" s="53">
        <v>135000000</v>
      </c>
      <c r="O94" s="53">
        <v>135500000</v>
      </c>
    </row>
    <row r="95" spans="1:15" ht="15.75" customHeight="1" x14ac:dyDescent="0.25">
      <c r="A95" s="58">
        <v>91</v>
      </c>
      <c r="B95" s="59" t="s">
        <v>126</v>
      </c>
      <c r="C95" s="60" t="s">
        <v>127</v>
      </c>
      <c r="D95" s="62">
        <v>841100000</v>
      </c>
      <c r="E95" s="62">
        <v>843900000</v>
      </c>
      <c r="F95" s="62">
        <v>846700000</v>
      </c>
      <c r="G95" s="62">
        <v>849500000</v>
      </c>
      <c r="H95" s="62">
        <v>852300000</v>
      </c>
      <c r="I95" s="62">
        <v>855100000</v>
      </c>
      <c r="J95" s="62">
        <v>857900000</v>
      </c>
      <c r="K95" s="62">
        <v>860700000</v>
      </c>
      <c r="L95" s="62">
        <v>863500000</v>
      </c>
      <c r="M95" s="62">
        <v>866300000</v>
      </c>
      <c r="N95" s="62">
        <v>869100000</v>
      </c>
      <c r="O95" s="62">
        <v>871900000</v>
      </c>
    </row>
    <row r="96" spans="1:15" ht="15.75" customHeight="1" x14ac:dyDescent="0.25">
      <c r="A96" s="63">
        <v>92</v>
      </c>
      <c r="B96" s="64">
        <v>35</v>
      </c>
      <c r="C96" s="65" t="s">
        <v>128</v>
      </c>
      <c r="D96" s="53">
        <v>605400000</v>
      </c>
      <c r="E96" s="53">
        <v>606900000</v>
      </c>
      <c r="F96" s="53">
        <v>608400000</v>
      </c>
      <c r="G96" s="53">
        <v>609900000</v>
      </c>
      <c r="H96" s="53">
        <v>611400000</v>
      </c>
      <c r="I96" s="53">
        <v>612900000</v>
      </c>
      <c r="J96" s="53">
        <v>614400000</v>
      </c>
      <c r="K96" s="53">
        <v>615900000</v>
      </c>
      <c r="L96" s="53">
        <v>617400000</v>
      </c>
      <c r="M96" s="53">
        <v>618900000</v>
      </c>
      <c r="N96" s="53">
        <v>620400000</v>
      </c>
      <c r="O96" s="53">
        <v>621900000</v>
      </c>
    </row>
    <row r="97" spans="1:15" ht="15.75" customHeight="1" x14ac:dyDescent="0.25">
      <c r="A97" s="55">
        <v>93</v>
      </c>
      <c r="B97" s="56">
        <v>157</v>
      </c>
      <c r="C97" s="57" t="s">
        <v>129</v>
      </c>
      <c r="D97" s="53">
        <v>119500000</v>
      </c>
      <c r="E97" s="53">
        <v>120000000</v>
      </c>
      <c r="F97" s="53">
        <v>120500000</v>
      </c>
      <c r="G97" s="53">
        <v>121000000</v>
      </c>
      <c r="H97" s="53">
        <v>121500000</v>
      </c>
      <c r="I97" s="53">
        <v>122000000</v>
      </c>
      <c r="J97" s="53">
        <v>122500000</v>
      </c>
      <c r="K97" s="53">
        <v>123000000</v>
      </c>
      <c r="L97" s="53">
        <v>123500000</v>
      </c>
      <c r="M97" s="53">
        <v>124000000</v>
      </c>
      <c r="N97" s="53">
        <v>124500000</v>
      </c>
      <c r="O97" s="53">
        <v>125000000</v>
      </c>
    </row>
    <row r="98" spans="1:15" ht="15.75" customHeight="1" x14ac:dyDescent="0.25">
      <c r="A98" s="55">
        <v>93</v>
      </c>
      <c r="B98" s="56">
        <v>114</v>
      </c>
      <c r="C98" s="57" t="s">
        <v>130</v>
      </c>
      <c r="D98" s="53">
        <v>221500000</v>
      </c>
      <c r="E98" s="53">
        <v>222000000</v>
      </c>
      <c r="F98" s="53">
        <v>222500000</v>
      </c>
      <c r="G98" s="53">
        <v>223000000</v>
      </c>
      <c r="H98" s="53">
        <v>223500000</v>
      </c>
      <c r="I98" s="53">
        <v>224000000</v>
      </c>
      <c r="J98" s="53">
        <v>224500000</v>
      </c>
      <c r="K98" s="53">
        <v>225000000</v>
      </c>
      <c r="L98" s="53">
        <v>225500000</v>
      </c>
      <c r="M98" s="53">
        <v>226000000</v>
      </c>
      <c r="N98" s="53">
        <v>226500000</v>
      </c>
      <c r="O98" s="53">
        <v>227000000</v>
      </c>
    </row>
    <row r="99" spans="1:15" ht="15.75" customHeight="1" x14ac:dyDescent="0.25">
      <c r="A99" s="50">
        <v>94</v>
      </c>
      <c r="B99" s="51">
        <v>175</v>
      </c>
      <c r="C99" s="52" t="s">
        <v>131</v>
      </c>
      <c r="D99" s="53">
        <v>77800000</v>
      </c>
      <c r="E99" s="53">
        <v>78100000</v>
      </c>
      <c r="F99" s="53">
        <v>78400000</v>
      </c>
      <c r="G99" s="53">
        <v>78700000</v>
      </c>
      <c r="H99" s="53">
        <v>79000000</v>
      </c>
      <c r="I99" s="53">
        <v>79300000</v>
      </c>
      <c r="J99" s="53">
        <v>79600000</v>
      </c>
      <c r="K99" s="53">
        <v>79900000</v>
      </c>
      <c r="L99" s="53">
        <v>80200000</v>
      </c>
      <c r="M99" s="53">
        <v>80500000</v>
      </c>
      <c r="N99" s="53">
        <v>80800000</v>
      </c>
      <c r="O99" s="53">
        <v>81100000</v>
      </c>
    </row>
    <row r="100" spans="1:15" ht="15.75" customHeight="1" x14ac:dyDescent="0.25">
      <c r="A100" s="58">
        <v>95</v>
      </c>
      <c r="B100" s="59" t="s">
        <v>132</v>
      </c>
      <c r="C100" s="60" t="s">
        <v>133</v>
      </c>
      <c r="D100" s="62">
        <v>1024200000</v>
      </c>
      <c r="E100" s="62">
        <v>1027000000</v>
      </c>
      <c r="F100" s="62">
        <v>1029800000</v>
      </c>
      <c r="G100" s="62">
        <v>1032600000</v>
      </c>
      <c r="H100" s="62">
        <v>1035400000</v>
      </c>
      <c r="I100" s="62">
        <v>1038200000</v>
      </c>
      <c r="J100" s="62">
        <v>1041000000</v>
      </c>
      <c r="K100" s="62">
        <v>1043800000</v>
      </c>
      <c r="L100" s="62">
        <v>1046600000</v>
      </c>
      <c r="M100" s="62">
        <v>1049400000</v>
      </c>
      <c r="N100" s="62">
        <v>1052200000</v>
      </c>
      <c r="O100" s="62">
        <v>1055000000</v>
      </c>
    </row>
    <row r="101" spans="1:15" ht="15.75" customHeight="1" x14ac:dyDescent="0.25">
      <c r="A101" s="63">
        <v>96</v>
      </c>
      <c r="B101" s="64">
        <v>109</v>
      </c>
      <c r="C101" s="65" t="s">
        <v>134</v>
      </c>
      <c r="D101" s="53">
        <v>623200000</v>
      </c>
      <c r="E101" s="53">
        <v>624400000</v>
      </c>
      <c r="F101" s="53">
        <v>625600000</v>
      </c>
      <c r="G101" s="53">
        <v>626800000</v>
      </c>
      <c r="H101" s="53">
        <v>628000000</v>
      </c>
      <c r="I101" s="53">
        <v>629200000</v>
      </c>
      <c r="J101" s="53">
        <v>630400000</v>
      </c>
      <c r="K101" s="53">
        <v>631600000</v>
      </c>
      <c r="L101" s="53">
        <v>632800000</v>
      </c>
      <c r="M101" s="53">
        <v>634000000</v>
      </c>
      <c r="N101" s="53">
        <v>635200000</v>
      </c>
      <c r="O101" s="53">
        <v>636400000</v>
      </c>
    </row>
    <row r="102" spans="1:15" ht="15.75" customHeight="1" x14ac:dyDescent="0.25">
      <c r="A102" s="50">
        <v>97</v>
      </c>
      <c r="B102" s="51">
        <v>147</v>
      </c>
      <c r="C102" s="52" t="s">
        <v>135</v>
      </c>
      <c r="D102" s="53">
        <v>151500000</v>
      </c>
      <c r="E102" s="53">
        <v>152100000</v>
      </c>
      <c r="F102" s="53">
        <v>152700000</v>
      </c>
      <c r="G102" s="53">
        <v>153300000</v>
      </c>
      <c r="H102" s="53">
        <v>153900000</v>
      </c>
      <c r="I102" s="53">
        <v>154500000</v>
      </c>
      <c r="J102" s="53">
        <v>155100000</v>
      </c>
      <c r="K102" s="53">
        <v>155700000</v>
      </c>
      <c r="L102" s="53">
        <v>156300000</v>
      </c>
      <c r="M102" s="53">
        <v>156900000</v>
      </c>
      <c r="N102" s="53">
        <v>157500000</v>
      </c>
      <c r="O102" s="53">
        <v>158100000</v>
      </c>
    </row>
    <row r="103" spans="1:15" ht="15.75" customHeight="1" x14ac:dyDescent="0.25">
      <c r="A103" s="50">
        <v>98</v>
      </c>
      <c r="B103" s="51">
        <v>87</v>
      </c>
      <c r="C103" s="52" t="s">
        <v>136</v>
      </c>
      <c r="D103" s="53">
        <v>212900000</v>
      </c>
      <c r="E103" s="53">
        <v>213800000</v>
      </c>
      <c r="F103" s="53">
        <v>214700000</v>
      </c>
      <c r="G103" s="53">
        <v>215600000</v>
      </c>
      <c r="H103" s="53">
        <v>216500000</v>
      </c>
      <c r="I103" s="53">
        <v>217400000</v>
      </c>
      <c r="J103" s="53">
        <v>218300000</v>
      </c>
      <c r="K103" s="53">
        <v>219200000</v>
      </c>
      <c r="L103" s="53">
        <v>220100000</v>
      </c>
      <c r="M103" s="53">
        <v>221000000</v>
      </c>
      <c r="N103" s="53">
        <v>221900000</v>
      </c>
      <c r="O103" s="53">
        <v>222800000</v>
      </c>
    </row>
    <row r="104" spans="1:15" ht="15.75" customHeight="1" x14ac:dyDescent="0.25">
      <c r="A104" s="55">
        <v>99</v>
      </c>
      <c r="B104" s="56">
        <v>164</v>
      </c>
      <c r="C104" s="57" t="s">
        <v>137</v>
      </c>
      <c r="D104" s="53">
        <v>100400000</v>
      </c>
      <c r="E104" s="53">
        <v>100800000</v>
      </c>
      <c r="F104" s="53">
        <v>101200000</v>
      </c>
      <c r="G104" s="53">
        <v>101600000</v>
      </c>
      <c r="H104" s="53">
        <v>102000000</v>
      </c>
      <c r="I104" s="53">
        <v>102400000</v>
      </c>
      <c r="J104" s="53">
        <v>102800000</v>
      </c>
      <c r="K104" s="53">
        <v>103200000</v>
      </c>
      <c r="L104" s="53">
        <v>103600000</v>
      </c>
      <c r="M104" s="53">
        <v>104000000</v>
      </c>
      <c r="N104" s="53">
        <v>104400000</v>
      </c>
      <c r="O104" s="53">
        <v>104800000</v>
      </c>
    </row>
    <row r="105" spans="1:15" ht="15.75" customHeight="1" x14ac:dyDescent="0.25">
      <c r="A105" s="77">
        <v>100</v>
      </c>
      <c r="B105" s="59" t="s">
        <v>138</v>
      </c>
      <c r="C105" s="60" t="s">
        <v>139</v>
      </c>
      <c r="D105" s="62">
        <v>1088000000</v>
      </c>
      <c r="E105" s="62">
        <v>1091100000</v>
      </c>
      <c r="F105" s="62">
        <v>1094200000</v>
      </c>
      <c r="G105" s="62">
        <v>1097300000</v>
      </c>
      <c r="H105" s="62">
        <v>1100400000</v>
      </c>
      <c r="I105" s="62">
        <v>1103500000</v>
      </c>
      <c r="J105" s="62">
        <v>1106600000</v>
      </c>
      <c r="K105" s="62">
        <v>1109700000</v>
      </c>
      <c r="L105" s="62">
        <v>1112800000</v>
      </c>
      <c r="M105" s="62">
        <v>1115900000</v>
      </c>
      <c r="N105" s="62">
        <v>1119000000</v>
      </c>
      <c r="O105" s="62">
        <v>1122100000</v>
      </c>
    </row>
    <row r="106" spans="1:15" ht="15.75" customHeight="1" x14ac:dyDescent="0.25">
      <c r="A106" s="70">
        <v>101</v>
      </c>
      <c r="B106" s="71" t="s">
        <v>140</v>
      </c>
      <c r="C106" s="72" t="s">
        <v>141</v>
      </c>
      <c r="D106" s="73">
        <v>6166300000</v>
      </c>
      <c r="E106" s="73">
        <v>6184900000</v>
      </c>
      <c r="F106" s="73">
        <v>6203500000</v>
      </c>
      <c r="G106" s="73">
        <v>6222100000</v>
      </c>
      <c r="H106" s="73">
        <v>6240700000</v>
      </c>
      <c r="I106" s="73">
        <v>6259300000</v>
      </c>
      <c r="J106" s="73">
        <v>6277900000</v>
      </c>
      <c r="K106" s="73">
        <v>6296500000</v>
      </c>
      <c r="L106" s="73">
        <v>6315100000</v>
      </c>
      <c r="M106" s="73">
        <v>6333700000</v>
      </c>
      <c r="N106" s="73">
        <v>6352300000</v>
      </c>
      <c r="O106" s="73">
        <v>6370900000</v>
      </c>
    </row>
    <row r="107" spans="1:15" ht="15.75" customHeight="1" x14ac:dyDescent="0.25">
      <c r="A107" s="63">
        <v>102</v>
      </c>
      <c r="B107" s="64">
        <v>5</v>
      </c>
      <c r="C107" s="65" t="s">
        <v>142</v>
      </c>
      <c r="D107" s="53">
        <v>217700000</v>
      </c>
      <c r="E107" s="53">
        <v>218200000</v>
      </c>
      <c r="F107" s="53">
        <v>218700000</v>
      </c>
      <c r="G107" s="53">
        <v>219200000</v>
      </c>
      <c r="H107" s="53">
        <v>219700000</v>
      </c>
      <c r="I107" s="53">
        <v>220200000</v>
      </c>
      <c r="J107" s="53">
        <v>220700000</v>
      </c>
      <c r="K107" s="53">
        <v>221200000</v>
      </c>
      <c r="L107" s="53">
        <v>221700000</v>
      </c>
      <c r="M107" s="53">
        <v>222200000</v>
      </c>
      <c r="N107" s="53">
        <v>222700000</v>
      </c>
      <c r="O107" s="53">
        <v>223200000</v>
      </c>
    </row>
    <row r="108" spans="1:15" ht="15.75" customHeight="1" x14ac:dyDescent="0.25">
      <c r="A108" s="50">
        <v>103</v>
      </c>
      <c r="B108" s="51">
        <v>62</v>
      </c>
      <c r="C108" s="52" t="s">
        <v>143</v>
      </c>
      <c r="D108" s="53">
        <v>163800000</v>
      </c>
      <c r="E108" s="53">
        <v>164500000</v>
      </c>
      <c r="F108" s="53">
        <v>165200000</v>
      </c>
      <c r="G108" s="53">
        <v>165900000</v>
      </c>
      <c r="H108" s="53">
        <v>166600000</v>
      </c>
      <c r="I108" s="53">
        <v>167300000</v>
      </c>
      <c r="J108" s="53">
        <v>168000000</v>
      </c>
      <c r="K108" s="53">
        <v>168700000</v>
      </c>
      <c r="L108" s="53">
        <v>169400000</v>
      </c>
      <c r="M108" s="53">
        <v>170100000</v>
      </c>
      <c r="N108" s="53">
        <v>170800000</v>
      </c>
      <c r="O108" s="53">
        <v>171500000</v>
      </c>
    </row>
    <row r="109" spans="1:15" ht="15.75" customHeight="1" x14ac:dyDescent="0.25">
      <c r="A109" s="50">
        <v>104</v>
      </c>
      <c r="B109" s="51">
        <v>96</v>
      </c>
      <c r="C109" s="52" t="s">
        <v>144</v>
      </c>
      <c r="D109" s="53">
        <v>86300000</v>
      </c>
      <c r="E109" s="53">
        <v>86700000</v>
      </c>
      <c r="F109" s="53">
        <v>87100000</v>
      </c>
      <c r="G109" s="53">
        <v>87500000</v>
      </c>
      <c r="H109" s="53">
        <v>87900000</v>
      </c>
      <c r="I109" s="53">
        <v>88300000</v>
      </c>
      <c r="J109" s="53">
        <v>88700000</v>
      </c>
      <c r="K109" s="53">
        <v>89100000</v>
      </c>
      <c r="L109" s="53">
        <v>89500000</v>
      </c>
      <c r="M109" s="53">
        <v>89900000</v>
      </c>
      <c r="N109" s="53">
        <v>90300000</v>
      </c>
      <c r="O109" s="53">
        <v>90700000</v>
      </c>
    </row>
    <row r="110" spans="1:15" ht="15.75" customHeight="1" x14ac:dyDescent="0.25">
      <c r="A110" s="50">
        <v>105</v>
      </c>
      <c r="B110" s="51">
        <v>108</v>
      </c>
      <c r="C110" s="52" t="s">
        <v>145</v>
      </c>
      <c r="D110" s="53">
        <v>85700000</v>
      </c>
      <c r="E110" s="53">
        <v>86100000</v>
      </c>
      <c r="F110" s="53">
        <v>86500000</v>
      </c>
      <c r="G110" s="53">
        <v>86900000</v>
      </c>
      <c r="H110" s="53">
        <v>87300000</v>
      </c>
      <c r="I110" s="53">
        <v>87700000</v>
      </c>
      <c r="J110" s="53">
        <v>88100000</v>
      </c>
      <c r="K110" s="53">
        <v>88500000</v>
      </c>
      <c r="L110" s="53">
        <v>88900000</v>
      </c>
      <c r="M110" s="53">
        <v>89300000</v>
      </c>
      <c r="N110" s="53">
        <v>89700000</v>
      </c>
      <c r="O110" s="53">
        <v>90100000</v>
      </c>
    </row>
    <row r="111" spans="1:15" ht="15.75" customHeight="1" x14ac:dyDescent="0.25">
      <c r="A111" s="50">
        <v>106</v>
      </c>
      <c r="B111" s="51">
        <v>135</v>
      </c>
      <c r="C111" s="52" t="s">
        <v>146</v>
      </c>
      <c r="D111" s="53">
        <v>90300000</v>
      </c>
      <c r="E111" s="53">
        <v>90700000</v>
      </c>
      <c r="F111" s="53">
        <v>91100000</v>
      </c>
      <c r="G111" s="53">
        <v>91500000</v>
      </c>
      <c r="H111" s="53">
        <v>91900000</v>
      </c>
      <c r="I111" s="53">
        <v>92300000</v>
      </c>
      <c r="J111" s="53">
        <v>92700000</v>
      </c>
      <c r="K111" s="53">
        <v>93100000</v>
      </c>
      <c r="L111" s="53">
        <v>93500000</v>
      </c>
      <c r="M111" s="53">
        <v>93900000</v>
      </c>
      <c r="N111" s="53">
        <v>94300000</v>
      </c>
      <c r="O111" s="53">
        <v>94700000</v>
      </c>
    </row>
    <row r="112" spans="1:15" ht="15.75" customHeight="1" x14ac:dyDescent="0.25">
      <c r="A112" s="50">
        <v>107</v>
      </c>
      <c r="B112" s="51">
        <v>97</v>
      </c>
      <c r="C112" s="52" t="s">
        <v>147</v>
      </c>
      <c r="D112" s="53">
        <v>135300000</v>
      </c>
      <c r="E112" s="53">
        <v>135900000</v>
      </c>
      <c r="F112" s="53">
        <v>136500000</v>
      </c>
      <c r="G112" s="53">
        <v>137100000</v>
      </c>
      <c r="H112" s="53">
        <v>137700000</v>
      </c>
      <c r="I112" s="53">
        <v>138300000</v>
      </c>
      <c r="J112" s="53">
        <v>138900000</v>
      </c>
      <c r="K112" s="53">
        <v>139500000</v>
      </c>
      <c r="L112" s="53">
        <v>140100000</v>
      </c>
      <c r="M112" s="53">
        <v>140700000</v>
      </c>
      <c r="N112" s="53">
        <v>141300000</v>
      </c>
      <c r="O112" s="53">
        <v>141900000</v>
      </c>
    </row>
    <row r="113" spans="1:15" ht="15.75" customHeight="1" x14ac:dyDescent="0.25">
      <c r="A113" s="50">
        <v>108</v>
      </c>
      <c r="B113" s="51">
        <v>162</v>
      </c>
      <c r="C113" s="52" t="s">
        <v>148</v>
      </c>
      <c r="D113" s="53">
        <v>66600000</v>
      </c>
      <c r="E113" s="53">
        <v>66900000</v>
      </c>
      <c r="F113" s="53">
        <v>67200000</v>
      </c>
      <c r="G113" s="53">
        <v>67500000</v>
      </c>
      <c r="H113" s="53">
        <v>67800000</v>
      </c>
      <c r="I113" s="53">
        <v>68100000</v>
      </c>
      <c r="J113" s="53">
        <v>68400000</v>
      </c>
      <c r="K113" s="53">
        <v>68700000</v>
      </c>
      <c r="L113" s="53">
        <v>69000000</v>
      </c>
      <c r="M113" s="53">
        <v>69300000</v>
      </c>
      <c r="N113" s="53">
        <v>69600000</v>
      </c>
      <c r="O113" s="53">
        <v>69900000</v>
      </c>
    </row>
    <row r="114" spans="1:15" ht="15.75" customHeight="1" x14ac:dyDescent="0.25">
      <c r="A114" s="55">
        <v>109</v>
      </c>
      <c r="B114" s="56">
        <v>165</v>
      </c>
      <c r="C114" s="57" t="s">
        <v>149</v>
      </c>
      <c r="D114" s="53">
        <v>50200000</v>
      </c>
      <c r="E114" s="53">
        <v>50500000</v>
      </c>
      <c r="F114" s="53">
        <v>50800000</v>
      </c>
      <c r="G114" s="53">
        <v>51100000</v>
      </c>
      <c r="H114" s="53">
        <v>51400000</v>
      </c>
      <c r="I114" s="53">
        <v>51700000</v>
      </c>
      <c r="J114" s="53">
        <v>52000000</v>
      </c>
      <c r="K114" s="53">
        <v>52300000</v>
      </c>
      <c r="L114" s="53">
        <v>52600000</v>
      </c>
      <c r="M114" s="53">
        <v>52900000</v>
      </c>
      <c r="N114" s="53">
        <v>53200000</v>
      </c>
      <c r="O114" s="53">
        <v>53500000</v>
      </c>
    </row>
    <row r="115" spans="1:15" ht="15.75" customHeight="1" x14ac:dyDescent="0.25">
      <c r="A115" s="55">
        <v>110</v>
      </c>
      <c r="B115" s="56">
        <v>172</v>
      </c>
      <c r="C115" s="57" t="s">
        <v>150</v>
      </c>
      <c r="D115" s="53">
        <v>39200000</v>
      </c>
      <c r="E115" s="53">
        <v>39500000</v>
      </c>
      <c r="F115" s="53">
        <v>39800000</v>
      </c>
      <c r="G115" s="53">
        <v>40100000</v>
      </c>
      <c r="H115" s="53">
        <v>40400000</v>
      </c>
      <c r="I115" s="53">
        <v>40700000</v>
      </c>
      <c r="J115" s="53">
        <v>41000000</v>
      </c>
      <c r="K115" s="53">
        <v>41300000</v>
      </c>
      <c r="L115" s="53">
        <v>41600000</v>
      </c>
      <c r="M115" s="53">
        <v>41900000</v>
      </c>
      <c r="N115" s="53">
        <v>42200000</v>
      </c>
      <c r="O115" s="53">
        <v>42500000</v>
      </c>
    </row>
    <row r="116" spans="1:15" ht="15.75" customHeight="1" x14ac:dyDescent="0.25">
      <c r="A116" s="58">
        <v>111</v>
      </c>
      <c r="B116" s="59" t="s">
        <v>151</v>
      </c>
      <c r="C116" s="60" t="s">
        <v>152</v>
      </c>
      <c r="D116" s="62">
        <v>935100000</v>
      </c>
      <c r="E116" s="62">
        <v>939000000</v>
      </c>
      <c r="F116" s="62">
        <v>942900000</v>
      </c>
      <c r="G116" s="62">
        <v>946800000</v>
      </c>
      <c r="H116" s="62">
        <v>950700000</v>
      </c>
      <c r="I116" s="62">
        <v>954600000</v>
      </c>
      <c r="J116" s="62">
        <v>958500000</v>
      </c>
      <c r="K116" s="62">
        <v>962400000</v>
      </c>
      <c r="L116" s="62">
        <v>966300000</v>
      </c>
      <c r="M116" s="62">
        <v>970200000</v>
      </c>
      <c r="N116" s="62">
        <v>974100000</v>
      </c>
      <c r="O116" s="62">
        <v>978000000</v>
      </c>
    </row>
    <row r="117" spans="1:15" ht="15.75" customHeight="1" x14ac:dyDescent="0.25">
      <c r="A117" s="63">
        <v>112</v>
      </c>
      <c r="B117" s="64">
        <v>8</v>
      </c>
      <c r="C117" s="65" t="s">
        <v>153</v>
      </c>
      <c r="D117" s="53">
        <v>360900000</v>
      </c>
      <c r="E117" s="53">
        <v>361800000</v>
      </c>
      <c r="F117" s="53">
        <v>362700000</v>
      </c>
      <c r="G117" s="53">
        <v>363600000</v>
      </c>
      <c r="H117" s="53">
        <v>364500000</v>
      </c>
      <c r="I117" s="53">
        <v>365400000</v>
      </c>
      <c r="J117" s="53">
        <v>366300000</v>
      </c>
      <c r="K117" s="53">
        <v>367200000</v>
      </c>
      <c r="L117" s="53">
        <v>368100000</v>
      </c>
      <c r="M117" s="53">
        <v>369000000</v>
      </c>
      <c r="N117" s="53">
        <v>369900000</v>
      </c>
      <c r="O117" s="53">
        <v>370800000</v>
      </c>
    </row>
    <row r="118" spans="1:15" ht="15.75" customHeight="1" x14ac:dyDescent="0.25">
      <c r="A118" s="50">
        <v>113</v>
      </c>
      <c r="B118" s="51">
        <v>100</v>
      </c>
      <c r="C118" s="52" t="s">
        <v>154</v>
      </c>
      <c r="D118" s="53">
        <v>117000000</v>
      </c>
      <c r="E118" s="53">
        <v>117500000</v>
      </c>
      <c r="F118" s="53">
        <v>118000000</v>
      </c>
      <c r="G118" s="53">
        <v>118500000</v>
      </c>
      <c r="H118" s="53">
        <v>119000000</v>
      </c>
      <c r="I118" s="53">
        <v>119500000</v>
      </c>
      <c r="J118" s="53">
        <v>120000000</v>
      </c>
      <c r="K118" s="53">
        <v>120500000</v>
      </c>
      <c r="L118" s="53">
        <v>121000000</v>
      </c>
      <c r="M118" s="53">
        <v>121500000</v>
      </c>
      <c r="N118" s="53">
        <v>122000000</v>
      </c>
      <c r="O118" s="53">
        <v>122500000</v>
      </c>
    </row>
    <row r="119" spans="1:15" ht="15.75" customHeight="1" x14ac:dyDescent="0.25">
      <c r="A119" s="50">
        <v>114</v>
      </c>
      <c r="B119" s="51">
        <v>66</v>
      </c>
      <c r="C119" s="52" t="s">
        <v>155</v>
      </c>
      <c r="D119" s="53">
        <v>154600000</v>
      </c>
      <c r="E119" s="53">
        <v>155200000</v>
      </c>
      <c r="F119" s="53">
        <v>155800000</v>
      </c>
      <c r="G119" s="53">
        <v>156400000</v>
      </c>
      <c r="H119" s="53">
        <v>157000000</v>
      </c>
      <c r="I119" s="53">
        <v>157600000</v>
      </c>
      <c r="J119" s="53">
        <v>158200000</v>
      </c>
      <c r="K119" s="53">
        <v>158800000</v>
      </c>
      <c r="L119" s="53">
        <v>159400000</v>
      </c>
      <c r="M119" s="53">
        <v>160000000</v>
      </c>
      <c r="N119" s="53">
        <v>160600000</v>
      </c>
      <c r="O119" s="53">
        <v>161200000</v>
      </c>
    </row>
    <row r="120" spans="1:15" ht="15.75" customHeight="1" x14ac:dyDescent="0.25">
      <c r="A120" s="50">
        <v>115</v>
      </c>
      <c r="B120" s="51">
        <v>71</v>
      </c>
      <c r="C120" s="52" t="s">
        <v>156</v>
      </c>
      <c r="D120" s="53">
        <v>110500000</v>
      </c>
      <c r="E120" s="53">
        <v>111000000</v>
      </c>
      <c r="F120" s="53">
        <v>111500000</v>
      </c>
      <c r="G120" s="53">
        <v>112000000</v>
      </c>
      <c r="H120" s="53">
        <v>112500000</v>
      </c>
      <c r="I120" s="53">
        <v>113000000</v>
      </c>
      <c r="J120" s="53">
        <v>113500000</v>
      </c>
      <c r="K120" s="53">
        <v>114000000</v>
      </c>
      <c r="L120" s="53">
        <v>114500000</v>
      </c>
      <c r="M120" s="53">
        <v>115000000</v>
      </c>
      <c r="N120" s="53">
        <v>115500000</v>
      </c>
      <c r="O120" s="53">
        <v>116000000</v>
      </c>
    </row>
    <row r="121" spans="1:15" ht="15.75" customHeight="1" x14ac:dyDescent="0.25">
      <c r="A121" s="50">
        <v>116</v>
      </c>
      <c r="B121" s="56">
        <v>115</v>
      </c>
      <c r="C121" s="57" t="s">
        <v>157</v>
      </c>
      <c r="D121" s="53">
        <v>102600000</v>
      </c>
      <c r="E121" s="53">
        <v>103000000</v>
      </c>
      <c r="F121" s="53">
        <v>103400000</v>
      </c>
      <c r="G121" s="53">
        <v>103800000</v>
      </c>
      <c r="H121" s="53">
        <v>104200000</v>
      </c>
      <c r="I121" s="53">
        <v>104600000</v>
      </c>
      <c r="J121" s="53">
        <v>105000000</v>
      </c>
      <c r="K121" s="53">
        <v>105400000</v>
      </c>
      <c r="L121" s="53">
        <v>105800000</v>
      </c>
      <c r="M121" s="53">
        <v>106200000</v>
      </c>
      <c r="N121" s="53">
        <v>106600000</v>
      </c>
      <c r="O121" s="53">
        <v>107000000</v>
      </c>
    </row>
    <row r="122" spans="1:15" ht="15.75" customHeight="1" x14ac:dyDescent="0.25">
      <c r="A122" s="50">
        <v>117</v>
      </c>
      <c r="B122" s="56">
        <v>176</v>
      </c>
      <c r="C122" s="57" t="s">
        <v>158</v>
      </c>
      <c r="D122" s="53">
        <v>31900000</v>
      </c>
      <c r="E122" s="53">
        <v>32200000</v>
      </c>
      <c r="F122" s="53">
        <v>32500000</v>
      </c>
      <c r="G122" s="53">
        <v>32800000</v>
      </c>
      <c r="H122" s="53">
        <v>33100000</v>
      </c>
      <c r="I122" s="53">
        <v>33400000</v>
      </c>
      <c r="J122" s="53">
        <v>33700000</v>
      </c>
      <c r="K122" s="53">
        <v>34000000</v>
      </c>
      <c r="L122" s="53">
        <v>34300000</v>
      </c>
      <c r="M122" s="53">
        <v>34600000</v>
      </c>
      <c r="N122" s="53">
        <v>34900000</v>
      </c>
      <c r="O122" s="53">
        <v>35200000</v>
      </c>
    </row>
    <row r="123" spans="1:15" ht="15.75" customHeight="1" x14ac:dyDescent="0.25">
      <c r="A123" s="50">
        <v>118</v>
      </c>
      <c r="B123" s="56">
        <v>0</v>
      </c>
      <c r="C123" s="57" t="s">
        <v>159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</row>
    <row r="124" spans="1:15" ht="15.75" customHeight="1" x14ac:dyDescent="0.25">
      <c r="A124" s="58">
        <v>119</v>
      </c>
      <c r="B124" s="59" t="s">
        <v>160</v>
      </c>
      <c r="C124" s="60" t="s">
        <v>161</v>
      </c>
      <c r="D124" s="62">
        <v>877500000</v>
      </c>
      <c r="E124" s="62">
        <v>880700000</v>
      </c>
      <c r="F124" s="62">
        <v>883900000</v>
      </c>
      <c r="G124" s="62">
        <v>887100000</v>
      </c>
      <c r="H124" s="62">
        <v>890300000</v>
      </c>
      <c r="I124" s="62">
        <v>893500000</v>
      </c>
      <c r="J124" s="62">
        <v>896700000</v>
      </c>
      <c r="K124" s="62">
        <v>899900000</v>
      </c>
      <c r="L124" s="62">
        <v>903100000</v>
      </c>
      <c r="M124" s="62">
        <v>906300000</v>
      </c>
      <c r="N124" s="62">
        <v>909500000</v>
      </c>
      <c r="O124" s="62">
        <v>912700000</v>
      </c>
    </row>
    <row r="125" spans="1:15" ht="15.75" customHeight="1" x14ac:dyDescent="0.25">
      <c r="A125" s="63">
        <v>120</v>
      </c>
      <c r="B125" s="64">
        <v>20</v>
      </c>
      <c r="C125" s="65" t="s">
        <v>162</v>
      </c>
      <c r="D125" s="53">
        <v>490700000</v>
      </c>
      <c r="E125" s="53">
        <v>491900000</v>
      </c>
      <c r="F125" s="53">
        <v>493100000</v>
      </c>
      <c r="G125" s="53">
        <v>494300000</v>
      </c>
      <c r="H125" s="53">
        <v>495500000</v>
      </c>
      <c r="I125" s="53">
        <v>496700000</v>
      </c>
      <c r="J125" s="53">
        <v>497900000</v>
      </c>
      <c r="K125" s="53">
        <v>499100000</v>
      </c>
      <c r="L125" s="53">
        <v>500300000</v>
      </c>
      <c r="M125" s="53">
        <v>501500000</v>
      </c>
      <c r="N125" s="53">
        <v>502700000</v>
      </c>
      <c r="O125" s="53">
        <v>503900000</v>
      </c>
    </row>
    <row r="126" spans="1:15" ht="15.75" customHeight="1" x14ac:dyDescent="0.25">
      <c r="A126" s="50">
        <v>121</v>
      </c>
      <c r="B126" s="51">
        <v>107</v>
      </c>
      <c r="C126" s="52" t="s">
        <v>163</v>
      </c>
      <c r="D126" s="53">
        <v>202600000</v>
      </c>
      <c r="E126" s="53">
        <v>203400000</v>
      </c>
      <c r="F126" s="53">
        <v>204200000</v>
      </c>
      <c r="G126" s="53">
        <v>205000000</v>
      </c>
      <c r="H126" s="53">
        <v>205800000</v>
      </c>
      <c r="I126" s="53">
        <v>206600000</v>
      </c>
      <c r="J126" s="53">
        <v>207400000</v>
      </c>
      <c r="K126" s="53">
        <v>208200000</v>
      </c>
      <c r="L126" s="53">
        <v>209000000</v>
      </c>
      <c r="M126" s="53">
        <v>209800000</v>
      </c>
      <c r="N126" s="53">
        <v>210600000</v>
      </c>
      <c r="O126" s="53">
        <v>211400000</v>
      </c>
    </row>
    <row r="127" spans="1:15" ht="15.75" customHeight="1" x14ac:dyDescent="0.25">
      <c r="A127" s="50">
        <v>122</v>
      </c>
      <c r="B127" s="51">
        <v>98</v>
      </c>
      <c r="C127" s="52" t="s">
        <v>164</v>
      </c>
      <c r="D127" s="53">
        <v>114000000</v>
      </c>
      <c r="E127" s="53">
        <v>114500000</v>
      </c>
      <c r="F127" s="53">
        <v>115000000</v>
      </c>
      <c r="G127" s="53">
        <v>115500000</v>
      </c>
      <c r="H127" s="53">
        <v>116000000</v>
      </c>
      <c r="I127" s="53">
        <v>116500000</v>
      </c>
      <c r="J127" s="53">
        <v>117000000</v>
      </c>
      <c r="K127" s="53">
        <v>117500000</v>
      </c>
      <c r="L127" s="53">
        <v>118000000</v>
      </c>
      <c r="M127" s="53">
        <v>118500000</v>
      </c>
      <c r="N127" s="53">
        <v>119000000</v>
      </c>
      <c r="O127" s="53">
        <v>119500000</v>
      </c>
    </row>
    <row r="128" spans="1:15" ht="15.75" customHeight="1" x14ac:dyDescent="0.25">
      <c r="A128" s="55">
        <v>123</v>
      </c>
      <c r="B128" s="56">
        <v>161</v>
      </c>
      <c r="C128" s="57" t="s">
        <v>165</v>
      </c>
      <c r="D128" s="53">
        <v>73600000</v>
      </c>
      <c r="E128" s="53">
        <v>73900000</v>
      </c>
      <c r="F128" s="53">
        <v>74200000</v>
      </c>
      <c r="G128" s="53">
        <v>74500000</v>
      </c>
      <c r="H128" s="53">
        <v>74800000</v>
      </c>
      <c r="I128" s="53">
        <v>75100000</v>
      </c>
      <c r="J128" s="53">
        <v>75400000</v>
      </c>
      <c r="K128" s="53">
        <v>75700000</v>
      </c>
      <c r="L128" s="53">
        <v>76000000</v>
      </c>
      <c r="M128" s="53">
        <v>76300000</v>
      </c>
      <c r="N128" s="53">
        <v>76600000</v>
      </c>
      <c r="O128" s="53">
        <v>76900000</v>
      </c>
    </row>
    <row r="129" spans="1:15" ht="15.75" customHeight="1" x14ac:dyDescent="0.25">
      <c r="A129" s="58">
        <v>124</v>
      </c>
      <c r="B129" s="59" t="s">
        <v>166</v>
      </c>
      <c r="C129" s="60" t="s">
        <v>167</v>
      </c>
      <c r="D129" s="62">
        <v>880900000</v>
      </c>
      <c r="E129" s="62">
        <v>883700000</v>
      </c>
      <c r="F129" s="62">
        <v>886500000</v>
      </c>
      <c r="G129" s="62">
        <v>889300000</v>
      </c>
      <c r="H129" s="62">
        <v>892100000</v>
      </c>
      <c r="I129" s="62">
        <v>894900000</v>
      </c>
      <c r="J129" s="62">
        <v>897700000</v>
      </c>
      <c r="K129" s="62">
        <v>900500000</v>
      </c>
      <c r="L129" s="62">
        <v>903300000</v>
      </c>
      <c r="M129" s="62">
        <v>906100000</v>
      </c>
      <c r="N129" s="62">
        <v>908900000</v>
      </c>
      <c r="O129" s="62">
        <v>911700000</v>
      </c>
    </row>
    <row r="130" spans="1:15" ht="15.75" customHeight="1" x14ac:dyDescent="0.25">
      <c r="A130" s="63">
        <v>125</v>
      </c>
      <c r="B130" s="64">
        <v>14</v>
      </c>
      <c r="C130" s="65" t="s">
        <v>168</v>
      </c>
      <c r="D130" s="53">
        <v>329000000</v>
      </c>
      <c r="E130" s="53">
        <v>329800000</v>
      </c>
      <c r="F130" s="53">
        <v>330600000</v>
      </c>
      <c r="G130" s="53">
        <v>331400000</v>
      </c>
      <c r="H130" s="53">
        <v>332200000</v>
      </c>
      <c r="I130" s="53">
        <v>333000000</v>
      </c>
      <c r="J130" s="53">
        <v>333800000</v>
      </c>
      <c r="K130" s="53">
        <v>334600000</v>
      </c>
      <c r="L130" s="53">
        <v>335400000</v>
      </c>
      <c r="M130" s="53">
        <v>336200000</v>
      </c>
      <c r="N130" s="53">
        <v>337000000</v>
      </c>
      <c r="O130" s="53">
        <v>337800000</v>
      </c>
    </row>
    <row r="131" spans="1:15" ht="15.75" customHeight="1" x14ac:dyDescent="0.25">
      <c r="A131" s="50">
        <v>126</v>
      </c>
      <c r="B131" s="51">
        <v>67</v>
      </c>
      <c r="C131" s="52" t="s">
        <v>169</v>
      </c>
      <c r="D131" s="53">
        <v>115000000</v>
      </c>
      <c r="E131" s="53">
        <v>115500000</v>
      </c>
      <c r="F131" s="53">
        <v>116000000</v>
      </c>
      <c r="G131" s="53">
        <v>116500000</v>
      </c>
      <c r="H131" s="53">
        <v>117000000</v>
      </c>
      <c r="I131" s="53">
        <v>117500000</v>
      </c>
      <c r="J131" s="53">
        <v>118000000</v>
      </c>
      <c r="K131" s="53">
        <v>118500000</v>
      </c>
      <c r="L131" s="53">
        <v>119000000</v>
      </c>
      <c r="M131" s="53">
        <v>119500000</v>
      </c>
      <c r="N131" s="53">
        <v>120000000</v>
      </c>
      <c r="O131" s="53">
        <v>120500000</v>
      </c>
    </row>
    <row r="132" spans="1:15" ht="15.75" customHeight="1" x14ac:dyDescent="0.25">
      <c r="A132" s="55">
        <v>127</v>
      </c>
      <c r="B132" s="56">
        <v>102</v>
      </c>
      <c r="C132" s="57" t="s">
        <v>170</v>
      </c>
      <c r="D132" s="53">
        <v>139100000</v>
      </c>
      <c r="E132" s="53">
        <v>139700000</v>
      </c>
      <c r="F132" s="53">
        <v>140300000</v>
      </c>
      <c r="G132" s="53">
        <v>140900000</v>
      </c>
      <c r="H132" s="53">
        <v>141500000</v>
      </c>
      <c r="I132" s="53">
        <v>142100000</v>
      </c>
      <c r="J132" s="53">
        <v>142700000</v>
      </c>
      <c r="K132" s="53">
        <v>143300000</v>
      </c>
      <c r="L132" s="53">
        <v>143900000</v>
      </c>
      <c r="M132" s="53">
        <v>144500000</v>
      </c>
      <c r="N132" s="53">
        <v>145100000</v>
      </c>
      <c r="O132" s="53">
        <v>145700000</v>
      </c>
    </row>
    <row r="133" spans="1:15" ht="15.75" customHeight="1" x14ac:dyDescent="0.25">
      <c r="A133" s="55">
        <v>128</v>
      </c>
      <c r="B133" s="56">
        <v>168</v>
      </c>
      <c r="C133" s="57" t="s">
        <v>171</v>
      </c>
      <c r="D133" s="53">
        <v>56850000</v>
      </c>
      <c r="E133" s="53">
        <v>57200000</v>
      </c>
      <c r="F133" s="53">
        <v>57550000</v>
      </c>
      <c r="G133" s="53">
        <v>57900000</v>
      </c>
      <c r="H133" s="53">
        <v>58250000</v>
      </c>
      <c r="I133" s="53">
        <v>58600000</v>
      </c>
      <c r="J133" s="53">
        <v>58950000</v>
      </c>
      <c r="K133" s="53">
        <v>59300000</v>
      </c>
      <c r="L133" s="53">
        <v>59650000</v>
      </c>
      <c r="M133" s="53">
        <v>60000000</v>
      </c>
      <c r="N133" s="53">
        <v>60350000</v>
      </c>
      <c r="O133" s="53">
        <v>60700000</v>
      </c>
    </row>
    <row r="134" spans="1:15" ht="15.75" customHeight="1" x14ac:dyDescent="0.25">
      <c r="A134" s="58">
        <v>129</v>
      </c>
      <c r="B134" s="59" t="s">
        <v>172</v>
      </c>
      <c r="C134" s="60" t="s">
        <v>173</v>
      </c>
      <c r="D134" s="62">
        <v>639950000</v>
      </c>
      <c r="E134" s="62">
        <v>642200000</v>
      </c>
      <c r="F134" s="62">
        <v>644450000</v>
      </c>
      <c r="G134" s="62">
        <v>646700000</v>
      </c>
      <c r="H134" s="62">
        <v>648950000</v>
      </c>
      <c r="I134" s="62">
        <v>651200000</v>
      </c>
      <c r="J134" s="62">
        <v>653450000</v>
      </c>
      <c r="K134" s="62">
        <v>655700000</v>
      </c>
      <c r="L134" s="62">
        <v>657950000</v>
      </c>
      <c r="M134" s="62">
        <v>660200000</v>
      </c>
      <c r="N134" s="62">
        <v>662450000</v>
      </c>
      <c r="O134" s="62">
        <v>664700000</v>
      </c>
    </row>
    <row r="135" spans="1:15" ht="15.75" customHeight="1" x14ac:dyDescent="0.25">
      <c r="A135" s="63">
        <v>130</v>
      </c>
      <c r="B135" s="64">
        <v>23</v>
      </c>
      <c r="C135" s="65" t="s">
        <v>174</v>
      </c>
      <c r="D135" s="53">
        <v>402400000</v>
      </c>
      <c r="E135" s="53">
        <v>403400000</v>
      </c>
      <c r="F135" s="53">
        <v>404400000</v>
      </c>
      <c r="G135" s="53">
        <v>405400000</v>
      </c>
      <c r="H135" s="53">
        <v>406400000</v>
      </c>
      <c r="I135" s="53">
        <v>407400000</v>
      </c>
      <c r="J135" s="53">
        <v>408400000</v>
      </c>
      <c r="K135" s="53">
        <v>409400000</v>
      </c>
      <c r="L135" s="53">
        <v>410400000</v>
      </c>
      <c r="M135" s="53">
        <v>411400000</v>
      </c>
      <c r="N135" s="53">
        <v>412400000</v>
      </c>
      <c r="O135" s="53">
        <v>413400000</v>
      </c>
    </row>
    <row r="136" spans="1:15" ht="15.75" customHeight="1" x14ac:dyDescent="0.25">
      <c r="A136" s="50">
        <v>131</v>
      </c>
      <c r="B136" s="51">
        <v>104</v>
      </c>
      <c r="C136" s="52" t="s">
        <v>175</v>
      </c>
      <c r="D136" s="53">
        <v>140600000</v>
      </c>
      <c r="E136" s="53">
        <v>141200000</v>
      </c>
      <c r="F136" s="53">
        <v>141800000</v>
      </c>
      <c r="G136" s="53">
        <v>142400000</v>
      </c>
      <c r="H136" s="53">
        <v>143000000</v>
      </c>
      <c r="I136" s="53">
        <v>143600000</v>
      </c>
      <c r="J136" s="53">
        <v>144200000</v>
      </c>
      <c r="K136" s="53">
        <v>144800000</v>
      </c>
      <c r="L136" s="53">
        <v>145400000</v>
      </c>
      <c r="M136" s="53">
        <v>146000000</v>
      </c>
      <c r="N136" s="53">
        <v>146600000</v>
      </c>
      <c r="O136" s="53">
        <v>147200000</v>
      </c>
    </row>
    <row r="137" spans="1:15" ht="15.75" customHeight="1" x14ac:dyDescent="0.25">
      <c r="A137" s="50">
        <v>132</v>
      </c>
      <c r="B137" s="56">
        <v>155</v>
      </c>
      <c r="C137" s="57" t="s">
        <v>176</v>
      </c>
      <c r="D137" s="53">
        <v>63200000</v>
      </c>
      <c r="E137" s="53">
        <v>63500000</v>
      </c>
      <c r="F137" s="53">
        <v>63800000</v>
      </c>
      <c r="G137" s="53">
        <v>64100000</v>
      </c>
      <c r="H137" s="53">
        <v>64400000</v>
      </c>
      <c r="I137" s="53">
        <v>64700000</v>
      </c>
      <c r="J137" s="53">
        <v>65000000</v>
      </c>
      <c r="K137" s="53">
        <v>65300000</v>
      </c>
      <c r="L137" s="53">
        <v>65600000</v>
      </c>
      <c r="M137" s="53">
        <v>65900000</v>
      </c>
      <c r="N137" s="53">
        <v>66200000</v>
      </c>
      <c r="O137" s="53">
        <v>66500000</v>
      </c>
    </row>
    <row r="138" spans="1:15" ht="15.75" customHeight="1" x14ac:dyDescent="0.25">
      <c r="A138" s="50">
        <v>133</v>
      </c>
      <c r="B138" s="56">
        <v>171</v>
      </c>
      <c r="C138" s="57" t="s">
        <v>177</v>
      </c>
      <c r="D138" s="53">
        <v>58600000</v>
      </c>
      <c r="E138" s="53">
        <v>59000000</v>
      </c>
      <c r="F138" s="53">
        <v>59400000</v>
      </c>
      <c r="G138" s="53">
        <v>59800000</v>
      </c>
      <c r="H138" s="53">
        <v>60200000</v>
      </c>
      <c r="I138" s="53">
        <v>60600000</v>
      </c>
      <c r="J138" s="53">
        <v>61000000</v>
      </c>
      <c r="K138" s="53">
        <v>61400000</v>
      </c>
      <c r="L138" s="53">
        <v>61800000</v>
      </c>
      <c r="M138" s="53">
        <v>62200000</v>
      </c>
      <c r="N138" s="53">
        <v>62600000</v>
      </c>
      <c r="O138" s="53">
        <v>63000000</v>
      </c>
    </row>
    <row r="139" spans="1:15" ht="15.75" customHeight="1" x14ac:dyDescent="0.25">
      <c r="A139" s="58">
        <v>134</v>
      </c>
      <c r="B139" s="59" t="s">
        <v>178</v>
      </c>
      <c r="C139" s="60" t="s">
        <v>179</v>
      </c>
      <c r="D139" s="62">
        <v>664800000</v>
      </c>
      <c r="E139" s="62">
        <v>667100000</v>
      </c>
      <c r="F139" s="62">
        <v>669400000</v>
      </c>
      <c r="G139" s="62">
        <v>671700000</v>
      </c>
      <c r="H139" s="62">
        <v>674000000</v>
      </c>
      <c r="I139" s="62">
        <v>676300000</v>
      </c>
      <c r="J139" s="62">
        <v>678600000</v>
      </c>
      <c r="K139" s="62">
        <v>680900000</v>
      </c>
      <c r="L139" s="62">
        <v>683200000</v>
      </c>
      <c r="M139" s="62">
        <v>685500000</v>
      </c>
      <c r="N139" s="62">
        <v>687800000</v>
      </c>
      <c r="O139" s="62">
        <v>690100000</v>
      </c>
    </row>
    <row r="140" spans="1:15" ht="15.75" customHeight="1" x14ac:dyDescent="0.25">
      <c r="A140" s="50">
        <v>135</v>
      </c>
      <c r="B140" s="56">
        <v>38</v>
      </c>
      <c r="C140" s="57" t="s">
        <v>180</v>
      </c>
      <c r="D140" s="53">
        <v>22100000</v>
      </c>
      <c r="E140" s="53">
        <v>22500000</v>
      </c>
      <c r="F140" s="53">
        <v>22900000</v>
      </c>
      <c r="G140" s="53">
        <v>23300000</v>
      </c>
      <c r="H140" s="53">
        <v>23700000</v>
      </c>
      <c r="I140" s="53">
        <v>24100000</v>
      </c>
      <c r="J140" s="53">
        <v>24500000</v>
      </c>
      <c r="K140" s="53">
        <v>24900000</v>
      </c>
      <c r="L140" s="53">
        <v>25300000</v>
      </c>
      <c r="M140" s="53">
        <v>25700000</v>
      </c>
      <c r="N140" s="53">
        <v>26100000</v>
      </c>
      <c r="O140" s="53">
        <v>26500000</v>
      </c>
    </row>
    <row r="141" spans="1:15" ht="15.75" customHeight="1" x14ac:dyDescent="0.25">
      <c r="A141" s="58">
        <v>136</v>
      </c>
      <c r="B141" s="59" t="s">
        <v>181</v>
      </c>
      <c r="C141" s="60" t="s">
        <v>182</v>
      </c>
      <c r="D141" s="62">
        <v>22100000</v>
      </c>
      <c r="E141" s="62">
        <v>22500000</v>
      </c>
      <c r="F141" s="62">
        <v>22900000</v>
      </c>
      <c r="G141" s="62">
        <v>23300000</v>
      </c>
      <c r="H141" s="62">
        <v>23700000</v>
      </c>
      <c r="I141" s="62">
        <v>24100000</v>
      </c>
      <c r="J141" s="62">
        <v>24500000</v>
      </c>
      <c r="K141" s="62">
        <v>24900000</v>
      </c>
      <c r="L141" s="62">
        <v>25300000</v>
      </c>
      <c r="M141" s="62">
        <v>25700000</v>
      </c>
      <c r="N141" s="62">
        <v>26100000</v>
      </c>
      <c r="O141" s="62">
        <v>26500000</v>
      </c>
    </row>
    <row r="142" spans="1:15" ht="15.75" customHeight="1" x14ac:dyDescent="0.25">
      <c r="A142" s="70">
        <v>137</v>
      </c>
      <c r="B142" s="71" t="s">
        <v>183</v>
      </c>
      <c r="C142" s="72" t="s">
        <v>184</v>
      </c>
      <c r="D142" s="73">
        <v>4020350000</v>
      </c>
      <c r="E142" s="73">
        <v>4035200000</v>
      </c>
      <c r="F142" s="73">
        <v>4050050000</v>
      </c>
      <c r="G142" s="73">
        <v>4064900000</v>
      </c>
      <c r="H142" s="73">
        <v>4079750000</v>
      </c>
      <c r="I142" s="73">
        <v>4094600000</v>
      </c>
      <c r="J142" s="73">
        <v>4109450000</v>
      </c>
      <c r="K142" s="73">
        <v>4124300000</v>
      </c>
      <c r="L142" s="73">
        <v>4139150000</v>
      </c>
      <c r="M142" s="73">
        <v>4154000000</v>
      </c>
      <c r="N142" s="73">
        <v>4168850000</v>
      </c>
      <c r="O142" s="73">
        <v>4183700000</v>
      </c>
    </row>
    <row r="143" spans="1:15" ht="15.75" customHeight="1" x14ac:dyDescent="0.25">
      <c r="A143" s="63">
        <v>138</v>
      </c>
      <c r="B143" s="64">
        <v>6</v>
      </c>
      <c r="C143" s="65" t="s">
        <v>185</v>
      </c>
      <c r="D143" s="53">
        <v>713600000</v>
      </c>
      <c r="E143" s="53">
        <v>714900000</v>
      </c>
      <c r="F143" s="53">
        <v>716200000</v>
      </c>
      <c r="G143" s="53">
        <v>717500000</v>
      </c>
      <c r="H143" s="53">
        <v>718800000</v>
      </c>
      <c r="I143" s="53">
        <v>720100000</v>
      </c>
      <c r="J143" s="53">
        <v>721400000</v>
      </c>
      <c r="K143" s="53">
        <v>722700000</v>
      </c>
      <c r="L143" s="53">
        <v>724000000</v>
      </c>
      <c r="M143" s="53">
        <v>725300000</v>
      </c>
      <c r="N143" s="53">
        <v>726600000</v>
      </c>
      <c r="O143" s="53">
        <v>727900000</v>
      </c>
    </row>
    <row r="144" spans="1:15" ht="15.75" customHeight="1" x14ac:dyDescent="0.25">
      <c r="A144" s="50">
        <v>139</v>
      </c>
      <c r="B144" s="51">
        <v>92</v>
      </c>
      <c r="C144" s="52" t="s">
        <v>186</v>
      </c>
      <c r="D144" s="53">
        <v>149500000</v>
      </c>
      <c r="E144" s="53">
        <v>150100000</v>
      </c>
      <c r="F144" s="53">
        <v>150700000</v>
      </c>
      <c r="G144" s="53">
        <v>151300000</v>
      </c>
      <c r="H144" s="53">
        <v>151900000</v>
      </c>
      <c r="I144" s="53">
        <v>152500000</v>
      </c>
      <c r="J144" s="53">
        <v>153100000</v>
      </c>
      <c r="K144" s="53">
        <v>153700000</v>
      </c>
      <c r="L144" s="53">
        <v>154300000</v>
      </c>
      <c r="M144" s="53">
        <v>154900000</v>
      </c>
      <c r="N144" s="53">
        <v>155500000</v>
      </c>
      <c r="O144" s="53">
        <v>156100000</v>
      </c>
    </row>
    <row r="145" spans="1:15" ht="15.75" customHeight="1" x14ac:dyDescent="0.25">
      <c r="A145" s="50">
        <v>140</v>
      </c>
      <c r="B145" s="51">
        <v>139</v>
      </c>
      <c r="C145" s="52" t="s">
        <v>187</v>
      </c>
      <c r="D145" s="53">
        <v>145700000</v>
      </c>
      <c r="E145" s="53">
        <v>146300000</v>
      </c>
      <c r="F145" s="53">
        <v>146900000</v>
      </c>
      <c r="G145" s="53">
        <v>147500000</v>
      </c>
      <c r="H145" s="53">
        <v>148100000</v>
      </c>
      <c r="I145" s="53">
        <v>148700000</v>
      </c>
      <c r="J145" s="53">
        <v>149300000</v>
      </c>
      <c r="K145" s="53">
        <v>149900000</v>
      </c>
      <c r="L145" s="53">
        <v>150500000</v>
      </c>
      <c r="M145" s="53">
        <v>151100000</v>
      </c>
      <c r="N145" s="53">
        <v>151700000</v>
      </c>
      <c r="O145" s="53">
        <v>152300000</v>
      </c>
    </row>
    <row r="146" spans="1:15" ht="15.75" customHeight="1" x14ac:dyDescent="0.25">
      <c r="A146" s="55">
        <v>141</v>
      </c>
      <c r="B146" s="56">
        <v>153</v>
      </c>
      <c r="C146" s="57" t="s">
        <v>188</v>
      </c>
      <c r="D146" s="53">
        <v>95400000</v>
      </c>
      <c r="E146" s="53">
        <v>95800000</v>
      </c>
      <c r="F146" s="53">
        <v>96200000</v>
      </c>
      <c r="G146" s="53">
        <v>96600000</v>
      </c>
      <c r="H146" s="53">
        <v>97000000</v>
      </c>
      <c r="I146" s="53">
        <v>97400000</v>
      </c>
      <c r="J146" s="53">
        <v>97800000</v>
      </c>
      <c r="K146" s="53">
        <v>98200000</v>
      </c>
      <c r="L146" s="53">
        <v>98600000</v>
      </c>
      <c r="M146" s="53">
        <v>99000000</v>
      </c>
      <c r="N146" s="53">
        <v>99400000</v>
      </c>
      <c r="O146" s="53">
        <v>99800000</v>
      </c>
    </row>
    <row r="147" spans="1:15" ht="15.75" customHeight="1" x14ac:dyDescent="0.25">
      <c r="A147" s="58">
        <v>142</v>
      </c>
      <c r="B147" s="59" t="s">
        <v>189</v>
      </c>
      <c r="C147" s="60" t="s">
        <v>190</v>
      </c>
      <c r="D147" s="62">
        <v>1104200000</v>
      </c>
      <c r="E147" s="62">
        <v>1107100000</v>
      </c>
      <c r="F147" s="62">
        <v>1110000000</v>
      </c>
      <c r="G147" s="62">
        <v>1112900000</v>
      </c>
      <c r="H147" s="62">
        <v>1115800000</v>
      </c>
      <c r="I147" s="62">
        <v>1118700000</v>
      </c>
      <c r="J147" s="62">
        <v>1121600000</v>
      </c>
      <c r="K147" s="62">
        <v>1124500000</v>
      </c>
      <c r="L147" s="62">
        <v>1127400000</v>
      </c>
      <c r="M147" s="62">
        <v>1130300000</v>
      </c>
      <c r="N147" s="62">
        <v>1133200000</v>
      </c>
      <c r="O147" s="62">
        <v>1136100000</v>
      </c>
    </row>
    <row r="148" spans="1:15" ht="15.75" customHeight="1" x14ac:dyDescent="0.25">
      <c r="A148" s="63">
        <v>143</v>
      </c>
      <c r="B148" s="64">
        <v>15</v>
      </c>
      <c r="C148" s="65" t="s">
        <v>191</v>
      </c>
      <c r="D148" s="53">
        <v>387000000</v>
      </c>
      <c r="E148" s="53">
        <v>388000000</v>
      </c>
      <c r="F148" s="53">
        <v>389000000</v>
      </c>
      <c r="G148" s="53">
        <v>390000000</v>
      </c>
      <c r="H148" s="53">
        <v>391000000</v>
      </c>
      <c r="I148" s="53">
        <v>392000000</v>
      </c>
      <c r="J148" s="53">
        <v>393000000</v>
      </c>
      <c r="K148" s="53">
        <v>394000000</v>
      </c>
      <c r="L148" s="53">
        <v>395000000</v>
      </c>
      <c r="M148" s="53">
        <v>396000000</v>
      </c>
      <c r="N148" s="53">
        <v>397000000</v>
      </c>
      <c r="O148" s="53">
        <v>398000000</v>
      </c>
    </row>
    <row r="149" spans="1:15" ht="15.75" customHeight="1" x14ac:dyDescent="0.25">
      <c r="A149" s="50">
        <v>144</v>
      </c>
      <c r="B149" s="51">
        <v>68</v>
      </c>
      <c r="C149" s="52" t="s">
        <v>192</v>
      </c>
      <c r="D149" s="53">
        <v>87400000</v>
      </c>
      <c r="E149" s="53">
        <v>87800000</v>
      </c>
      <c r="F149" s="53">
        <v>88200000</v>
      </c>
      <c r="G149" s="53">
        <v>88600000</v>
      </c>
      <c r="H149" s="53">
        <v>89000000</v>
      </c>
      <c r="I149" s="53">
        <v>89400000</v>
      </c>
      <c r="J149" s="53">
        <v>89800000</v>
      </c>
      <c r="K149" s="53">
        <v>90200000</v>
      </c>
      <c r="L149" s="53">
        <v>90600000</v>
      </c>
      <c r="M149" s="53">
        <v>91000000</v>
      </c>
      <c r="N149" s="53">
        <v>91400000</v>
      </c>
      <c r="O149" s="53">
        <v>91800000</v>
      </c>
    </row>
    <row r="150" spans="1:15" ht="15.75" customHeight="1" x14ac:dyDescent="0.25">
      <c r="A150" s="50">
        <v>145</v>
      </c>
      <c r="B150" s="51">
        <v>93</v>
      </c>
      <c r="C150" s="52" t="s">
        <v>193</v>
      </c>
      <c r="D150" s="53">
        <v>160700000</v>
      </c>
      <c r="E150" s="53">
        <v>161400000</v>
      </c>
      <c r="F150" s="53">
        <v>162100000</v>
      </c>
      <c r="G150" s="53">
        <v>162800000</v>
      </c>
      <c r="H150" s="53">
        <v>163500000</v>
      </c>
      <c r="I150" s="53">
        <v>164200000</v>
      </c>
      <c r="J150" s="53">
        <v>164900000</v>
      </c>
      <c r="K150" s="53">
        <v>165600000</v>
      </c>
      <c r="L150" s="53">
        <v>166300000</v>
      </c>
      <c r="M150" s="53">
        <v>167000000</v>
      </c>
      <c r="N150" s="53">
        <v>167700000</v>
      </c>
      <c r="O150" s="53">
        <v>168400000</v>
      </c>
    </row>
    <row r="151" spans="1:15" ht="15.75" customHeight="1" x14ac:dyDescent="0.25">
      <c r="A151" s="50">
        <v>146</v>
      </c>
      <c r="B151" s="51">
        <v>94</v>
      </c>
      <c r="C151" s="52" t="s">
        <v>194</v>
      </c>
      <c r="D151" s="53">
        <v>127000000</v>
      </c>
      <c r="E151" s="53">
        <v>127500000</v>
      </c>
      <c r="F151" s="53">
        <v>128000000</v>
      </c>
      <c r="G151" s="53">
        <v>128500000</v>
      </c>
      <c r="H151" s="53">
        <v>129000000</v>
      </c>
      <c r="I151" s="53">
        <v>129500000</v>
      </c>
      <c r="J151" s="53">
        <v>130000000</v>
      </c>
      <c r="K151" s="53">
        <v>130500000</v>
      </c>
      <c r="L151" s="53">
        <v>131000000</v>
      </c>
      <c r="M151" s="53">
        <v>131500000</v>
      </c>
      <c r="N151" s="53">
        <v>132000000</v>
      </c>
      <c r="O151" s="53">
        <v>132500000</v>
      </c>
    </row>
    <row r="152" spans="1:15" ht="15.75" customHeight="1" x14ac:dyDescent="0.25">
      <c r="A152" s="55">
        <v>147</v>
      </c>
      <c r="B152" s="56">
        <v>119</v>
      </c>
      <c r="C152" s="57" t="s">
        <v>195</v>
      </c>
      <c r="D152" s="53">
        <v>130800000</v>
      </c>
      <c r="E152" s="53">
        <v>131300000</v>
      </c>
      <c r="F152" s="53">
        <v>131800000</v>
      </c>
      <c r="G152" s="53">
        <v>132300000</v>
      </c>
      <c r="H152" s="53">
        <v>132800000</v>
      </c>
      <c r="I152" s="53">
        <v>133300000</v>
      </c>
      <c r="J152" s="53">
        <v>133800000</v>
      </c>
      <c r="K152" s="53">
        <v>134300000</v>
      </c>
      <c r="L152" s="53">
        <v>134800000</v>
      </c>
      <c r="M152" s="53">
        <v>135300000</v>
      </c>
      <c r="N152" s="53">
        <v>135800000</v>
      </c>
      <c r="O152" s="53">
        <v>136300000</v>
      </c>
    </row>
    <row r="153" spans="1:15" ht="15.75" customHeight="1" x14ac:dyDescent="0.25">
      <c r="A153" s="58">
        <v>148</v>
      </c>
      <c r="B153" s="59" t="s">
        <v>196</v>
      </c>
      <c r="C153" s="60" t="s">
        <v>197</v>
      </c>
      <c r="D153" s="62">
        <v>892900000</v>
      </c>
      <c r="E153" s="62">
        <v>896000000</v>
      </c>
      <c r="F153" s="62">
        <v>899100000</v>
      </c>
      <c r="G153" s="62">
        <v>902200000</v>
      </c>
      <c r="H153" s="62">
        <v>905300000</v>
      </c>
      <c r="I153" s="62">
        <v>908400000</v>
      </c>
      <c r="J153" s="62">
        <v>911500000</v>
      </c>
      <c r="K153" s="62">
        <v>914600000</v>
      </c>
      <c r="L153" s="62">
        <v>917700000</v>
      </c>
      <c r="M153" s="62">
        <v>920800000</v>
      </c>
      <c r="N153" s="62">
        <v>923900000</v>
      </c>
      <c r="O153" s="62">
        <v>927000000</v>
      </c>
    </row>
    <row r="154" spans="1:15" ht="15.75" customHeight="1" x14ac:dyDescent="0.25">
      <c r="A154" s="63">
        <v>149</v>
      </c>
      <c r="B154" s="64">
        <v>24</v>
      </c>
      <c r="C154" s="65" t="s">
        <v>198</v>
      </c>
      <c r="D154" s="53">
        <v>476200000</v>
      </c>
      <c r="E154" s="53">
        <v>477400000</v>
      </c>
      <c r="F154" s="53">
        <v>478600000</v>
      </c>
      <c r="G154" s="53">
        <v>479800000</v>
      </c>
      <c r="H154" s="53">
        <v>481000000</v>
      </c>
      <c r="I154" s="53">
        <v>482200000</v>
      </c>
      <c r="J154" s="53">
        <v>483400000</v>
      </c>
      <c r="K154" s="53">
        <v>484600000</v>
      </c>
      <c r="L154" s="53">
        <v>485800000</v>
      </c>
      <c r="M154" s="53">
        <v>487000000</v>
      </c>
      <c r="N154" s="53">
        <v>488200000</v>
      </c>
      <c r="O154" s="53">
        <v>489400000</v>
      </c>
    </row>
    <row r="155" spans="1:15" ht="15.75" customHeight="1" x14ac:dyDescent="0.25">
      <c r="A155" s="50">
        <v>150</v>
      </c>
      <c r="B155" s="51">
        <v>60</v>
      </c>
      <c r="C155" s="52" t="s">
        <v>199</v>
      </c>
      <c r="D155" s="53">
        <v>92200000</v>
      </c>
      <c r="E155" s="53">
        <v>92600000</v>
      </c>
      <c r="F155" s="53">
        <v>93000000</v>
      </c>
      <c r="G155" s="53">
        <v>93400000</v>
      </c>
      <c r="H155" s="53">
        <v>93800000</v>
      </c>
      <c r="I155" s="53">
        <v>94200000</v>
      </c>
      <c r="J155" s="53">
        <v>94600000</v>
      </c>
      <c r="K155" s="53">
        <v>95000000</v>
      </c>
      <c r="L155" s="53">
        <v>95400000</v>
      </c>
      <c r="M155" s="53">
        <v>95800000</v>
      </c>
      <c r="N155" s="53">
        <v>96200000</v>
      </c>
      <c r="O155" s="53">
        <v>96600000</v>
      </c>
    </row>
    <row r="156" spans="1:15" ht="15.75" customHeight="1" x14ac:dyDescent="0.25">
      <c r="A156" s="55">
        <v>151</v>
      </c>
      <c r="B156" s="56">
        <v>128</v>
      </c>
      <c r="C156" s="57" t="s">
        <v>200</v>
      </c>
      <c r="D156" s="53">
        <v>118500000</v>
      </c>
      <c r="E156" s="53">
        <v>119000000</v>
      </c>
      <c r="F156" s="53">
        <v>119500000</v>
      </c>
      <c r="G156" s="53">
        <v>120000000</v>
      </c>
      <c r="H156" s="53">
        <v>120500000</v>
      </c>
      <c r="I156" s="53">
        <v>121000000</v>
      </c>
      <c r="J156" s="53">
        <v>121500000</v>
      </c>
      <c r="K156" s="53">
        <v>122000000</v>
      </c>
      <c r="L156" s="53">
        <v>122500000</v>
      </c>
      <c r="M156" s="53">
        <v>123000000</v>
      </c>
      <c r="N156" s="53">
        <v>123500000</v>
      </c>
      <c r="O156" s="53">
        <v>124000000</v>
      </c>
    </row>
    <row r="157" spans="1:15" ht="15.75" customHeight="1" x14ac:dyDescent="0.25">
      <c r="A157" s="58">
        <v>152</v>
      </c>
      <c r="B157" s="59" t="s">
        <v>201</v>
      </c>
      <c r="C157" s="60" t="s">
        <v>202</v>
      </c>
      <c r="D157" s="62">
        <v>686900000</v>
      </c>
      <c r="E157" s="62">
        <v>689000000</v>
      </c>
      <c r="F157" s="62">
        <v>691100000</v>
      </c>
      <c r="G157" s="62">
        <v>693200000</v>
      </c>
      <c r="H157" s="62">
        <v>695300000</v>
      </c>
      <c r="I157" s="62">
        <v>697400000</v>
      </c>
      <c r="J157" s="62">
        <v>699500000</v>
      </c>
      <c r="K157" s="62">
        <v>701600000</v>
      </c>
      <c r="L157" s="62">
        <v>703700000</v>
      </c>
      <c r="M157" s="62">
        <v>705800000</v>
      </c>
      <c r="N157" s="62">
        <v>707900000</v>
      </c>
      <c r="O157" s="62">
        <v>710000000</v>
      </c>
    </row>
    <row r="158" spans="1:15" ht="15.75" customHeight="1" x14ac:dyDescent="0.25">
      <c r="A158" s="63">
        <v>153</v>
      </c>
      <c r="B158" s="64">
        <v>16</v>
      </c>
      <c r="C158" s="65" t="s">
        <v>203</v>
      </c>
      <c r="D158" s="53">
        <v>548200000</v>
      </c>
      <c r="E158" s="53">
        <v>549300000</v>
      </c>
      <c r="F158" s="53">
        <v>550400000</v>
      </c>
      <c r="G158" s="53">
        <v>551500000</v>
      </c>
      <c r="H158" s="53">
        <v>552600000</v>
      </c>
      <c r="I158" s="53">
        <v>553700000</v>
      </c>
      <c r="J158" s="53">
        <v>554800000</v>
      </c>
      <c r="K158" s="53">
        <v>555900000</v>
      </c>
      <c r="L158" s="53">
        <v>557000000</v>
      </c>
      <c r="M158" s="53">
        <v>558100000</v>
      </c>
      <c r="N158" s="53">
        <v>559200000</v>
      </c>
      <c r="O158" s="53">
        <v>560300000</v>
      </c>
    </row>
    <row r="159" spans="1:15" ht="15.75" customHeight="1" x14ac:dyDescent="0.25">
      <c r="A159" s="50">
        <v>154</v>
      </c>
      <c r="B159" s="51">
        <v>69</v>
      </c>
      <c r="C159" s="52" t="s">
        <v>204</v>
      </c>
      <c r="D159" s="53">
        <v>181500000</v>
      </c>
      <c r="E159" s="53">
        <v>182300000</v>
      </c>
      <c r="F159" s="53">
        <v>183100000</v>
      </c>
      <c r="G159" s="53">
        <v>183900000</v>
      </c>
      <c r="H159" s="53">
        <v>184700000</v>
      </c>
      <c r="I159" s="53">
        <v>185500000</v>
      </c>
      <c r="J159" s="53">
        <v>186300000</v>
      </c>
      <c r="K159" s="53">
        <v>187100000</v>
      </c>
      <c r="L159" s="53">
        <v>187900000</v>
      </c>
      <c r="M159" s="53">
        <v>188700000</v>
      </c>
      <c r="N159" s="53">
        <v>189500000</v>
      </c>
      <c r="O159" s="53">
        <v>190300000</v>
      </c>
    </row>
    <row r="160" spans="1:15" ht="15.75" customHeight="1" x14ac:dyDescent="0.25">
      <c r="A160" s="50">
        <v>155</v>
      </c>
      <c r="B160" s="51">
        <v>95</v>
      </c>
      <c r="C160" s="52" t="s">
        <v>205</v>
      </c>
      <c r="D160" s="53">
        <v>159700000</v>
      </c>
      <c r="E160" s="53">
        <v>160400000</v>
      </c>
      <c r="F160" s="53">
        <v>161100000</v>
      </c>
      <c r="G160" s="53">
        <v>161800000</v>
      </c>
      <c r="H160" s="53">
        <v>162500000</v>
      </c>
      <c r="I160" s="53">
        <v>163200000</v>
      </c>
      <c r="J160" s="53">
        <v>163900000</v>
      </c>
      <c r="K160" s="53">
        <v>164600000</v>
      </c>
      <c r="L160" s="53">
        <v>165300000</v>
      </c>
      <c r="M160" s="53">
        <v>166000000</v>
      </c>
      <c r="N160" s="53">
        <v>166700000</v>
      </c>
      <c r="O160" s="53">
        <v>167400000</v>
      </c>
    </row>
    <row r="161" spans="1:15" ht="15.75" customHeight="1" x14ac:dyDescent="0.25">
      <c r="A161" s="55">
        <v>156</v>
      </c>
      <c r="B161" s="56">
        <v>167</v>
      </c>
      <c r="C161" s="57" t="s">
        <v>206</v>
      </c>
      <c r="D161" s="53">
        <v>79400000</v>
      </c>
      <c r="E161" s="53">
        <v>79800000</v>
      </c>
      <c r="F161" s="53">
        <v>80200000</v>
      </c>
      <c r="G161" s="53">
        <v>80600000</v>
      </c>
      <c r="H161" s="53">
        <v>81000000</v>
      </c>
      <c r="I161" s="53">
        <v>81400000</v>
      </c>
      <c r="J161" s="53">
        <v>81800000</v>
      </c>
      <c r="K161" s="53">
        <v>82200000</v>
      </c>
      <c r="L161" s="53">
        <v>82600000</v>
      </c>
      <c r="M161" s="53">
        <v>83000000</v>
      </c>
      <c r="N161" s="53">
        <v>83400000</v>
      </c>
      <c r="O161" s="53">
        <v>83800000</v>
      </c>
    </row>
    <row r="162" spans="1:15" ht="15.75" customHeight="1" x14ac:dyDescent="0.25">
      <c r="A162" s="58">
        <v>157</v>
      </c>
      <c r="B162" s="59" t="s">
        <v>207</v>
      </c>
      <c r="C162" s="60" t="s">
        <v>208</v>
      </c>
      <c r="D162" s="62">
        <v>968800000</v>
      </c>
      <c r="E162" s="62">
        <v>971800000</v>
      </c>
      <c r="F162" s="62">
        <v>974800000</v>
      </c>
      <c r="G162" s="62">
        <v>977800000</v>
      </c>
      <c r="H162" s="62">
        <v>980800000</v>
      </c>
      <c r="I162" s="62">
        <v>983800000</v>
      </c>
      <c r="J162" s="62">
        <v>986800000</v>
      </c>
      <c r="K162" s="62">
        <v>989800000</v>
      </c>
      <c r="L162" s="62">
        <v>992800000</v>
      </c>
      <c r="M162" s="62">
        <v>995800000</v>
      </c>
      <c r="N162" s="62">
        <v>998800000</v>
      </c>
      <c r="O162" s="62">
        <v>1001800000</v>
      </c>
    </row>
    <row r="163" spans="1:15" ht="15.75" customHeight="1" x14ac:dyDescent="0.25">
      <c r="A163" s="63">
        <v>158</v>
      </c>
      <c r="B163" s="64">
        <v>29</v>
      </c>
      <c r="C163" s="65" t="s">
        <v>209</v>
      </c>
      <c r="D163" s="53">
        <v>468600000</v>
      </c>
      <c r="E163" s="53">
        <v>469800000</v>
      </c>
      <c r="F163" s="53">
        <v>471000000</v>
      </c>
      <c r="G163" s="53">
        <v>472200000</v>
      </c>
      <c r="H163" s="53">
        <v>473400000</v>
      </c>
      <c r="I163" s="53">
        <v>474600000</v>
      </c>
      <c r="J163" s="53">
        <v>475800000</v>
      </c>
      <c r="K163" s="53">
        <v>477000000</v>
      </c>
      <c r="L163" s="53">
        <v>478200000</v>
      </c>
      <c r="M163" s="53">
        <v>479400000</v>
      </c>
      <c r="N163" s="53">
        <v>480600000</v>
      </c>
      <c r="O163" s="53">
        <v>481800000</v>
      </c>
    </row>
    <row r="164" spans="1:15" ht="15.75" customHeight="1" x14ac:dyDescent="0.25">
      <c r="A164" s="50">
        <v>159</v>
      </c>
      <c r="B164" s="51">
        <v>127</v>
      </c>
      <c r="C164" s="52" t="s">
        <v>210</v>
      </c>
      <c r="D164" s="53">
        <v>171200000</v>
      </c>
      <c r="E164" s="53">
        <v>171900000</v>
      </c>
      <c r="F164" s="53">
        <v>172600000</v>
      </c>
      <c r="G164" s="53">
        <v>173300000</v>
      </c>
      <c r="H164" s="53">
        <v>174000000</v>
      </c>
      <c r="I164" s="53">
        <v>174700000</v>
      </c>
      <c r="J164" s="53">
        <v>175400000</v>
      </c>
      <c r="K164" s="53">
        <v>176100000</v>
      </c>
      <c r="L164" s="53">
        <v>176800000</v>
      </c>
      <c r="M164" s="53">
        <v>177500000</v>
      </c>
      <c r="N164" s="53">
        <v>178200000</v>
      </c>
      <c r="O164" s="53">
        <v>178900000</v>
      </c>
    </row>
    <row r="165" spans="1:15" ht="15.75" customHeight="1" x14ac:dyDescent="0.25">
      <c r="A165" s="55">
        <v>159</v>
      </c>
      <c r="B165" s="56">
        <v>152</v>
      </c>
      <c r="C165" s="57" t="s">
        <v>211</v>
      </c>
      <c r="D165" s="53">
        <v>101500000</v>
      </c>
      <c r="E165" s="53">
        <v>101900000</v>
      </c>
      <c r="F165" s="53">
        <v>102300000</v>
      </c>
      <c r="G165" s="53">
        <v>102700000</v>
      </c>
      <c r="H165" s="53">
        <v>103100000</v>
      </c>
      <c r="I165" s="53">
        <v>103500000</v>
      </c>
      <c r="J165" s="53">
        <v>103900000</v>
      </c>
      <c r="K165" s="53">
        <v>104300000</v>
      </c>
      <c r="L165" s="53">
        <v>104700000</v>
      </c>
      <c r="M165" s="53">
        <v>105100000</v>
      </c>
      <c r="N165" s="53">
        <v>105500000</v>
      </c>
      <c r="O165" s="53">
        <v>105900000</v>
      </c>
    </row>
    <row r="166" spans="1:15" ht="15.75" customHeight="1" x14ac:dyDescent="0.25">
      <c r="A166" s="55">
        <v>160</v>
      </c>
      <c r="B166" s="56">
        <v>169</v>
      </c>
      <c r="C166" s="57" t="s">
        <v>212</v>
      </c>
      <c r="D166" s="53">
        <v>51000000</v>
      </c>
      <c r="E166" s="53">
        <v>51400000</v>
      </c>
      <c r="F166" s="53">
        <v>51800000</v>
      </c>
      <c r="G166" s="53">
        <v>52200000</v>
      </c>
      <c r="H166" s="53">
        <v>52600000</v>
      </c>
      <c r="I166" s="53">
        <v>53000000</v>
      </c>
      <c r="J166" s="53">
        <v>53400000</v>
      </c>
      <c r="K166" s="53">
        <v>53800000</v>
      </c>
      <c r="L166" s="53">
        <v>54200000</v>
      </c>
      <c r="M166" s="53">
        <v>54600000</v>
      </c>
      <c r="N166" s="53">
        <v>55000000</v>
      </c>
      <c r="O166" s="53">
        <v>55400000</v>
      </c>
    </row>
    <row r="167" spans="1:15" ht="15.75" customHeight="1" x14ac:dyDescent="0.25">
      <c r="A167" s="58">
        <v>161</v>
      </c>
      <c r="B167" s="59" t="s">
        <v>213</v>
      </c>
      <c r="C167" s="60" t="s">
        <v>214</v>
      </c>
      <c r="D167" s="62">
        <v>792300000</v>
      </c>
      <c r="E167" s="62">
        <v>795000000</v>
      </c>
      <c r="F167" s="62">
        <v>797700000</v>
      </c>
      <c r="G167" s="62">
        <v>800400000</v>
      </c>
      <c r="H167" s="62">
        <v>803100000</v>
      </c>
      <c r="I167" s="62">
        <v>805800000</v>
      </c>
      <c r="J167" s="62">
        <v>808500000</v>
      </c>
      <c r="K167" s="62">
        <v>811200000</v>
      </c>
      <c r="L167" s="62">
        <v>813900000</v>
      </c>
      <c r="M167" s="62">
        <v>816600000</v>
      </c>
      <c r="N167" s="62">
        <v>819300000</v>
      </c>
      <c r="O167" s="62">
        <v>822000000</v>
      </c>
    </row>
    <row r="168" spans="1:15" ht="15.75" customHeight="1" x14ac:dyDescent="0.25">
      <c r="A168" s="70">
        <v>162</v>
      </c>
      <c r="B168" s="71" t="s">
        <v>215</v>
      </c>
      <c r="C168" s="72" t="s">
        <v>216</v>
      </c>
      <c r="D168" s="73">
        <v>4445100000</v>
      </c>
      <c r="E168" s="73">
        <v>4458900000</v>
      </c>
      <c r="F168" s="73">
        <v>4472700000</v>
      </c>
      <c r="G168" s="73">
        <v>4486500000</v>
      </c>
      <c r="H168" s="73">
        <v>4500300000</v>
      </c>
      <c r="I168" s="73">
        <v>4514100000</v>
      </c>
      <c r="J168" s="73">
        <v>4527900000</v>
      </c>
      <c r="K168" s="73">
        <v>4541700000</v>
      </c>
      <c r="L168" s="73">
        <v>4555500000</v>
      </c>
      <c r="M168" s="73">
        <v>4569300000</v>
      </c>
      <c r="N168" s="73">
        <v>4583100000</v>
      </c>
      <c r="O168" s="73">
        <v>4596900000</v>
      </c>
    </row>
    <row r="169" spans="1:15" ht="15.75" customHeight="1" x14ac:dyDescent="0.25">
      <c r="A169" s="63">
        <v>163</v>
      </c>
      <c r="B169" s="64">
        <v>21</v>
      </c>
      <c r="C169" s="65" t="s">
        <v>217</v>
      </c>
      <c r="D169" s="53">
        <v>434700000</v>
      </c>
      <c r="E169" s="53">
        <v>435800000</v>
      </c>
      <c r="F169" s="53">
        <v>436900000</v>
      </c>
      <c r="G169" s="53">
        <v>438000000</v>
      </c>
      <c r="H169" s="53">
        <v>439100000</v>
      </c>
      <c r="I169" s="53">
        <v>440200000</v>
      </c>
      <c r="J169" s="53">
        <v>441300000</v>
      </c>
      <c r="K169" s="53">
        <v>442400000</v>
      </c>
      <c r="L169" s="53">
        <v>443500000</v>
      </c>
      <c r="M169" s="53">
        <v>444600000</v>
      </c>
      <c r="N169" s="53">
        <v>445700000</v>
      </c>
      <c r="O169" s="53">
        <v>446800000</v>
      </c>
    </row>
    <row r="170" spans="1:15" ht="15.75" customHeight="1" x14ac:dyDescent="0.25">
      <c r="A170" s="50">
        <v>164</v>
      </c>
      <c r="B170" s="51">
        <v>51</v>
      </c>
      <c r="C170" s="52" t="s">
        <v>218</v>
      </c>
      <c r="D170" s="53">
        <v>154600000</v>
      </c>
      <c r="E170" s="53">
        <v>155200000</v>
      </c>
      <c r="F170" s="53">
        <v>155800000</v>
      </c>
      <c r="G170" s="53">
        <v>156400000</v>
      </c>
      <c r="H170" s="53">
        <v>157000000</v>
      </c>
      <c r="I170" s="53">
        <v>157600000</v>
      </c>
      <c r="J170" s="53">
        <v>158200000</v>
      </c>
      <c r="K170" s="53">
        <v>158800000</v>
      </c>
      <c r="L170" s="53">
        <v>159400000</v>
      </c>
      <c r="M170" s="53">
        <v>160000000</v>
      </c>
      <c r="N170" s="53">
        <v>160600000</v>
      </c>
      <c r="O170" s="53">
        <v>161200000</v>
      </c>
    </row>
    <row r="171" spans="1:15" ht="15.75" customHeight="1" x14ac:dyDescent="0.25">
      <c r="A171" s="50">
        <v>165</v>
      </c>
      <c r="B171" s="51">
        <v>52</v>
      </c>
      <c r="C171" s="52" t="s">
        <v>219</v>
      </c>
      <c r="D171" s="53">
        <v>112700000</v>
      </c>
      <c r="E171" s="53">
        <v>113200000</v>
      </c>
      <c r="F171" s="53">
        <v>113700000</v>
      </c>
      <c r="G171" s="53">
        <v>114200000</v>
      </c>
      <c r="H171" s="53">
        <v>114700000</v>
      </c>
      <c r="I171" s="53">
        <v>115200000</v>
      </c>
      <c r="J171" s="53">
        <v>115700000</v>
      </c>
      <c r="K171" s="53">
        <v>116200000</v>
      </c>
      <c r="L171" s="53">
        <v>116700000</v>
      </c>
      <c r="M171" s="53">
        <v>117200000</v>
      </c>
      <c r="N171" s="53">
        <v>117700000</v>
      </c>
      <c r="O171" s="53">
        <v>118200000</v>
      </c>
    </row>
    <row r="172" spans="1:15" ht="15.75" customHeight="1" x14ac:dyDescent="0.25">
      <c r="A172" s="50">
        <v>166</v>
      </c>
      <c r="B172" s="51">
        <v>53</v>
      </c>
      <c r="C172" s="52" t="s">
        <v>220</v>
      </c>
      <c r="D172" s="53">
        <v>120700000</v>
      </c>
      <c r="E172" s="53">
        <v>121200000</v>
      </c>
      <c r="F172" s="53">
        <v>121700000</v>
      </c>
      <c r="G172" s="53">
        <v>122200000</v>
      </c>
      <c r="H172" s="53">
        <v>122700000</v>
      </c>
      <c r="I172" s="53">
        <v>123200000</v>
      </c>
      <c r="J172" s="53">
        <v>123700000</v>
      </c>
      <c r="K172" s="53">
        <v>124200000</v>
      </c>
      <c r="L172" s="53">
        <v>124700000</v>
      </c>
      <c r="M172" s="53">
        <v>125200000</v>
      </c>
      <c r="N172" s="53">
        <v>125700000</v>
      </c>
      <c r="O172" s="53">
        <v>126200000</v>
      </c>
    </row>
    <row r="173" spans="1:15" ht="15.75" customHeight="1" x14ac:dyDescent="0.25">
      <c r="A173" s="50">
        <v>167</v>
      </c>
      <c r="B173" s="51">
        <v>54</v>
      </c>
      <c r="C173" s="52" t="s">
        <v>221</v>
      </c>
      <c r="D173" s="53">
        <v>128900000</v>
      </c>
      <c r="E173" s="53">
        <v>129400000</v>
      </c>
      <c r="F173" s="53">
        <v>129900000</v>
      </c>
      <c r="G173" s="53">
        <v>130400000</v>
      </c>
      <c r="H173" s="53">
        <v>130900000</v>
      </c>
      <c r="I173" s="53">
        <v>131400000</v>
      </c>
      <c r="J173" s="53">
        <v>131900000</v>
      </c>
      <c r="K173" s="53">
        <v>132400000</v>
      </c>
      <c r="L173" s="53">
        <v>132900000</v>
      </c>
      <c r="M173" s="53">
        <v>133400000</v>
      </c>
      <c r="N173" s="53">
        <v>133900000</v>
      </c>
      <c r="O173" s="53">
        <v>134400000</v>
      </c>
    </row>
    <row r="174" spans="1:15" ht="15.75" customHeight="1" x14ac:dyDescent="0.25">
      <c r="A174" s="50">
        <v>168</v>
      </c>
      <c r="B174" s="51">
        <v>55</v>
      </c>
      <c r="C174" s="52" t="s">
        <v>222</v>
      </c>
      <c r="D174" s="53">
        <v>196600000</v>
      </c>
      <c r="E174" s="53">
        <v>197400000</v>
      </c>
      <c r="F174" s="53">
        <v>198200000</v>
      </c>
      <c r="G174" s="53">
        <v>199000000</v>
      </c>
      <c r="H174" s="53">
        <v>199800000</v>
      </c>
      <c r="I174" s="53">
        <v>200600000</v>
      </c>
      <c r="J174" s="53">
        <v>201400000</v>
      </c>
      <c r="K174" s="53">
        <v>202200000</v>
      </c>
      <c r="L174" s="53">
        <v>203000000</v>
      </c>
      <c r="M174" s="53">
        <v>203800000</v>
      </c>
      <c r="N174" s="53">
        <v>204600000</v>
      </c>
      <c r="O174" s="53">
        <v>205400000</v>
      </c>
    </row>
    <row r="175" spans="1:15" ht="15.75" customHeight="1" x14ac:dyDescent="0.25">
      <c r="A175" s="50">
        <v>169</v>
      </c>
      <c r="B175" s="51">
        <v>56</v>
      </c>
      <c r="C175" s="52" t="s">
        <v>223</v>
      </c>
      <c r="D175" s="53">
        <v>166600000</v>
      </c>
      <c r="E175" s="53">
        <v>167300000</v>
      </c>
      <c r="F175" s="53">
        <v>168000000</v>
      </c>
      <c r="G175" s="53">
        <v>168700000</v>
      </c>
      <c r="H175" s="53">
        <v>169400000</v>
      </c>
      <c r="I175" s="53">
        <v>170100000</v>
      </c>
      <c r="J175" s="53">
        <v>170800000</v>
      </c>
      <c r="K175" s="53">
        <v>171500000</v>
      </c>
      <c r="L175" s="53">
        <v>172200000</v>
      </c>
      <c r="M175" s="53">
        <v>172900000</v>
      </c>
      <c r="N175" s="53">
        <v>173600000</v>
      </c>
      <c r="O175" s="53">
        <v>174300000</v>
      </c>
    </row>
    <row r="176" spans="1:15" ht="15.75" customHeight="1" x14ac:dyDescent="0.25">
      <c r="A176" s="50">
        <v>170</v>
      </c>
      <c r="B176" s="51">
        <v>58</v>
      </c>
      <c r="C176" s="52" t="s">
        <v>224</v>
      </c>
      <c r="D176" s="53">
        <v>128700000</v>
      </c>
      <c r="E176" s="53">
        <v>129200000</v>
      </c>
      <c r="F176" s="53">
        <v>129700000</v>
      </c>
      <c r="G176" s="53">
        <v>130200000</v>
      </c>
      <c r="H176" s="53">
        <v>130700000</v>
      </c>
      <c r="I176" s="53">
        <v>131200000</v>
      </c>
      <c r="J176" s="53">
        <v>131700000</v>
      </c>
      <c r="K176" s="53">
        <v>132200000</v>
      </c>
      <c r="L176" s="53">
        <v>132700000</v>
      </c>
      <c r="M176" s="53">
        <v>133200000</v>
      </c>
      <c r="N176" s="53">
        <v>133700000</v>
      </c>
      <c r="O176" s="53">
        <v>134200000</v>
      </c>
    </row>
    <row r="177" spans="1:15" ht="15.75" customHeight="1" x14ac:dyDescent="0.25">
      <c r="A177" s="50">
        <v>171</v>
      </c>
      <c r="B177" s="51">
        <v>88</v>
      </c>
      <c r="C177" s="52" t="s">
        <v>225</v>
      </c>
      <c r="D177" s="53">
        <v>139400000</v>
      </c>
      <c r="E177" s="53">
        <v>140000000</v>
      </c>
      <c r="F177" s="53">
        <v>140600000</v>
      </c>
      <c r="G177" s="53">
        <v>141200000</v>
      </c>
      <c r="H177" s="53">
        <v>141800000</v>
      </c>
      <c r="I177" s="53">
        <v>142400000</v>
      </c>
      <c r="J177" s="53">
        <v>143000000</v>
      </c>
      <c r="K177" s="53">
        <v>143600000</v>
      </c>
      <c r="L177" s="53">
        <v>144200000</v>
      </c>
      <c r="M177" s="53">
        <v>144800000</v>
      </c>
      <c r="N177" s="53">
        <v>145400000</v>
      </c>
      <c r="O177" s="53">
        <v>146000000</v>
      </c>
    </row>
    <row r="178" spans="1:15" ht="15.75" customHeight="1" x14ac:dyDescent="0.25">
      <c r="A178" s="50">
        <v>172</v>
      </c>
      <c r="B178" s="51">
        <v>89</v>
      </c>
      <c r="C178" s="52" t="s">
        <v>226</v>
      </c>
      <c r="D178" s="53">
        <v>152800000</v>
      </c>
      <c r="E178" s="53">
        <v>153400000</v>
      </c>
      <c r="F178" s="53">
        <v>154000000</v>
      </c>
      <c r="G178" s="53">
        <v>154600000</v>
      </c>
      <c r="H178" s="53">
        <v>155200000</v>
      </c>
      <c r="I178" s="53">
        <v>155800000</v>
      </c>
      <c r="J178" s="53">
        <v>156400000</v>
      </c>
      <c r="K178" s="53">
        <v>157000000</v>
      </c>
      <c r="L178" s="53">
        <v>157600000</v>
      </c>
      <c r="M178" s="53">
        <v>158200000</v>
      </c>
      <c r="N178" s="53">
        <v>158800000</v>
      </c>
      <c r="O178" s="53">
        <v>159400000</v>
      </c>
    </row>
    <row r="179" spans="1:15" ht="15.75" customHeight="1" x14ac:dyDescent="0.25">
      <c r="A179" s="50">
        <v>173</v>
      </c>
      <c r="B179" s="51">
        <v>90</v>
      </c>
      <c r="C179" s="52" t="s">
        <v>227</v>
      </c>
      <c r="D179" s="53">
        <v>131600000</v>
      </c>
      <c r="E179" s="53">
        <v>132200000</v>
      </c>
      <c r="F179" s="53">
        <v>132800000</v>
      </c>
      <c r="G179" s="53">
        <v>133400000</v>
      </c>
      <c r="H179" s="53">
        <v>134000000</v>
      </c>
      <c r="I179" s="53">
        <v>134600000</v>
      </c>
      <c r="J179" s="53">
        <v>135200000</v>
      </c>
      <c r="K179" s="53">
        <v>135800000</v>
      </c>
      <c r="L179" s="53">
        <v>136400000</v>
      </c>
      <c r="M179" s="53">
        <v>137000000</v>
      </c>
      <c r="N179" s="53">
        <v>137600000</v>
      </c>
      <c r="O179" s="53">
        <v>138200000</v>
      </c>
    </row>
    <row r="180" spans="1:15" ht="15.75" customHeight="1" x14ac:dyDescent="0.25">
      <c r="A180" s="50">
        <v>174</v>
      </c>
      <c r="B180" s="51">
        <v>91</v>
      </c>
      <c r="C180" s="52" t="s">
        <v>228</v>
      </c>
      <c r="D180" s="53">
        <v>91700000</v>
      </c>
      <c r="E180" s="53">
        <v>92100000</v>
      </c>
      <c r="F180" s="53">
        <v>92500000</v>
      </c>
      <c r="G180" s="53">
        <v>92900000</v>
      </c>
      <c r="H180" s="53">
        <v>93300000</v>
      </c>
      <c r="I180" s="53">
        <v>93700000</v>
      </c>
      <c r="J180" s="53">
        <v>94100000</v>
      </c>
      <c r="K180" s="53">
        <v>94500000</v>
      </c>
      <c r="L180" s="53">
        <v>94900000</v>
      </c>
      <c r="M180" s="53">
        <v>95300000</v>
      </c>
      <c r="N180" s="53">
        <v>95700000</v>
      </c>
      <c r="O180" s="53">
        <v>96100000</v>
      </c>
    </row>
    <row r="181" spans="1:15" ht="15.75" customHeight="1" x14ac:dyDescent="0.25">
      <c r="A181" s="50">
        <v>175</v>
      </c>
      <c r="B181" s="51">
        <v>99</v>
      </c>
      <c r="C181" s="52" t="s">
        <v>229</v>
      </c>
      <c r="D181" s="53">
        <v>141400000</v>
      </c>
      <c r="E181" s="53">
        <v>142000000</v>
      </c>
      <c r="F181" s="53">
        <v>142600000</v>
      </c>
      <c r="G181" s="53">
        <v>143200000</v>
      </c>
      <c r="H181" s="53">
        <v>143800000</v>
      </c>
      <c r="I181" s="53">
        <v>144400000</v>
      </c>
      <c r="J181" s="53">
        <v>145000000</v>
      </c>
      <c r="K181" s="53">
        <v>145600000</v>
      </c>
      <c r="L181" s="53">
        <v>146200000</v>
      </c>
      <c r="M181" s="53">
        <v>146800000</v>
      </c>
      <c r="N181" s="53">
        <v>147400000</v>
      </c>
      <c r="O181" s="53">
        <v>148000000</v>
      </c>
    </row>
    <row r="182" spans="1:15" ht="15.75" customHeight="1" x14ac:dyDescent="0.25">
      <c r="A182" s="55">
        <v>176</v>
      </c>
      <c r="B182" s="56">
        <v>146</v>
      </c>
      <c r="C182" s="57" t="s">
        <v>230</v>
      </c>
      <c r="D182" s="53">
        <v>120900000</v>
      </c>
      <c r="E182" s="53">
        <v>121400000</v>
      </c>
      <c r="F182" s="53">
        <v>121900000</v>
      </c>
      <c r="G182" s="53">
        <v>122400000</v>
      </c>
      <c r="H182" s="53">
        <v>122900000</v>
      </c>
      <c r="I182" s="53">
        <v>123400000</v>
      </c>
      <c r="J182" s="53">
        <v>123900000</v>
      </c>
      <c r="K182" s="53">
        <v>124400000</v>
      </c>
      <c r="L182" s="53">
        <v>124900000</v>
      </c>
      <c r="M182" s="53">
        <v>125400000</v>
      </c>
      <c r="N182" s="53">
        <v>125900000</v>
      </c>
      <c r="O182" s="53">
        <v>126400000</v>
      </c>
    </row>
    <row r="183" spans="1:15" ht="15.75" customHeight="1" x14ac:dyDescent="0.25">
      <c r="A183" s="58">
        <v>177</v>
      </c>
      <c r="B183" s="59" t="s">
        <v>231</v>
      </c>
      <c r="C183" s="60" t="s">
        <v>232</v>
      </c>
      <c r="D183" s="62">
        <v>2221300000</v>
      </c>
      <c r="E183" s="62">
        <v>2229800000</v>
      </c>
      <c r="F183" s="62">
        <v>2238300000</v>
      </c>
      <c r="G183" s="62">
        <v>2246800000</v>
      </c>
      <c r="H183" s="62">
        <v>2255300000</v>
      </c>
      <c r="I183" s="62">
        <v>2263800000</v>
      </c>
      <c r="J183" s="62">
        <v>2272300000</v>
      </c>
      <c r="K183" s="62">
        <v>2280800000</v>
      </c>
      <c r="L183" s="62">
        <v>2289300000</v>
      </c>
      <c r="M183" s="62">
        <v>2297800000</v>
      </c>
      <c r="N183" s="62">
        <v>2306300000</v>
      </c>
      <c r="O183" s="62">
        <v>2314800000</v>
      </c>
    </row>
    <row r="184" spans="1:15" ht="15.75" customHeight="1" x14ac:dyDescent="0.25">
      <c r="A184" s="63">
        <v>178</v>
      </c>
      <c r="B184" s="64">
        <v>17</v>
      </c>
      <c r="C184" s="65" t="s">
        <v>233</v>
      </c>
      <c r="D184" s="53">
        <v>529300000</v>
      </c>
      <c r="E184" s="53">
        <v>530600000</v>
      </c>
      <c r="F184" s="53">
        <v>531900000</v>
      </c>
      <c r="G184" s="53">
        <v>533200000</v>
      </c>
      <c r="H184" s="53">
        <v>534500000</v>
      </c>
      <c r="I184" s="53">
        <v>535800000</v>
      </c>
      <c r="J184" s="53">
        <v>537100000</v>
      </c>
      <c r="K184" s="53">
        <v>538400000</v>
      </c>
      <c r="L184" s="53">
        <v>539700000</v>
      </c>
      <c r="M184" s="53">
        <v>541000000</v>
      </c>
      <c r="N184" s="53">
        <v>542300000</v>
      </c>
      <c r="O184" s="53">
        <v>543600000</v>
      </c>
    </row>
    <row r="185" spans="1:15" ht="15.75" customHeight="1" x14ac:dyDescent="0.25">
      <c r="A185" s="50">
        <v>179</v>
      </c>
      <c r="B185" s="51">
        <v>85</v>
      </c>
      <c r="C185" s="52" t="s">
        <v>234</v>
      </c>
      <c r="D185" s="53">
        <v>142800000</v>
      </c>
      <c r="E185" s="53">
        <v>143400000</v>
      </c>
      <c r="F185" s="53">
        <v>144000000</v>
      </c>
      <c r="G185" s="53">
        <v>144600000</v>
      </c>
      <c r="H185" s="53">
        <v>145200000</v>
      </c>
      <c r="I185" s="53">
        <v>145800000</v>
      </c>
      <c r="J185" s="53">
        <v>146400000</v>
      </c>
      <c r="K185" s="53">
        <v>147000000</v>
      </c>
      <c r="L185" s="53">
        <v>147600000</v>
      </c>
      <c r="M185" s="53">
        <v>148200000</v>
      </c>
      <c r="N185" s="53">
        <v>148800000</v>
      </c>
      <c r="O185" s="53">
        <v>149400000</v>
      </c>
    </row>
    <row r="186" spans="1:15" ht="15.75" customHeight="1" x14ac:dyDescent="0.25">
      <c r="A186" s="50">
        <v>180</v>
      </c>
      <c r="B186" s="51">
        <v>118</v>
      </c>
      <c r="C186" s="52" t="s">
        <v>235</v>
      </c>
      <c r="D186" s="53">
        <v>188000000</v>
      </c>
      <c r="E186" s="53">
        <v>188800000</v>
      </c>
      <c r="F186" s="53">
        <v>189600000</v>
      </c>
      <c r="G186" s="53">
        <v>190400000</v>
      </c>
      <c r="H186" s="53">
        <v>191200000</v>
      </c>
      <c r="I186" s="53">
        <v>192000000</v>
      </c>
      <c r="J186" s="53">
        <v>192800000</v>
      </c>
      <c r="K186" s="53">
        <v>193600000</v>
      </c>
      <c r="L186" s="53">
        <v>194400000</v>
      </c>
      <c r="M186" s="53">
        <v>195200000</v>
      </c>
      <c r="N186" s="53">
        <v>196000000</v>
      </c>
      <c r="O186" s="53">
        <v>196800000</v>
      </c>
    </row>
    <row r="187" spans="1:15" ht="15.75" customHeight="1" x14ac:dyDescent="0.25">
      <c r="A187" s="55">
        <v>181</v>
      </c>
      <c r="B187" s="56">
        <v>156</v>
      </c>
      <c r="C187" s="57" t="s">
        <v>236</v>
      </c>
      <c r="D187" s="53">
        <v>116700000</v>
      </c>
      <c r="E187" s="53">
        <v>117200000</v>
      </c>
      <c r="F187" s="53">
        <v>117700000</v>
      </c>
      <c r="G187" s="53">
        <v>118200000</v>
      </c>
      <c r="H187" s="53">
        <v>118700000</v>
      </c>
      <c r="I187" s="53">
        <v>119200000</v>
      </c>
      <c r="J187" s="53">
        <v>119700000</v>
      </c>
      <c r="K187" s="53">
        <v>120200000</v>
      </c>
      <c r="L187" s="53">
        <v>120700000</v>
      </c>
      <c r="M187" s="53">
        <v>121200000</v>
      </c>
      <c r="N187" s="53">
        <v>121700000</v>
      </c>
      <c r="O187" s="53">
        <v>122200000</v>
      </c>
    </row>
    <row r="188" spans="1:15" ht="15.75" customHeight="1" x14ac:dyDescent="0.25">
      <c r="A188" s="58">
        <v>182</v>
      </c>
      <c r="B188" s="59" t="s">
        <v>237</v>
      </c>
      <c r="C188" s="60" t="s">
        <v>238</v>
      </c>
      <c r="D188" s="62">
        <v>976800000</v>
      </c>
      <c r="E188" s="62">
        <v>980000000</v>
      </c>
      <c r="F188" s="62">
        <v>983200000</v>
      </c>
      <c r="G188" s="62">
        <v>986400000</v>
      </c>
      <c r="H188" s="62">
        <v>989600000</v>
      </c>
      <c r="I188" s="62">
        <v>992800000</v>
      </c>
      <c r="J188" s="62">
        <v>996000000</v>
      </c>
      <c r="K188" s="62">
        <v>999200000</v>
      </c>
      <c r="L188" s="62">
        <v>1002400000</v>
      </c>
      <c r="M188" s="62">
        <v>1005600000</v>
      </c>
      <c r="N188" s="62">
        <v>1008800000</v>
      </c>
      <c r="O188" s="62">
        <v>1012000000</v>
      </c>
    </row>
    <row r="189" spans="1:15" ht="15.75" customHeight="1" x14ac:dyDescent="0.25">
      <c r="A189" s="63">
        <v>183</v>
      </c>
      <c r="B189" s="64">
        <v>18</v>
      </c>
      <c r="C189" s="65" t="s">
        <v>239</v>
      </c>
      <c r="D189" s="53">
        <v>497000000</v>
      </c>
      <c r="E189" s="53">
        <v>498200000</v>
      </c>
      <c r="F189" s="53">
        <v>499400000</v>
      </c>
      <c r="G189" s="53">
        <v>500600000</v>
      </c>
      <c r="H189" s="53">
        <v>501800000</v>
      </c>
      <c r="I189" s="53">
        <v>503000000</v>
      </c>
      <c r="J189" s="53">
        <v>504200000</v>
      </c>
      <c r="K189" s="53">
        <v>505400000</v>
      </c>
      <c r="L189" s="53">
        <v>506600000</v>
      </c>
      <c r="M189" s="53">
        <v>507800000</v>
      </c>
      <c r="N189" s="53">
        <v>509000000</v>
      </c>
      <c r="O189" s="53">
        <v>510200000</v>
      </c>
    </row>
    <row r="190" spans="1:15" ht="15.75" customHeight="1" x14ac:dyDescent="0.25">
      <c r="A190" s="50">
        <v>184</v>
      </c>
      <c r="B190" s="51">
        <v>129</v>
      </c>
      <c r="C190" s="52" t="s">
        <v>240</v>
      </c>
      <c r="D190" s="53">
        <v>222400000</v>
      </c>
      <c r="E190" s="53">
        <v>223300000</v>
      </c>
      <c r="F190" s="53">
        <v>224200000</v>
      </c>
      <c r="G190" s="53">
        <v>225100000</v>
      </c>
      <c r="H190" s="53">
        <v>226000000</v>
      </c>
      <c r="I190" s="53">
        <v>226900000</v>
      </c>
      <c r="J190" s="53">
        <v>227800000</v>
      </c>
      <c r="K190" s="53">
        <v>228700000</v>
      </c>
      <c r="L190" s="53">
        <v>229600000</v>
      </c>
      <c r="M190" s="53">
        <v>230500000</v>
      </c>
      <c r="N190" s="53">
        <v>231400000</v>
      </c>
      <c r="O190" s="53">
        <v>232300000</v>
      </c>
    </row>
    <row r="191" spans="1:15" ht="15.75" customHeight="1" x14ac:dyDescent="0.25">
      <c r="A191" s="50">
        <v>185</v>
      </c>
      <c r="B191" s="56">
        <v>130</v>
      </c>
      <c r="C191" s="57" t="s">
        <v>241</v>
      </c>
      <c r="D191" s="53">
        <v>162600000</v>
      </c>
      <c r="E191" s="53">
        <v>163300000</v>
      </c>
      <c r="F191" s="53">
        <v>164000000</v>
      </c>
      <c r="G191" s="53">
        <v>164700000</v>
      </c>
      <c r="H191" s="53">
        <v>165400000</v>
      </c>
      <c r="I191" s="53">
        <v>166100000</v>
      </c>
      <c r="J191" s="53">
        <v>166800000</v>
      </c>
      <c r="K191" s="53">
        <v>167500000</v>
      </c>
      <c r="L191" s="53">
        <v>168200000</v>
      </c>
      <c r="M191" s="53">
        <v>168900000</v>
      </c>
      <c r="N191" s="53">
        <v>169600000</v>
      </c>
      <c r="O191" s="53">
        <v>170300000</v>
      </c>
    </row>
    <row r="192" spans="1:15" ht="15.75" customHeight="1" x14ac:dyDescent="0.25">
      <c r="A192" s="50">
        <v>186</v>
      </c>
      <c r="B192" s="56">
        <v>177</v>
      </c>
      <c r="C192" s="57" t="s">
        <v>242</v>
      </c>
      <c r="D192" s="53">
        <v>58700000</v>
      </c>
      <c r="E192" s="53">
        <v>59100000</v>
      </c>
      <c r="F192" s="53">
        <v>59500000</v>
      </c>
      <c r="G192" s="53">
        <v>59900000</v>
      </c>
      <c r="H192" s="53">
        <v>60300000</v>
      </c>
      <c r="I192" s="53">
        <v>60700000</v>
      </c>
      <c r="J192" s="53">
        <v>61100000</v>
      </c>
      <c r="K192" s="53">
        <v>61500000</v>
      </c>
      <c r="L192" s="53">
        <v>61900000</v>
      </c>
      <c r="M192" s="53">
        <v>62300000</v>
      </c>
      <c r="N192" s="53">
        <v>62700000</v>
      </c>
      <c r="O192" s="53">
        <v>63100000</v>
      </c>
    </row>
    <row r="193" spans="1:15" ht="15.75" customHeight="1" x14ac:dyDescent="0.25">
      <c r="A193" s="58">
        <v>187</v>
      </c>
      <c r="B193" s="59" t="s">
        <v>243</v>
      </c>
      <c r="C193" s="60" t="s">
        <v>244</v>
      </c>
      <c r="D193" s="62">
        <v>940700000</v>
      </c>
      <c r="E193" s="62">
        <v>943900000</v>
      </c>
      <c r="F193" s="62">
        <v>947100000</v>
      </c>
      <c r="G193" s="62">
        <v>950300000</v>
      </c>
      <c r="H193" s="62">
        <v>953500000</v>
      </c>
      <c r="I193" s="62">
        <v>956700000</v>
      </c>
      <c r="J193" s="62">
        <v>959900000</v>
      </c>
      <c r="K193" s="62">
        <v>963100000</v>
      </c>
      <c r="L193" s="62">
        <v>966300000</v>
      </c>
      <c r="M193" s="62">
        <v>969500000</v>
      </c>
      <c r="N193" s="62">
        <v>972700000</v>
      </c>
      <c r="O193" s="62">
        <v>975900000</v>
      </c>
    </row>
    <row r="194" spans="1:15" ht="15.75" customHeight="1" x14ac:dyDescent="0.25">
      <c r="A194" s="63">
        <v>188</v>
      </c>
      <c r="B194" s="64">
        <v>22</v>
      </c>
      <c r="C194" s="65" t="s">
        <v>245</v>
      </c>
      <c r="D194" s="53">
        <v>401000000</v>
      </c>
      <c r="E194" s="53">
        <v>402000000</v>
      </c>
      <c r="F194" s="53">
        <v>403000000</v>
      </c>
      <c r="G194" s="53">
        <v>404000000</v>
      </c>
      <c r="H194" s="53">
        <v>405000000</v>
      </c>
      <c r="I194" s="53">
        <v>406000000</v>
      </c>
      <c r="J194" s="53">
        <v>407000000</v>
      </c>
      <c r="K194" s="53">
        <v>408000000</v>
      </c>
      <c r="L194" s="53">
        <v>409000000</v>
      </c>
      <c r="M194" s="53">
        <v>410000000</v>
      </c>
      <c r="N194" s="53">
        <v>411000000</v>
      </c>
      <c r="O194" s="53">
        <v>412000000</v>
      </c>
    </row>
    <row r="195" spans="1:15" ht="15.75" customHeight="1" x14ac:dyDescent="0.25">
      <c r="A195" s="50">
        <v>189</v>
      </c>
      <c r="B195" s="51">
        <v>73</v>
      </c>
      <c r="C195" s="52" t="s">
        <v>246</v>
      </c>
      <c r="D195" s="53">
        <v>140900000</v>
      </c>
      <c r="E195" s="53">
        <v>141500000</v>
      </c>
      <c r="F195" s="53">
        <v>142100000</v>
      </c>
      <c r="G195" s="53">
        <v>142700000</v>
      </c>
      <c r="H195" s="53">
        <v>143300000</v>
      </c>
      <c r="I195" s="53">
        <v>143900000</v>
      </c>
      <c r="J195" s="53">
        <v>144500000</v>
      </c>
      <c r="K195" s="53">
        <v>145100000</v>
      </c>
      <c r="L195" s="53">
        <v>145700000</v>
      </c>
      <c r="M195" s="53">
        <v>146300000</v>
      </c>
      <c r="N195" s="53">
        <v>146900000</v>
      </c>
      <c r="O195" s="53">
        <v>147500000</v>
      </c>
    </row>
    <row r="196" spans="1:15" ht="15.75" customHeight="1" x14ac:dyDescent="0.25">
      <c r="A196" s="50">
        <v>190</v>
      </c>
      <c r="B196" s="51">
        <v>101</v>
      </c>
      <c r="C196" s="52" t="s">
        <v>247</v>
      </c>
      <c r="D196" s="53">
        <v>110800000</v>
      </c>
      <c r="E196" s="53">
        <v>111300000</v>
      </c>
      <c r="F196" s="53">
        <v>111800000</v>
      </c>
      <c r="G196" s="53">
        <v>112300000</v>
      </c>
      <c r="H196" s="53">
        <v>112800000</v>
      </c>
      <c r="I196" s="53">
        <v>113300000</v>
      </c>
      <c r="J196" s="53">
        <v>113800000</v>
      </c>
      <c r="K196" s="53">
        <v>114300000</v>
      </c>
      <c r="L196" s="53">
        <v>114800000</v>
      </c>
      <c r="M196" s="53">
        <v>115300000</v>
      </c>
      <c r="N196" s="53">
        <v>115800000</v>
      </c>
      <c r="O196" s="53">
        <v>116300000</v>
      </c>
    </row>
    <row r="197" spans="1:15" ht="15.75" customHeight="1" x14ac:dyDescent="0.25">
      <c r="A197" s="55">
        <v>191</v>
      </c>
      <c r="B197" s="56">
        <v>159</v>
      </c>
      <c r="C197" s="57" t="s">
        <v>248</v>
      </c>
      <c r="D197" s="53">
        <v>85600000</v>
      </c>
      <c r="E197" s="53">
        <v>86000000</v>
      </c>
      <c r="F197" s="53">
        <v>86400000</v>
      </c>
      <c r="G197" s="53">
        <v>86800000</v>
      </c>
      <c r="H197" s="53">
        <v>87200000</v>
      </c>
      <c r="I197" s="53">
        <v>87600000</v>
      </c>
      <c r="J197" s="53">
        <v>88000000</v>
      </c>
      <c r="K197" s="53">
        <v>88400000</v>
      </c>
      <c r="L197" s="53">
        <v>88800000</v>
      </c>
      <c r="M197" s="53">
        <v>89200000</v>
      </c>
      <c r="N197" s="53">
        <v>89600000</v>
      </c>
      <c r="O197" s="53">
        <v>90000000</v>
      </c>
    </row>
    <row r="198" spans="1:15" ht="15.75" customHeight="1" x14ac:dyDescent="0.25">
      <c r="A198" s="55">
        <v>192</v>
      </c>
      <c r="B198" s="56">
        <v>173</v>
      </c>
      <c r="C198" s="57" t="s">
        <v>249</v>
      </c>
      <c r="D198" s="53">
        <v>60300000</v>
      </c>
      <c r="E198" s="53">
        <v>60700000</v>
      </c>
      <c r="F198" s="53">
        <v>61100000</v>
      </c>
      <c r="G198" s="53">
        <v>61500000</v>
      </c>
      <c r="H198" s="53">
        <v>61900000</v>
      </c>
      <c r="I198" s="53">
        <v>62300000</v>
      </c>
      <c r="J198" s="53">
        <v>62700000</v>
      </c>
      <c r="K198" s="53">
        <v>63100000</v>
      </c>
      <c r="L198" s="53">
        <v>63500000</v>
      </c>
      <c r="M198" s="53">
        <v>63900000</v>
      </c>
      <c r="N198" s="53">
        <v>64300000</v>
      </c>
      <c r="O198" s="53">
        <v>64700000</v>
      </c>
    </row>
    <row r="199" spans="1:15" ht="15.75" customHeight="1" x14ac:dyDescent="0.25">
      <c r="A199" s="58">
        <v>193</v>
      </c>
      <c r="B199" s="59" t="s">
        <v>250</v>
      </c>
      <c r="C199" s="60" t="s">
        <v>251</v>
      </c>
      <c r="D199" s="62">
        <v>798600000</v>
      </c>
      <c r="E199" s="62">
        <v>801500000</v>
      </c>
      <c r="F199" s="62">
        <v>804400000</v>
      </c>
      <c r="G199" s="62">
        <v>807300000</v>
      </c>
      <c r="H199" s="62">
        <v>810200000</v>
      </c>
      <c r="I199" s="62">
        <v>813100000</v>
      </c>
      <c r="J199" s="62">
        <v>816000000</v>
      </c>
      <c r="K199" s="62">
        <v>818900000</v>
      </c>
      <c r="L199" s="62">
        <v>821800000</v>
      </c>
      <c r="M199" s="62">
        <v>824700000</v>
      </c>
      <c r="N199" s="62">
        <v>827600000</v>
      </c>
      <c r="O199" s="62">
        <v>830500000</v>
      </c>
    </row>
    <row r="200" spans="1:15" ht="15.75" customHeight="1" x14ac:dyDescent="0.25">
      <c r="A200" s="63">
        <v>194</v>
      </c>
      <c r="B200" s="64">
        <v>31</v>
      </c>
      <c r="C200" s="65" t="s">
        <v>252</v>
      </c>
      <c r="D200" s="53">
        <v>687400000</v>
      </c>
      <c r="E200" s="53">
        <v>688400000</v>
      </c>
      <c r="F200" s="53">
        <v>689400000</v>
      </c>
      <c r="G200" s="53">
        <v>690400000</v>
      </c>
      <c r="H200" s="53">
        <v>691400000</v>
      </c>
      <c r="I200" s="53">
        <v>692400000</v>
      </c>
      <c r="J200" s="53">
        <v>693400000</v>
      </c>
      <c r="K200" s="53">
        <v>694400000</v>
      </c>
      <c r="L200" s="53">
        <v>695400000</v>
      </c>
      <c r="M200" s="53">
        <v>696400000</v>
      </c>
      <c r="N200" s="53">
        <v>697400000</v>
      </c>
      <c r="O200" s="53">
        <v>698400000</v>
      </c>
    </row>
    <row r="201" spans="1:15" ht="15.75" customHeight="1" x14ac:dyDescent="0.25">
      <c r="A201" s="55">
        <v>195</v>
      </c>
      <c r="B201" s="56">
        <v>150</v>
      </c>
      <c r="C201" s="57" t="s">
        <v>253</v>
      </c>
      <c r="D201" s="53">
        <v>119500000</v>
      </c>
      <c r="E201" s="53">
        <v>120000000</v>
      </c>
      <c r="F201" s="53">
        <v>120500000</v>
      </c>
      <c r="G201" s="53">
        <v>121000000</v>
      </c>
      <c r="H201" s="53">
        <v>121500000</v>
      </c>
      <c r="I201" s="53">
        <v>122000000</v>
      </c>
      <c r="J201" s="53">
        <v>122500000</v>
      </c>
      <c r="K201" s="53">
        <v>123000000</v>
      </c>
      <c r="L201" s="53">
        <v>123500000</v>
      </c>
      <c r="M201" s="53">
        <v>124000000</v>
      </c>
      <c r="N201" s="53">
        <v>124500000</v>
      </c>
      <c r="O201" s="53">
        <v>125000000</v>
      </c>
    </row>
    <row r="202" spans="1:15" ht="15.75" customHeight="1" x14ac:dyDescent="0.25">
      <c r="A202" s="74"/>
      <c r="B202" s="75">
        <v>178</v>
      </c>
      <c r="C202" s="57" t="s">
        <v>254</v>
      </c>
      <c r="D202" s="53">
        <v>750000</v>
      </c>
      <c r="E202" s="53">
        <v>1250000</v>
      </c>
      <c r="F202" s="53">
        <v>1750000</v>
      </c>
      <c r="G202" s="53">
        <v>2250000</v>
      </c>
      <c r="H202" s="53">
        <v>2750000</v>
      </c>
      <c r="I202" s="53">
        <v>3250000</v>
      </c>
      <c r="J202" s="53">
        <v>3750000</v>
      </c>
      <c r="K202" s="53">
        <v>4250000</v>
      </c>
      <c r="L202" s="53">
        <v>4750000</v>
      </c>
      <c r="M202" s="53">
        <v>5250000</v>
      </c>
      <c r="N202" s="53">
        <v>5750000</v>
      </c>
      <c r="O202" s="53">
        <v>6500000</v>
      </c>
    </row>
    <row r="203" spans="1:15" ht="15.75" customHeight="1" x14ac:dyDescent="0.25">
      <c r="A203" s="58">
        <v>196</v>
      </c>
      <c r="B203" s="59" t="s">
        <v>255</v>
      </c>
      <c r="C203" s="60" t="s">
        <v>256</v>
      </c>
      <c r="D203" s="62">
        <v>807650000</v>
      </c>
      <c r="E203" s="62">
        <v>809650000</v>
      </c>
      <c r="F203" s="62">
        <v>811650000</v>
      </c>
      <c r="G203" s="62">
        <v>813650000</v>
      </c>
      <c r="H203" s="62">
        <v>815650000</v>
      </c>
      <c r="I203" s="62">
        <v>817650000</v>
      </c>
      <c r="J203" s="62">
        <v>819650000</v>
      </c>
      <c r="K203" s="62">
        <v>821650000</v>
      </c>
      <c r="L203" s="62">
        <v>823650000</v>
      </c>
      <c r="M203" s="62">
        <v>825650000</v>
      </c>
      <c r="N203" s="62">
        <v>827650000</v>
      </c>
      <c r="O203" s="62">
        <v>829900000</v>
      </c>
    </row>
    <row r="204" spans="1:15" ht="15.75" customHeight="1" x14ac:dyDescent="0.25">
      <c r="A204" s="74">
        <v>197</v>
      </c>
      <c r="B204" s="75">
        <v>33</v>
      </c>
      <c r="C204" s="76" t="s">
        <v>257</v>
      </c>
      <c r="D204" s="53">
        <v>441100000</v>
      </c>
      <c r="E204" s="53">
        <v>442200000</v>
      </c>
      <c r="F204" s="53">
        <v>443300000</v>
      </c>
      <c r="G204" s="53">
        <v>444400000</v>
      </c>
      <c r="H204" s="53">
        <v>445500000</v>
      </c>
      <c r="I204" s="53">
        <v>446600000</v>
      </c>
      <c r="J204" s="53">
        <v>447700000</v>
      </c>
      <c r="K204" s="53">
        <v>448800000</v>
      </c>
      <c r="L204" s="53">
        <v>449900000</v>
      </c>
      <c r="M204" s="53">
        <v>451000000</v>
      </c>
      <c r="N204" s="53">
        <v>452100000</v>
      </c>
      <c r="O204" s="53">
        <v>453200000</v>
      </c>
    </row>
    <row r="205" spans="1:15" ht="15.75" customHeight="1" x14ac:dyDescent="0.25">
      <c r="A205" s="58">
        <v>198</v>
      </c>
      <c r="B205" s="59" t="s">
        <v>258</v>
      </c>
      <c r="C205" s="60" t="s">
        <v>259</v>
      </c>
      <c r="D205" s="62">
        <v>441100000</v>
      </c>
      <c r="E205" s="62">
        <v>442200000</v>
      </c>
      <c r="F205" s="62">
        <v>443300000</v>
      </c>
      <c r="G205" s="62">
        <v>444400000</v>
      </c>
      <c r="H205" s="62">
        <v>445500000</v>
      </c>
      <c r="I205" s="62">
        <v>446600000</v>
      </c>
      <c r="J205" s="62">
        <v>447700000</v>
      </c>
      <c r="K205" s="62">
        <v>448800000</v>
      </c>
      <c r="L205" s="62">
        <v>449900000</v>
      </c>
      <c r="M205" s="62">
        <v>451000000</v>
      </c>
      <c r="N205" s="62">
        <v>452100000</v>
      </c>
      <c r="O205" s="62">
        <v>453200000</v>
      </c>
    </row>
    <row r="206" spans="1:15" ht="15.75" customHeight="1" x14ac:dyDescent="0.25">
      <c r="A206" s="70">
        <v>199</v>
      </c>
      <c r="B206" s="71" t="s">
        <v>260</v>
      </c>
      <c r="C206" s="72" t="s">
        <v>261</v>
      </c>
      <c r="D206" s="73">
        <v>6186150000</v>
      </c>
      <c r="E206" s="73">
        <v>6207050000</v>
      </c>
      <c r="F206" s="73">
        <v>6227950000</v>
      </c>
      <c r="G206" s="73">
        <v>6248850000</v>
      </c>
      <c r="H206" s="73">
        <v>6269750000</v>
      </c>
      <c r="I206" s="73">
        <v>6290650000</v>
      </c>
      <c r="J206" s="73">
        <v>6311550000</v>
      </c>
      <c r="K206" s="73">
        <v>6332450000</v>
      </c>
      <c r="L206" s="73">
        <v>6353350000</v>
      </c>
      <c r="M206" s="73">
        <v>6374250000</v>
      </c>
      <c r="N206" s="73">
        <v>6395150000</v>
      </c>
      <c r="O206" s="73">
        <v>6416300000</v>
      </c>
    </row>
    <row r="207" spans="1:15" ht="15.75" customHeight="1" x14ac:dyDescent="0.25">
      <c r="A207" s="70">
        <v>200</v>
      </c>
      <c r="B207" s="71" t="s">
        <v>262</v>
      </c>
      <c r="C207" s="72" t="s">
        <v>263</v>
      </c>
      <c r="D207" s="73">
        <v>31496400000</v>
      </c>
      <c r="E207" s="73">
        <v>31599650000</v>
      </c>
      <c r="F207" s="73">
        <v>31702900000</v>
      </c>
      <c r="G207" s="73">
        <v>31806150000</v>
      </c>
      <c r="H207" s="73">
        <v>31909400000</v>
      </c>
      <c r="I207" s="73">
        <v>32012650000</v>
      </c>
      <c r="J207" s="73">
        <v>32115900000</v>
      </c>
      <c r="K207" s="73">
        <v>32219150000</v>
      </c>
      <c r="L207" s="73">
        <v>32322400000</v>
      </c>
      <c r="M207" s="73">
        <v>32425650000</v>
      </c>
      <c r="N207" s="73">
        <v>32528900000</v>
      </c>
      <c r="O207" s="73">
        <v>32632400000</v>
      </c>
    </row>
    <row r="208" spans="1:15" ht="15.75" customHeight="1" x14ac:dyDescent="0.25">
      <c r="A208" s="63">
        <v>201</v>
      </c>
      <c r="B208" s="64">
        <v>34</v>
      </c>
      <c r="C208" s="65" t="s">
        <v>264</v>
      </c>
      <c r="D208" s="53">
        <v>437600000</v>
      </c>
      <c r="E208" s="53">
        <v>438700000</v>
      </c>
      <c r="F208" s="53">
        <v>439800000</v>
      </c>
      <c r="G208" s="53">
        <v>440900000</v>
      </c>
      <c r="H208" s="53">
        <v>442000000</v>
      </c>
      <c r="I208" s="53">
        <v>443100000</v>
      </c>
      <c r="J208" s="53">
        <v>444200000</v>
      </c>
      <c r="K208" s="53">
        <v>445300000</v>
      </c>
      <c r="L208" s="53">
        <v>446400000</v>
      </c>
      <c r="M208" s="53">
        <v>447500000</v>
      </c>
      <c r="N208" s="53">
        <v>448600000</v>
      </c>
      <c r="O208" s="53">
        <v>449700000</v>
      </c>
    </row>
    <row r="209" spans="1:15" ht="15.75" customHeight="1" x14ac:dyDescent="0.25">
      <c r="A209" s="55">
        <v>202</v>
      </c>
      <c r="B209" s="56">
        <v>57</v>
      </c>
      <c r="C209" s="57" t="s">
        <v>265</v>
      </c>
      <c r="D209" s="53">
        <v>323000000</v>
      </c>
      <c r="E209" s="53">
        <v>323500000</v>
      </c>
      <c r="F209" s="53">
        <v>324000000</v>
      </c>
      <c r="G209" s="53">
        <v>324500000</v>
      </c>
      <c r="H209" s="53">
        <v>325000000</v>
      </c>
      <c r="I209" s="53">
        <v>325500000</v>
      </c>
      <c r="J209" s="53">
        <v>326000000</v>
      </c>
      <c r="K209" s="53">
        <v>326500000</v>
      </c>
      <c r="L209" s="53">
        <v>327000000</v>
      </c>
      <c r="M209" s="53">
        <v>327500000</v>
      </c>
      <c r="N209" s="53">
        <v>328000000</v>
      </c>
      <c r="O209" s="53">
        <v>328500000</v>
      </c>
    </row>
    <row r="210" spans="1:15" ht="15.75" customHeight="1" x14ac:dyDescent="0.25">
      <c r="A210" s="58">
        <v>203</v>
      </c>
      <c r="B210" s="59" t="s">
        <v>266</v>
      </c>
      <c r="C210" s="60" t="s">
        <v>267</v>
      </c>
      <c r="D210" s="62">
        <v>760600000</v>
      </c>
      <c r="E210" s="62">
        <v>762200000</v>
      </c>
      <c r="F210" s="62">
        <v>763800000</v>
      </c>
      <c r="G210" s="62">
        <v>765400000</v>
      </c>
      <c r="H210" s="62">
        <v>767000000</v>
      </c>
      <c r="I210" s="62">
        <v>768600000</v>
      </c>
      <c r="J210" s="62">
        <v>770200000</v>
      </c>
      <c r="K210" s="62">
        <v>771800000</v>
      </c>
      <c r="L210" s="62">
        <v>773400000</v>
      </c>
      <c r="M210" s="62">
        <v>775000000</v>
      </c>
      <c r="N210" s="62">
        <v>776600000</v>
      </c>
      <c r="O210" s="62">
        <v>778200000</v>
      </c>
    </row>
    <row r="211" spans="1:15" ht="15.75" customHeight="1" x14ac:dyDescent="0.25">
      <c r="A211" s="63">
        <v>204</v>
      </c>
      <c r="B211" s="64">
        <v>36</v>
      </c>
      <c r="C211" s="65" t="s">
        <v>268</v>
      </c>
      <c r="D211" s="53">
        <v>126000000</v>
      </c>
      <c r="E211" s="53">
        <v>127000000</v>
      </c>
      <c r="F211" s="53">
        <v>128000000</v>
      </c>
      <c r="G211" s="53">
        <v>129000000</v>
      </c>
      <c r="H211" s="53">
        <v>130000000</v>
      </c>
      <c r="I211" s="53">
        <v>131000000</v>
      </c>
      <c r="J211" s="53">
        <v>132000000</v>
      </c>
      <c r="K211" s="53">
        <v>133000000</v>
      </c>
      <c r="L211" s="53">
        <v>134000000</v>
      </c>
      <c r="M211" s="53">
        <v>135000000</v>
      </c>
      <c r="N211" s="53">
        <v>136000000</v>
      </c>
      <c r="O211" s="53">
        <v>137000000</v>
      </c>
    </row>
    <row r="212" spans="1:15" ht="15.75" customHeight="1" x14ac:dyDescent="0.25">
      <c r="A212" s="55">
        <v>205</v>
      </c>
      <c r="B212" s="56">
        <v>151</v>
      </c>
      <c r="C212" s="57" t="s">
        <v>269</v>
      </c>
      <c r="D212" s="53">
        <v>139900000</v>
      </c>
      <c r="E212" s="53">
        <v>140700000</v>
      </c>
      <c r="F212" s="53">
        <v>141500000</v>
      </c>
      <c r="G212" s="53">
        <v>142300000</v>
      </c>
      <c r="H212" s="53">
        <v>143100000</v>
      </c>
      <c r="I212" s="53">
        <v>143900000</v>
      </c>
      <c r="J212" s="53">
        <v>144700000</v>
      </c>
      <c r="K212" s="53">
        <v>145500000</v>
      </c>
      <c r="L212" s="53">
        <v>146300000</v>
      </c>
      <c r="M212" s="53">
        <v>147100000</v>
      </c>
      <c r="N212" s="53">
        <v>147900000</v>
      </c>
      <c r="O212" s="53">
        <v>148700000</v>
      </c>
    </row>
    <row r="213" spans="1:15" ht="15.75" customHeight="1" x14ac:dyDescent="0.25">
      <c r="A213" s="58">
        <v>206</v>
      </c>
      <c r="B213" s="59" t="s">
        <v>270</v>
      </c>
      <c r="C213" s="60" t="s">
        <v>271</v>
      </c>
      <c r="D213" s="62">
        <v>265900000</v>
      </c>
      <c r="E213" s="62">
        <v>267700000</v>
      </c>
      <c r="F213" s="62">
        <v>269500000</v>
      </c>
      <c r="G213" s="62">
        <v>271300000</v>
      </c>
      <c r="H213" s="62">
        <v>273100000</v>
      </c>
      <c r="I213" s="62">
        <v>274900000</v>
      </c>
      <c r="J213" s="62">
        <v>276700000</v>
      </c>
      <c r="K213" s="62">
        <v>278500000</v>
      </c>
      <c r="L213" s="62">
        <v>280300000</v>
      </c>
      <c r="M213" s="62">
        <v>282100000</v>
      </c>
      <c r="N213" s="62">
        <v>283900000</v>
      </c>
      <c r="O213" s="62">
        <v>285700000</v>
      </c>
    </row>
    <row r="214" spans="1:15" ht="15.75" customHeight="1" x14ac:dyDescent="0.25">
      <c r="A214" s="66">
        <v>207</v>
      </c>
      <c r="B214" s="67">
        <v>1</v>
      </c>
      <c r="C214" s="68" t="s">
        <v>272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</row>
    <row r="215" spans="1:15" ht="15.75" customHeight="1" x14ac:dyDescent="0.25">
      <c r="A215" s="70">
        <v>208</v>
      </c>
      <c r="B215" s="71" t="s">
        <v>273</v>
      </c>
      <c r="C215" s="72" t="s">
        <v>274</v>
      </c>
      <c r="D215" s="73">
        <v>32522900000</v>
      </c>
      <c r="E215" s="73">
        <v>32629550000</v>
      </c>
      <c r="F215" s="73">
        <v>32736200000</v>
      </c>
      <c r="G215" s="73">
        <v>32842850000</v>
      </c>
      <c r="H215" s="73">
        <v>32949500000</v>
      </c>
      <c r="I215" s="73">
        <v>33056150000</v>
      </c>
      <c r="J215" s="73">
        <v>33162800000</v>
      </c>
      <c r="K215" s="73">
        <v>33269450000</v>
      </c>
      <c r="L215" s="73">
        <v>33376100000</v>
      </c>
      <c r="M215" s="73">
        <v>33482750000</v>
      </c>
      <c r="N215" s="73">
        <v>33589400000</v>
      </c>
      <c r="O215" s="73">
        <v>33696300000</v>
      </c>
    </row>
    <row r="216" spans="1:15" ht="15" hidden="1" customHeight="1" x14ac:dyDescent="0.25">
      <c r="A216" s="50">
        <v>209</v>
      </c>
      <c r="B216" s="78" t="s">
        <v>275</v>
      </c>
      <c r="C216" s="52" t="s">
        <v>276</v>
      </c>
      <c r="D216" s="114">
        <v>900000</v>
      </c>
      <c r="E216" s="114">
        <v>900000</v>
      </c>
      <c r="F216" s="114">
        <v>900000</v>
      </c>
      <c r="G216" s="114">
        <v>900000</v>
      </c>
      <c r="H216" s="114">
        <v>900000</v>
      </c>
      <c r="I216" s="114">
        <v>900000</v>
      </c>
      <c r="J216" s="114">
        <v>900000</v>
      </c>
      <c r="K216" s="114">
        <v>900000</v>
      </c>
      <c r="L216" s="114">
        <v>900000</v>
      </c>
      <c r="M216" s="114">
        <v>900000</v>
      </c>
      <c r="N216" s="114">
        <v>900000</v>
      </c>
      <c r="O216" s="114">
        <v>1000000</v>
      </c>
    </row>
    <row r="217" spans="1:15" ht="15" hidden="1" customHeight="1" x14ac:dyDescent="0.25">
      <c r="A217" s="50">
        <v>210</v>
      </c>
      <c r="B217" s="51" t="s">
        <v>277</v>
      </c>
      <c r="C217" s="52" t="s">
        <v>278</v>
      </c>
      <c r="D217" s="115">
        <v>33422900</v>
      </c>
      <c r="E217" s="115">
        <v>33529550</v>
      </c>
      <c r="F217" s="115">
        <v>33636200</v>
      </c>
      <c r="G217" s="115">
        <v>33742850</v>
      </c>
      <c r="H217" s="115">
        <v>33849500</v>
      </c>
      <c r="I217" s="115">
        <v>33956150</v>
      </c>
      <c r="J217" s="115">
        <v>34062800</v>
      </c>
      <c r="K217" s="115">
        <v>34169450</v>
      </c>
      <c r="L217" s="115">
        <v>34276100</v>
      </c>
      <c r="M217" s="115">
        <v>34382750</v>
      </c>
      <c r="N217" s="115">
        <v>34489400</v>
      </c>
      <c r="O217" s="115">
        <v>34696300</v>
      </c>
    </row>
    <row r="218" spans="1:15" ht="15" hidden="1" customHeight="1" x14ac:dyDescent="0.25">
      <c r="A218" s="50">
        <v>211</v>
      </c>
      <c r="B218" s="51" t="s">
        <v>279</v>
      </c>
      <c r="C218" s="52" t="s">
        <v>280</v>
      </c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</row>
    <row r="219" spans="1:15" ht="15" hidden="1" customHeight="1" x14ac:dyDescent="0.25">
      <c r="A219" s="50">
        <v>212</v>
      </c>
      <c r="B219" s="51" t="s">
        <v>281</v>
      </c>
      <c r="C219" s="52" t="s">
        <v>282</v>
      </c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</row>
    <row r="220" spans="1:15" ht="15" hidden="1" customHeight="1" x14ac:dyDescent="0.25">
      <c r="A220" s="50">
        <v>213</v>
      </c>
      <c r="B220" s="51" t="s">
        <v>283</v>
      </c>
      <c r="C220" s="52" t="s">
        <v>284</v>
      </c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</row>
    <row r="221" spans="1:15" ht="15" hidden="1" customHeight="1" x14ac:dyDescent="0.25">
      <c r="A221" s="50">
        <v>214</v>
      </c>
      <c r="B221" s="51" t="s">
        <v>285</v>
      </c>
      <c r="C221" s="52" t="s">
        <v>286</v>
      </c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</row>
    <row r="222" spans="1:15" ht="15" hidden="1" customHeight="1" x14ac:dyDescent="0.25">
      <c r="A222" s="50">
        <v>215</v>
      </c>
      <c r="B222" s="51" t="s">
        <v>287</v>
      </c>
      <c r="C222" s="52" t="s">
        <v>288</v>
      </c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</row>
    <row r="223" spans="1:15" ht="15" hidden="1" customHeight="1" x14ac:dyDescent="0.25">
      <c r="A223" s="58">
        <v>216</v>
      </c>
      <c r="B223" s="59" t="s">
        <v>289</v>
      </c>
      <c r="C223" s="60" t="s">
        <v>290</v>
      </c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</row>
    <row r="224" spans="1:15" ht="15" hidden="1" customHeight="1" x14ac:dyDescent="0.25">
      <c r="A224" s="50">
        <v>217</v>
      </c>
      <c r="B224" s="78" t="s">
        <v>291</v>
      </c>
      <c r="C224" s="52" t="s">
        <v>292</v>
      </c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</row>
    <row r="225" spans="1:15" ht="15" hidden="1" customHeight="1" x14ac:dyDescent="0.25">
      <c r="A225" s="50">
        <v>218</v>
      </c>
      <c r="B225" s="51" t="s">
        <v>293</v>
      </c>
      <c r="C225" s="52" t="s">
        <v>294</v>
      </c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</row>
    <row r="226" spans="1:15" ht="15" hidden="1" customHeight="1" x14ac:dyDescent="0.25">
      <c r="A226" s="50">
        <v>219</v>
      </c>
      <c r="B226" s="51" t="s">
        <v>295</v>
      </c>
      <c r="C226" s="52" t="s">
        <v>296</v>
      </c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</row>
    <row r="227" spans="1:15" ht="15" hidden="1" customHeight="1" x14ac:dyDescent="0.25">
      <c r="A227" s="50">
        <v>220</v>
      </c>
      <c r="B227" s="51" t="s">
        <v>297</v>
      </c>
      <c r="C227" s="52" t="s">
        <v>298</v>
      </c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</row>
    <row r="228" spans="1:15" ht="15" hidden="1" customHeight="1" x14ac:dyDescent="0.25">
      <c r="A228" s="50">
        <v>221</v>
      </c>
      <c r="B228" s="51" t="s">
        <v>299</v>
      </c>
      <c r="C228" s="52" t="s">
        <v>300</v>
      </c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</row>
    <row r="229" spans="1:15" ht="15" hidden="1" customHeight="1" x14ac:dyDescent="0.25">
      <c r="A229" s="50">
        <v>222</v>
      </c>
      <c r="B229" s="51" t="s">
        <v>301</v>
      </c>
      <c r="C229" s="52" t="s">
        <v>302</v>
      </c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</row>
    <row r="230" spans="1:15" ht="15" hidden="1" customHeight="1" x14ac:dyDescent="0.25">
      <c r="A230" s="58">
        <v>223</v>
      </c>
      <c r="B230" s="59" t="s">
        <v>303</v>
      </c>
      <c r="C230" s="60" t="s">
        <v>304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</row>
    <row r="231" spans="1:15" ht="15" hidden="1" customHeight="1" x14ac:dyDescent="0.25">
      <c r="A231" s="50">
        <v>224</v>
      </c>
      <c r="B231" s="78" t="s">
        <v>305</v>
      </c>
      <c r="C231" s="52" t="s">
        <v>306</v>
      </c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</row>
    <row r="232" spans="1:15" ht="15" hidden="1" customHeight="1" x14ac:dyDescent="0.25">
      <c r="A232" s="58">
        <v>225</v>
      </c>
      <c r="B232" s="59" t="s">
        <v>307</v>
      </c>
      <c r="C232" s="60" t="s">
        <v>308</v>
      </c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</row>
    <row r="233" spans="1:15" ht="15" hidden="1" customHeight="1" x14ac:dyDescent="0.25">
      <c r="A233" s="50">
        <v>226</v>
      </c>
      <c r="B233" s="78" t="s">
        <v>309</v>
      </c>
      <c r="C233" s="52" t="s">
        <v>310</v>
      </c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</row>
    <row r="234" spans="1:15" ht="15" hidden="1" customHeight="1" x14ac:dyDescent="0.25">
      <c r="A234" s="50">
        <v>227</v>
      </c>
      <c r="B234" s="51">
        <v>610</v>
      </c>
      <c r="C234" s="52" t="s">
        <v>311</v>
      </c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</row>
    <row r="235" spans="1:15" ht="15" hidden="1" customHeight="1" x14ac:dyDescent="0.25">
      <c r="A235" s="58">
        <v>228</v>
      </c>
      <c r="B235" s="59" t="s">
        <v>312</v>
      </c>
      <c r="C235" s="60" t="s">
        <v>313</v>
      </c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</row>
    <row r="236" spans="1:15" ht="15" hidden="1" customHeight="1" x14ac:dyDescent="0.25">
      <c r="A236" s="82">
        <v>229</v>
      </c>
      <c r="B236" s="83" t="s">
        <v>314</v>
      </c>
      <c r="C236" s="84" t="s">
        <v>315</v>
      </c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</row>
    <row r="237" spans="1:15" ht="15.75" customHeight="1" x14ac:dyDescent="0.25">
      <c r="A237" s="66">
        <v>230</v>
      </c>
      <c r="B237" s="67" t="s">
        <v>315</v>
      </c>
      <c r="C237" s="68" t="s">
        <v>316</v>
      </c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</row>
    <row r="238" spans="1:15" ht="15.75" customHeight="1" x14ac:dyDescent="0.25">
      <c r="A238" s="70">
        <v>231</v>
      </c>
      <c r="B238" s="71" t="s">
        <v>317</v>
      </c>
      <c r="C238" s="72" t="s">
        <v>318</v>
      </c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1:15" ht="15.75" customHeight="1" x14ac:dyDescent="0.2">
      <c r="A239" s="33"/>
      <c r="B239" s="33"/>
      <c r="C239" s="34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</row>
    <row r="240" spans="1:15" ht="15.75" customHeight="1" x14ac:dyDescent="0.2">
      <c r="A240" s="33"/>
      <c r="B240" s="33"/>
      <c r="C240" s="34"/>
      <c r="D240" s="35"/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</row>
    <row r="241" spans="1:15" ht="15.75" customHeight="1" x14ac:dyDescent="0.2">
      <c r="A241" s="33"/>
      <c r="B241" s="33"/>
      <c r="C241" s="34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</row>
    <row r="242" spans="1:15" ht="15.75" customHeight="1" x14ac:dyDescent="0.2">
      <c r="A242" s="33"/>
      <c r="B242" s="33"/>
      <c r="C242" s="34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</row>
    <row r="243" spans="1:15" ht="15.75" customHeight="1" x14ac:dyDescent="0.2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</row>
    <row r="244" spans="1:15" ht="15.75" customHeight="1" x14ac:dyDescent="0.2">
      <c r="A244" s="33"/>
      <c r="B244" s="33"/>
      <c r="C244" s="34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</row>
    <row r="245" spans="1:15" ht="15.75" customHeight="1" x14ac:dyDescent="0.2">
      <c r="A245" s="33"/>
      <c r="B245" s="33"/>
      <c r="C245" s="34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</row>
    <row r="246" spans="1:15" ht="15.75" customHeight="1" x14ac:dyDescent="0.2">
      <c r="A246" s="33"/>
      <c r="B246" s="33"/>
      <c r="C246" s="34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</row>
    <row r="247" spans="1:15" ht="15.75" customHeight="1" x14ac:dyDescent="0.2">
      <c r="A247" s="33"/>
      <c r="B247" s="33"/>
      <c r="C247" s="34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</row>
    <row r="248" spans="1:15" ht="15.75" customHeight="1" x14ac:dyDescent="0.2">
      <c r="A248" s="33"/>
      <c r="B248" s="33"/>
      <c r="C248" s="34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</row>
    <row r="249" spans="1:15" ht="15.75" customHeight="1" x14ac:dyDescent="0.2">
      <c r="A249" s="33"/>
      <c r="B249" s="33"/>
      <c r="C249" s="34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</row>
    <row r="250" spans="1:15" ht="15.75" customHeight="1" x14ac:dyDescent="0.2">
      <c r="A250" s="33"/>
      <c r="B250" s="33"/>
      <c r="C250" s="34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</row>
    <row r="251" spans="1:15" ht="15.75" customHeight="1" x14ac:dyDescent="0.2">
      <c r="A251" s="33"/>
      <c r="B251" s="33"/>
      <c r="C251" s="34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</row>
    <row r="252" spans="1:15" ht="15.75" customHeight="1" x14ac:dyDescent="0.2">
      <c r="A252" s="33"/>
      <c r="B252" s="33"/>
      <c r="C252" s="34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</row>
    <row r="253" spans="1:15" ht="15.75" customHeight="1" x14ac:dyDescent="0.2">
      <c r="A253" s="33"/>
      <c r="B253" s="33"/>
      <c r="C253" s="34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</row>
    <row r="254" spans="1:15" ht="15.75" customHeight="1" x14ac:dyDescent="0.2">
      <c r="A254" s="33"/>
      <c r="B254" s="33"/>
      <c r="C254" s="34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</row>
    <row r="255" spans="1:15" ht="15.75" customHeight="1" x14ac:dyDescent="0.2">
      <c r="A255" s="33"/>
      <c r="B255" s="33"/>
      <c r="C255" s="34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</row>
    <row r="256" spans="1:15" ht="15.75" customHeight="1" x14ac:dyDescent="0.2">
      <c r="A256" s="33"/>
      <c r="B256" s="33"/>
      <c r="C256" s="34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</row>
    <row r="257" spans="1:15" ht="15.75" customHeight="1" x14ac:dyDescent="0.2">
      <c r="A257" s="33"/>
      <c r="B257" s="33"/>
      <c r="C257" s="34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</row>
    <row r="258" spans="1:15" ht="15.75" customHeight="1" x14ac:dyDescent="0.2">
      <c r="A258" s="33"/>
      <c r="B258" s="33"/>
      <c r="C258" s="34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</row>
    <row r="259" spans="1:15" ht="15.75" customHeight="1" x14ac:dyDescent="0.2">
      <c r="A259" s="33"/>
      <c r="B259" s="33"/>
      <c r="C259" s="34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</row>
    <row r="260" spans="1:15" ht="15.75" customHeight="1" x14ac:dyDescent="0.2">
      <c r="A260" s="33"/>
      <c r="B260" s="33"/>
      <c r="C260" s="34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</row>
    <row r="261" spans="1:15" ht="15.75" customHeight="1" x14ac:dyDescent="0.2">
      <c r="A261" s="33"/>
      <c r="B261" s="33"/>
      <c r="C261" s="34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</row>
    <row r="262" spans="1:15" ht="15.75" customHeight="1" x14ac:dyDescent="0.2">
      <c r="A262" s="33"/>
      <c r="B262" s="33"/>
      <c r="C262" s="34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</row>
    <row r="263" spans="1:15" ht="15.75" customHeight="1" x14ac:dyDescent="0.2">
      <c r="A263" s="33"/>
      <c r="B263" s="33"/>
      <c r="C263" s="34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</row>
    <row r="264" spans="1:15" ht="15.75" customHeight="1" x14ac:dyDescent="0.2">
      <c r="A264" s="33"/>
      <c r="B264" s="33"/>
      <c r="C264" s="34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</row>
    <row r="265" spans="1:15" ht="15.75" customHeight="1" x14ac:dyDescent="0.2">
      <c r="A265" s="33"/>
      <c r="B265" s="33"/>
      <c r="C265" s="34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</row>
    <row r="266" spans="1:15" ht="15.75" customHeight="1" x14ac:dyDescent="0.2">
      <c r="A266" s="33"/>
      <c r="B266" s="33"/>
      <c r="C266" s="34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</row>
    <row r="267" spans="1:15" ht="15.75" customHeight="1" x14ac:dyDescent="0.2">
      <c r="A267" s="33"/>
      <c r="B267" s="33"/>
      <c r="C267" s="34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</row>
    <row r="268" spans="1:15" ht="15.75" customHeight="1" x14ac:dyDescent="0.2">
      <c r="A268" s="33"/>
      <c r="B268" s="33"/>
      <c r="C268" s="34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</row>
    <row r="269" spans="1:15" ht="15.75" customHeight="1" x14ac:dyDescent="0.2">
      <c r="A269" s="33"/>
      <c r="B269" s="33"/>
      <c r="C269" s="34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</row>
    <row r="270" spans="1:15" ht="15.75" customHeight="1" x14ac:dyDescent="0.2">
      <c r="A270" s="33"/>
      <c r="B270" s="33"/>
      <c r="C270" s="34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</row>
    <row r="271" spans="1:15" ht="15.75" customHeight="1" x14ac:dyDescent="0.2">
      <c r="A271" s="33"/>
      <c r="B271" s="33"/>
      <c r="C271" s="34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</row>
    <row r="272" spans="1:15" ht="15.75" customHeight="1" x14ac:dyDescent="0.2">
      <c r="A272" s="33"/>
      <c r="B272" s="33"/>
      <c r="C272" s="34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</row>
    <row r="273" spans="1:15" ht="15.75" customHeight="1" x14ac:dyDescent="0.2">
      <c r="A273" s="33"/>
      <c r="B273" s="33"/>
      <c r="C273" s="34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</row>
    <row r="274" spans="1:15" ht="15.75" customHeight="1" x14ac:dyDescent="0.2">
      <c r="A274" s="33"/>
      <c r="B274" s="33"/>
      <c r="C274" s="34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</row>
    <row r="275" spans="1:15" ht="15.75" customHeight="1" x14ac:dyDescent="0.2">
      <c r="A275" s="33"/>
      <c r="B275" s="33"/>
      <c r="C275" s="34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</row>
    <row r="276" spans="1:15" ht="15.75" customHeight="1" x14ac:dyDescent="0.2">
      <c r="A276" s="33"/>
      <c r="B276" s="33"/>
      <c r="C276" s="34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</row>
    <row r="277" spans="1:15" ht="15.75" customHeight="1" x14ac:dyDescent="0.2">
      <c r="A277" s="33"/>
      <c r="B277" s="33"/>
      <c r="C277" s="34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</row>
    <row r="278" spans="1:15" ht="15.75" customHeight="1" x14ac:dyDescent="0.2">
      <c r="A278" s="33"/>
      <c r="B278" s="33"/>
      <c r="C278" s="34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</row>
    <row r="279" spans="1:15" ht="15.75" customHeight="1" x14ac:dyDescent="0.2">
      <c r="A279" s="33"/>
      <c r="B279" s="33"/>
      <c r="C279" s="34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</row>
    <row r="280" spans="1:15" ht="15.75" customHeight="1" x14ac:dyDescent="0.2">
      <c r="A280" s="33"/>
      <c r="B280" s="33"/>
      <c r="C280" s="34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</row>
    <row r="281" spans="1:15" ht="15.75" customHeight="1" x14ac:dyDescent="0.2">
      <c r="A281" s="33"/>
      <c r="B281" s="33"/>
      <c r="C281" s="34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</row>
    <row r="282" spans="1:15" ht="15.75" customHeight="1" x14ac:dyDescent="0.2">
      <c r="A282" s="33"/>
      <c r="B282" s="33"/>
      <c r="C282" s="34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</row>
    <row r="283" spans="1:15" ht="15.75" customHeight="1" x14ac:dyDescent="0.2">
      <c r="A283" s="33"/>
      <c r="B283" s="33"/>
      <c r="C283" s="34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.75" customHeight="1" x14ac:dyDescent="0.2">
      <c r="A284" s="33"/>
      <c r="B284" s="33"/>
      <c r="C284" s="34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</row>
    <row r="285" spans="1:15" ht="15.75" customHeight="1" x14ac:dyDescent="0.2">
      <c r="A285" s="33"/>
      <c r="B285" s="33"/>
      <c r="C285" s="34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</row>
    <row r="286" spans="1:15" ht="15.75" customHeight="1" x14ac:dyDescent="0.2">
      <c r="A286" s="33"/>
      <c r="B286" s="33"/>
      <c r="C286" s="34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</row>
    <row r="287" spans="1:15" ht="15.75" customHeight="1" x14ac:dyDescent="0.2">
      <c r="A287" s="33"/>
      <c r="B287" s="33"/>
      <c r="C287" s="34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</row>
    <row r="288" spans="1:15" ht="15.75" customHeight="1" x14ac:dyDescent="0.2">
      <c r="A288" s="33"/>
      <c r="B288" s="33"/>
      <c r="C288" s="34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</row>
    <row r="289" spans="1:15" ht="15.75" customHeight="1" x14ac:dyDescent="0.2">
      <c r="A289" s="33"/>
      <c r="B289" s="33"/>
      <c r="C289" s="34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</row>
    <row r="290" spans="1:15" ht="15.75" customHeight="1" x14ac:dyDescent="0.2">
      <c r="A290" s="33"/>
      <c r="B290" s="33"/>
      <c r="C290" s="34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</row>
    <row r="291" spans="1:15" ht="15.75" customHeight="1" x14ac:dyDescent="0.2">
      <c r="A291" s="33"/>
      <c r="B291" s="33"/>
      <c r="C291" s="34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</row>
    <row r="292" spans="1:15" ht="15.75" customHeight="1" x14ac:dyDescent="0.2">
      <c r="A292" s="33"/>
      <c r="B292" s="33"/>
      <c r="C292" s="34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</row>
    <row r="293" spans="1:15" ht="15.75" customHeight="1" x14ac:dyDescent="0.2">
      <c r="A293" s="33"/>
      <c r="B293" s="33"/>
      <c r="C293" s="34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</row>
    <row r="294" spans="1:15" ht="15.75" customHeight="1" x14ac:dyDescent="0.2">
      <c r="A294" s="33"/>
      <c r="B294" s="33"/>
      <c r="C294" s="34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</row>
    <row r="295" spans="1:15" ht="15.75" customHeight="1" x14ac:dyDescent="0.2">
      <c r="A295" s="33"/>
      <c r="B295" s="33"/>
      <c r="C295" s="34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</row>
    <row r="296" spans="1:15" ht="15.75" customHeight="1" x14ac:dyDescent="0.2">
      <c r="A296" s="33"/>
      <c r="B296" s="33"/>
      <c r="C296" s="34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</row>
    <row r="297" spans="1:15" ht="15.75" customHeight="1" x14ac:dyDescent="0.2">
      <c r="A297" s="33"/>
      <c r="B297" s="33"/>
      <c r="C297" s="34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</row>
    <row r="298" spans="1:15" ht="15.75" customHeight="1" x14ac:dyDescent="0.2">
      <c r="A298" s="33"/>
      <c r="B298" s="33"/>
      <c r="C298" s="34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</row>
    <row r="299" spans="1:15" ht="15.75" customHeight="1" x14ac:dyDescent="0.2">
      <c r="A299" s="33"/>
      <c r="B299" s="33"/>
      <c r="C299" s="34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</row>
    <row r="300" spans="1:15" ht="15.75" customHeight="1" x14ac:dyDescent="0.2">
      <c r="A300" s="33"/>
      <c r="B300" s="33"/>
      <c r="C300" s="34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</row>
    <row r="301" spans="1:15" ht="15.75" customHeight="1" x14ac:dyDescent="0.2">
      <c r="A301" s="33"/>
      <c r="B301" s="33"/>
      <c r="C301" s="34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</row>
    <row r="302" spans="1:15" ht="15.75" customHeight="1" x14ac:dyDescent="0.2">
      <c r="A302" s="33"/>
      <c r="B302" s="33"/>
      <c r="C302" s="34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</row>
    <row r="303" spans="1:15" ht="15.75" customHeight="1" x14ac:dyDescent="0.2">
      <c r="A303" s="33"/>
      <c r="B303" s="33"/>
      <c r="C303" s="34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</row>
    <row r="304" spans="1:15" ht="15.75" customHeight="1" x14ac:dyDescent="0.2">
      <c r="A304" s="33"/>
      <c r="B304" s="33"/>
      <c r="C304" s="34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</row>
    <row r="305" spans="1:15" ht="15.75" customHeight="1" x14ac:dyDescent="0.2">
      <c r="A305" s="33"/>
      <c r="B305" s="33"/>
      <c r="C305" s="34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</row>
    <row r="306" spans="1:15" ht="15.75" customHeight="1" x14ac:dyDescent="0.2">
      <c r="A306" s="33"/>
      <c r="B306" s="33"/>
      <c r="C306" s="34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</row>
    <row r="307" spans="1:15" ht="15.75" customHeight="1" x14ac:dyDescent="0.2">
      <c r="A307" s="33"/>
      <c r="B307" s="33"/>
      <c r="C307" s="34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</row>
    <row r="308" spans="1:15" ht="15.75" customHeight="1" x14ac:dyDescent="0.2">
      <c r="A308" s="33"/>
      <c r="B308" s="33"/>
      <c r="C308" s="34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</row>
    <row r="309" spans="1:15" ht="15.75" customHeight="1" x14ac:dyDescent="0.2">
      <c r="A309" s="33"/>
      <c r="B309" s="33"/>
      <c r="C309" s="34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</row>
    <row r="310" spans="1:15" ht="15.75" customHeight="1" x14ac:dyDescent="0.2">
      <c r="A310" s="33"/>
      <c r="B310" s="33"/>
      <c r="C310" s="34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</row>
    <row r="311" spans="1:15" ht="15.75" customHeight="1" x14ac:dyDescent="0.2">
      <c r="A311" s="33"/>
      <c r="B311" s="33"/>
      <c r="C311" s="34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</row>
    <row r="312" spans="1:15" ht="15.75" customHeight="1" x14ac:dyDescent="0.2">
      <c r="A312" s="33"/>
      <c r="B312" s="33"/>
      <c r="C312" s="34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</row>
    <row r="313" spans="1:15" ht="15.75" customHeight="1" x14ac:dyDescent="0.2">
      <c r="A313" s="33"/>
      <c r="B313" s="33"/>
      <c r="C313" s="34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</row>
    <row r="314" spans="1:15" ht="15.75" customHeight="1" x14ac:dyDescent="0.2">
      <c r="A314" s="33"/>
      <c r="B314" s="33"/>
      <c r="C314" s="34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</row>
    <row r="315" spans="1:15" ht="15.75" customHeight="1" x14ac:dyDescent="0.2">
      <c r="A315" s="33"/>
      <c r="B315" s="33"/>
      <c r="C315" s="34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</row>
    <row r="316" spans="1:15" ht="15.75" customHeight="1" x14ac:dyDescent="0.2">
      <c r="A316" s="33"/>
      <c r="B316" s="33"/>
      <c r="C316" s="34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</row>
    <row r="317" spans="1:15" ht="15.75" customHeight="1" x14ac:dyDescent="0.2">
      <c r="A317" s="33"/>
      <c r="B317" s="33"/>
      <c r="C317" s="34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</row>
    <row r="318" spans="1:15" ht="15.75" customHeight="1" x14ac:dyDescent="0.2">
      <c r="A318" s="33"/>
      <c r="B318" s="33"/>
      <c r="C318" s="34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</row>
    <row r="319" spans="1:15" ht="15.75" customHeight="1" x14ac:dyDescent="0.2">
      <c r="A319" s="33"/>
      <c r="B319" s="33"/>
      <c r="C319" s="34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</row>
    <row r="320" spans="1:15" ht="15.75" customHeight="1" x14ac:dyDescent="0.2">
      <c r="A320" s="33"/>
      <c r="B320" s="33"/>
      <c r="C320" s="34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</row>
    <row r="321" spans="1:15" ht="15.75" customHeight="1" x14ac:dyDescent="0.2">
      <c r="A321" s="33"/>
      <c r="B321" s="33"/>
      <c r="C321" s="34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</row>
    <row r="322" spans="1:15" ht="15.75" customHeight="1" x14ac:dyDescent="0.2">
      <c r="A322" s="33"/>
      <c r="B322" s="33"/>
      <c r="C322" s="34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</row>
    <row r="323" spans="1:15" ht="15.75" customHeight="1" x14ac:dyDescent="0.2">
      <c r="A323" s="33"/>
      <c r="B323" s="33"/>
      <c r="C323" s="34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</row>
    <row r="324" spans="1:15" ht="15.75" customHeight="1" x14ac:dyDescent="0.2">
      <c r="A324" s="33"/>
      <c r="B324" s="33"/>
      <c r="C324" s="34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</row>
    <row r="325" spans="1:15" ht="15.75" customHeight="1" x14ac:dyDescent="0.2">
      <c r="A325" s="33"/>
      <c r="B325" s="33"/>
      <c r="C325" s="34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</row>
    <row r="326" spans="1:15" ht="15.75" customHeight="1" x14ac:dyDescent="0.2">
      <c r="A326" s="33"/>
      <c r="B326" s="33"/>
      <c r="C326" s="34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</row>
    <row r="327" spans="1:15" ht="15.75" customHeight="1" x14ac:dyDescent="0.2">
      <c r="A327" s="33"/>
      <c r="B327" s="33"/>
      <c r="C327" s="34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</row>
    <row r="328" spans="1:15" ht="15.75" customHeight="1" x14ac:dyDescent="0.2">
      <c r="A328" s="33"/>
      <c r="B328" s="33"/>
      <c r="C328" s="34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</row>
    <row r="329" spans="1:15" ht="15.75" customHeight="1" x14ac:dyDescent="0.2">
      <c r="A329" s="33"/>
      <c r="B329" s="33"/>
      <c r="C329" s="34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</row>
    <row r="330" spans="1:15" ht="15.75" customHeight="1" x14ac:dyDescent="0.2">
      <c r="A330" s="33"/>
      <c r="B330" s="33"/>
      <c r="C330" s="34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</row>
    <row r="331" spans="1:15" ht="15.75" customHeight="1" x14ac:dyDescent="0.2">
      <c r="A331" s="33"/>
      <c r="B331" s="33"/>
      <c r="C331" s="34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</row>
    <row r="332" spans="1:15" ht="15.75" customHeight="1" x14ac:dyDescent="0.2">
      <c r="A332" s="33"/>
      <c r="B332" s="33"/>
      <c r="C332" s="34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</row>
    <row r="333" spans="1:15" ht="15.75" customHeight="1" x14ac:dyDescent="0.2">
      <c r="A333" s="33"/>
      <c r="B333" s="33"/>
      <c r="C333" s="34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</row>
    <row r="334" spans="1:15" ht="15.75" customHeight="1" x14ac:dyDescent="0.2">
      <c r="A334" s="33"/>
      <c r="B334" s="33"/>
      <c r="C334" s="34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</row>
    <row r="335" spans="1:15" ht="15.75" customHeight="1" x14ac:dyDescent="0.2">
      <c r="A335" s="33"/>
      <c r="B335" s="33"/>
      <c r="C335" s="34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</row>
    <row r="336" spans="1:15" ht="15.75" customHeight="1" x14ac:dyDescent="0.2">
      <c r="A336" s="33"/>
      <c r="B336" s="33"/>
      <c r="C336" s="34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</row>
    <row r="337" spans="1:15" ht="15.75" customHeight="1" x14ac:dyDescent="0.2">
      <c r="A337" s="33"/>
      <c r="B337" s="33"/>
      <c r="C337" s="34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</row>
    <row r="338" spans="1:15" ht="15.75" customHeight="1" x14ac:dyDescent="0.2">
      <c r="A338" s="33"/>
      <c r="B338" s="33"/>
      <c r="C338" s="34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</row>
    <row r="339" spans="1:15" ht="15.75" customHeight="1" x14ac:dyDescent="0.2">
      <c r="A339" s="33"/>
      <c r="B339" s="33"/>
      <c r="C339" s="34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</row>
    <row r="340" spans="1:15" ht="15.75" customHeight="1" x14ac:dyDescent="0.2">
      <c r="A340" s="33"/>
      <c r="B340" s="33"/>
      <c r="C340" s="34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</row>
    <row r="341" spans="1:15" ht="15.75" customHeight="1" x14ac:dyDescent="0.2">
      <c r="A341" s="33"/>
      <c r="B341" s="33"/>
      <c r="C341" s="34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</row>
    <row r="342" spans="1:15" ht="15.75" customHeight="1" x14ac:dyDescent="0.2">
      <c r="A342" s="33"/>
      <c r="B342" s="33"/>
      <c r="C342" s="34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</row>
    <row r="343" spans="1:15" ht="15.75" customHeight="1" x14ac:dyDescent="0.2">
      <c r="A343" s="33"/>
      <c r="B343" s="33"/>
      <c r="C343" s="34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</row>
    <row r="344" spans="1:15" ht="15.75" customHeight="1" x14ac:dyDescent="0.2">
      <c r="A344" s="33"/>
      <c r="B344" s="33"/>
      <c r="C344" s="34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</row>
    <row r="345" spans="1:15" ht="15.75" customHeight="1" x14ac:dyDescent="0.2">
      <c r="A345" s="33"/>
      <c r="B345" s="33"/>
      <c r="C345" s="34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</row>
    <row r="346" spans="1:15" ht="15.75" customHeight="1" x14ac:dyDescent="0.2">
      <c r="A346" s="33"/>
      <c r="B346" s="33"/>
      <c r="C346" s="34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</row>
    <row r="347" spans="1:15" ht="15.75" customHeight="1" x14ac:dyDescent="0.2">
      <c r="A347" s="33"/>
      <c r="B347" s="33"/>
      <c r="C347" s="34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</row>
    <row r="348" spans="1:15" ht="15.75" customHeight="1" x14ac:dyDescent="0.2">
      <c r="A348" s="33"/>
      <c r="B348" s="33"/>
      <c r="C348" s="34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</row>
    <row r="349" spans="1:15" ht="15.75" customHeight="1" x14ac:dyDescent="0.2">
      <c r="A349" s="33"/>
      <c r="B349" s="33"/>
      <c r="C349" s="34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</row>
    <row r="350" spans="1:15" ht="15.75" customHeight="1" x14ac:dyDescent="0.2">
      <c r="A350" s="33"/>
      <c r="B350" s="33"/>
      <c r="C350" s="34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</row>
    <row r="351" spans="1:15" ht="15.75" customHeight="1" x14ac:dyDescent="0.2">
      <c r="A351" s="33"/>
      <c r="B351" s="33"/>
      <c r="C351" s="34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</row>
    <row r="352" spans="1:15" ht="15.75" customHeight="1" x14ac:dyDescent="0.2">
      <c r="A352" s="33"/>
      <c r="B352" s="33"/>
      <c r="C352" s="34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</row>
    <row r="353" spans="1:15" ht="15.75" customHeight="1" x14ac:dyDescent="0.2">
      <c r="A353" s="33"/>
      <c r="B353" s="33"/>
      <c r="C353" s="34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</row>
    <row r="354" spans="1:15" ht="15.75" customHeight="1" x14ac:dyDescent="0.2">
      <c r="A354" s="33"/>
      <c r="B354" s="33"/>
      <c r="C354" s="34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</row>
    <row r="355" spans="1:15" ht="15.75" customHeight="1" x14ac:dyDescent="0.2">
      <c r="A355" s="33"/>
      <c r="B355" s="33"/>
      <c r="C355" s="34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</row>
    <row r="356" spans="1:15" ht="15.75" customHeight="1" x14ac:dyDescent="0.2">
      <c r="A356" s="33"/>
      <c r="B356" s="33"/>
      <c r="C356" s="34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</row>
    <row r="357" spans="1:15" ht="15.75" customHeight="1" x14ac:dyDescent="0.2">
      <c r="A357" s="33"/>
      <c r="B357" s="33"/>
      <c r="C357" s="34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</row>
    <row r="358" spans="1:15" ht="15.75" customHeight="1" x14ac:dyDescent="0.2">
      <c r="A358" s="33"/>
      <c r="B358" s="33"/>
      <c r="C358" s="34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</row>
    <row r="359" spans="1:15" ht="15.75" customHeight="1" x14ac:dyDescent="0.2">
      <c r="A359" s="33"/>
      <c r="B359" s="33"/>
      <c r="C359" s="34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</row>
    <row r="360" spans="1:15" ht="15.75" customHeight="1" x14ac:dyDescent="0.2">
      <c r="A360" s="33"/>
      <c r="B360" s="33"/>
      <c r="C360" s="34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</row>
    <row r="361" spans="1:15" ht="15.75" customHeight="1" x14ac:dyDescent="0.2">
      <c r="A361" s="33"/>
      <c r="B361" s="33"/>
      <c r="C361" s="34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</row>
    <row r="362" spans="1:15" ht="15.75" customHeight="1" x14ac:dyDescent="0.2">
      <c r="A362" s="33"/>
      <c r="B362" s="33"/>
      <c r="C362" s="34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</row>
    <row r="363" spans="1:15" ht="15.75" customHeight="1" x14ac:dyDescent="0.2">
      <c r="A363" s="33"/>
      <c r="B363" s="33"/>
      <c r="C363" s="34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</row>
    <row r="364" spans="1:15" ht="15.75" customHeight="1" x14ac:dyDescent="0.2">
      <c r="A364" s="33"/>
      <c r="B364" s="33"/>
      <c r="C364" s="34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</row>
    <row r="365" spans="1:15" ht="15.75" customHeight="1" x14ac:dyDescent="0.2">
      <c r="A365" s="33"/>
      <c r="B365" s="33"/>
      <c r="C365" s="34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</row>
    <row r="366" spans="1:15" ht="15.75" customHeight="1" x14ac:dyDescent="0.2">
      <c r="A366" s="33"/>
      <c r="B366" s="33"/>
      <c r="C366" s="34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</row>
    <row r="367" spans="1:15" ht="15.75" customHeight="1" x14ac:dyDescent="0.2">
      <c r="A367" s="33"/>
      <c r="B367" s="33"/>
      <c r="C367" s="34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</row>
    <row r="368" spans="1:15" ht="15.75" customHeight="1" x14ac:dyDescent="0.2">
      <c r="A368" s="33"/>
      <c r="B368" s="33"/>
      <c r="C368" s="34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</row>
    <row r="369" spans="1:15" ht="15.75" customHeight="1" x14ac:dyDescent="0.2">
      <c r="A369" s="33"/>
      <c r="B369" s="33"/>
      <c r="C369" s="34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</row>
    <row r="370" spans="1:15" ht="15.75" customHeight="1" x14ac:dyDescent="0.2">
      <c r="A370" s="33"/>
      <c r="B370" s="33"/>
      <c r="C370" s="34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</row>
    <row r="371" spans="1:15" ht="15.75" customHeight="1" x14ac:dyDescent="0.2">
      <c r="A371" s="33"/>
      <c r="B371" s="33"/>
      <c r="C371" s="34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</row>
    <row r="372" spans="1:15" ht="15.75" customHeight="1" x14ac:dyDescent="0.2">
      <c r="A372" s="33"/>
      <c r="B372" s="33"/>
      <c r="C372" s="34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</row>
    <row r="373" spans="1:15" ht="15.75" customHeight="1" x14ac:dyDescent="0.2">
      <c r="A373" s="33"/>
      <c r="B373" s="33"/>
      <c r="C373" s="34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</row>
    <row r="374" spans="1:15" ht="15.75" customHeight="1" x14ac:dyDescent="0.2">
      <c r="A374" s="33"/>
      <c r="B374" s="33"/>
      <c r="C374" s="34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</row>
    <row r="375" spans="1:15" ht="15.75" customHeight="1" x14ac:dyDescent="0.2">
      <c r="A375" s="33"/>
      <c r="B375" s="33"/>
      <c r="C375" s="34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</row>
    <row r="376" spans="1:15" ht="15.75" customHeight="1" x14ac:dyDescent="0.2">
      <c r="A376" s="33"/>
      <c r="B376" s="33"/>
      <c r="C376" s="34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</row>
    <row r="377" spans="1:15" ht="15.75" customHeight="1" x14ac:dyDescent="0.2">
      <c r="A377" s="33"/>
      <c r="B377" s="33"/>
      <c r="C377" s="34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</row>
    <row r="378" spans="1:15" ht="15.75" customHeight="1" x14ac:dyDescent="0.2">
      <c r="A378" s="33"/>
      <c r="B378" s="33"/>
      <c r="C378" s="34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</row>
    <row r="379" spans="1:15" ht="15.75" customHeight="1" x14ac:dyDescent="0.2">
      <c r="A379" s="33"/>
      <c r="B379" s="33"/>
      <c r="C379" s="34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</row>
    <row r="380" spans="1:15" ht="15.75" customHeight="1" x14ac:dyDescent="0.2">
      <c r="A380" s="33"/>
      <c r="B380" s="33"/>
      <c r="C380" s="34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</row>
    <row r="381" spans="1:15" ht="15.75" customHeight="1" x14ac:dyDescent="0.2">
      <c r="A381" s="33"/>
      <c r="B381" s="33"/>
      <c r="C381" s="34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</row>
    <row r="382" spans="1:15" ht="15.75" customHeight="1" x14ac:dyDescent="0.2">
      <c r="A382" s="33"/>
      <c r="B382" s="33"/>
      <c r="C382" s="34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</row>
    <row r="383" spans="1:15" ht="15.75" customHeight="1" x14ac:dyDescent="0.2">
      <c r="A383" s="33"/>
      <c r="B383" s="33"/>
      <c r="C383" s="34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</row>
    <row r="384" spans="1:15" ht="15.75" customHeight="1" x14ac:dyDescent="0.2">
      <c r="A384" s="33"/>
      <c r="B384" s="33"/>
      <c r="C384" s="34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</row>
    <row r="385" spans="1:15" ht="15.75" customHeight="1" x14ac:dyDescent="0.2">
      <c r="A385" s="33"/>
      <c r="B385" s="33"/>
      <c r="C385" s="34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</row>
    <row r="386" spans="1:15" ht="15.75" customHeight="1" x14ac:dyDescent="0.2">
      <c r="A386" s="33"/>
      <c r="B386" s="33"/>
      <c r="C386" s="34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</row>
    <row r="387" spans="1:15" ht="15.75" customHeight="1" x14ac:dyDescent="0.2">
      <c r="A387" s="33"/>
      <c r="B387" s="33"/>
      <c r="C387" s="34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</row>
    <row r="388" spans="1:15" ht="15.75" customHeight="1" x14ac:dyDescent="0.2">
      <c r="A388" s="33"/>
      <c r="B388" s="33"/>
      <c r="C388" s="34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</row>
    <row r="389" spans="1:15" ht="15.75" customHeight="1" x14ac:dyDescent="0.2">
      <c r="A389" s="33"/>
      <c r="B389" s="33"/>
      <c r="C389" s="34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</row>
    <row r="390" spans="1:15" ht="15.75" customHeight="1" x14ac:dyDescent="0.2">
      <c r="A390" s="33"/>
      <c r="B390" s="33"/>
      <c r="C390" s="34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</row>
    <row r="391" spans="1:15" ht="15.75" customHeight="1" x14ac:dyDescent="0.2">
      <c r="A391" s="33"/>
      <c r="B391" s="33"/>
      <c r="C391" s="34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</row>
    <row r="392" spans="1:15" ht="15.75" customHeight="1" x14ac:dyDescent="0.2">
      <c r="A392" s="33"/>
      <c r="B392" s="33"/>
      <c r="C392" s="34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</row>
    <row r="393" spans="1:15" ht="15.75" customHeight="1" x14ac:dyDescent="0.2">
      <c r="A393" s="33"/>
      <c r="B393" s="33"/>
      <c r="C393" s="34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</row>
    <row r="394" spans="1:15" ht="15.75" customHeight="1" x14ac:dyDescent="0.2">
      <c r="A394" s="33"/>
      <c r="B394" s="33"/>
      <c r="C394" s="34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</row>
    <row r="395" spans="1:15" ht="15.75" customHeight="1" x14ac:dyDescent="0.2">
      <c r="A395" s="33"/>
      <c r="B395" s="33"/>
      <c r="C395" s="34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</row>
    <row r="396" spans="1:15" ht="15.75" customHeight="1" x14ac:dyDescent="0.2">
      <c r="A396" s="33"/>
      <c r="B396" s="33"/>
      <c r="C396" s="34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</row>
    <row r="397" spans="1:15" ht="15.75" customHeight="1" x14ac:dyDescent="0.2">
      <c r="A397" s="33"/>
      <c r="B397" s="33"/>
      <c r="C397" s="34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</row>
    <row r="398" spans="1:15" ht="15.75" customHeight="1" x14ac:dyDescent="0.2">
      <c r="A398" s="33"/>
      <c r="B398" s="33"/>
      <c r="C398" s="34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</row>
    <row r="399" spans="1:15" ht="15.75" customHeight="1" x14ac:dyDescent="0.2">
      <c r="A399" s="33"/>
      <c r="B399" s="33"/>
      <c r="C399" s="34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</row>
    <row r="400" spans="1:15" ht="15.75" customHeight="1" x14ac:dyDescent="0.2">
      <c r="A400" s="33"/>
      <c r="B400" s="33"/>
      <c r="C400" s="34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</row>
    <row r="401" spans="1:15" ht="15.75" customHeight="1" x14ac:dyDescent="0.2">
      <c r="A401" s="33"/>
      <c r="B401" s="33"/>
      <c r="C401" s="34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</row>
    <row r="402" spans="1:15" ht="15.75" customHeight="1" x14ac:dyDescent="0.2">
      <c r="A402" s="33"/>
      <c r="B402" s="33"/>
      <c r="C402" s="34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</row>
    <row r="403" spans="1:15" ht="15.75" customHeight="1" x14ac:dyDescent="0.2">
      <c r="A403" s="33"/>
      <c r="B403" s="33"/>
      <c r="C403" s="34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</row>
    <row r="404" spans="1:15" ht="15.75" customHeight="1" x14ac:dyDescent="0.2">
      <c r="A404" s="33"/>
      <c r="B404" s="33"/>
      <c r="C404" s="34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</row>
    <row r="405" spans="1:15" ht="15.75" customHeight="1" x14ac:dyDescent="0.2">
      <c r="A405" s="33"/>
      <c r="B405" s="33"/>
      <c r="C405" s="34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</row>
    <row r="406" spans="1:15" ht="15.75" customHeight="1" x14ac:dyDescent="0.2">
      <c r="A406" s="33"/>
      <c r="B406" s="33"/>
      <c r="C406" s="34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</row>
    <row r="407" spans="1:15" ht="15.75" customHeight="1" x14ac:dyDescent="0.2">
      <c r="A407" s="33"/>
      <c r="B407" s="33"/>
      <c r="C407" s="34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</row>
    <row r="408" spans="1:15" ht="15.75" customHeight="1" x14ac:dyDescent="0.2">
      <c r="A408" s="33"/>
      <c r="B408" s="33"/>
      <c r="C408" s="34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</row>
    <row r="409" spans="1:15" ht="15.75" customHeight="1" x14ac:dyDescent="0.2">
      <c r="A409" s="33"/>
      <c r="B409" s="33"/>
      <c r="C409" s="34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</row>
    <row r="410" spans="1:15" ht="15.75" customHeight="1" x14ac:dyDescent="0.2">
      <c r="A410" s="33"/>
      <c r="B410" s="33"/>
      <c r="C410" s="34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</row>
    <row r="411" spans="1:15" ht="15.75" customHeight="1" x14ac:dyDescent="0.2">
      <c r="A411" s="33"/>
      <c r="B411" s="33"/>
      <c r="C411" s="34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</row>
    <row r="412" spans="1:15" ht="15.75" customHeight="1" x14ac:dyDescent="0.2">
      <c r="A412" s="33"/>
      <c r="B412" s="33"/>
      <c r="C412" s="34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</row>
    <row r="413" spans="1:15" ht="15.75" customHeight="1" x14ac:dyDescent="0.2">
      <c r="A413" s="33"/>
      <c r="B413" s="33"/>
      <c r="C413" s="34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</row>
    <row r="414" spans="1:15" ht="15.75" customHeight="1" x14ac:dyDescent="0.2">
      <c r="A414" s="33"/>
      <c r="B414" s="33"/>
      <c r="C414" s="34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</row>
    <row r="415" spans="1:15" ht="15.75" customHeight="1" x14ac:dyDescent="0.2">
      <c r="A415" s="33"/>
      <c r="B415" s="33"/>
      <c r="C415" s="34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</row>
    <row r="416" spans="1:15" ht="15.75" customHeight="1" x14ac:dyDescent="0.2">
      <c r="A416" s="33"/>
      <c r="B416" s="33"/>
      <c r="C416" s="34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</row>
    <row r="417" spans="1:15" ht="15.75" customHeight="1" x14ac:dyDescent="0.2">
      <c r="A417" s="33"/>
      <c r="B417" s="33"/>
      <c r="C417" s="34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</row>
    <row r="418" spans="1:15" ht="15.75" customHeight="1" x14ac:dyDescent="0.2">
      <c r="A418" s="33"/>
      <c r="B418" s="33"/>
      <c r="C418" s="34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</row>
    <row r="419" spans="1:15" ht="15.75" customHeight="1" x14ac:dyDescent="0.2">
      <c r="A419" s="33"/>
      <c r="B419" s="33"/>
      <c r="C419" s="34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</row>
    <row r="420" spans="1:15" ht="15.75" customHeight="1" x14ac:dyDescent="0.2">
      <c r="A420" s="33"/>
      <c r="B420" s="33"/>
      <c r="C420" s="34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</row>
    <row r="421" spans="1:15" ht="15.75" customHeight="1" x14ac:dyDescent="0.2">
      <c r="A421" s="33"/>
      <c r="B421" s="33"/>
      <c r="C421" s="34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</row>
    <row r="422" spans="1:15" ht="15.75" customHeight="1" x14ac:dyDescent="0.2">
      <c r="A422" s="33"/>
      <c r="B422" s="33"/>
      <c r="C422" s="34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</row>
    <row r="423" spans="1:15" ht="15.75" customHeight="1" x14ac:dyDescent="0.2">
      <c r="A423" s="33"/>
      <c r="B423" s="33"/>
      <c r="C423" s="34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</row>
    <row r="424" spans="1:15" ht="15.75" customHeight="1" x14ac:dyDescent="0.2">
      <c r="A424" s="33"/>
      <c r="B424" s="33"/>
      <c r="C424" s="34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</row>
    <row r="425" spans="1:15" ht="15.75" customHeight="1" x14ac:dyDescent="0.2">
      <c r="A425" s="33"/>
      <c r="B425" s="33"/>
      <c r="C425" s="34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</row>
    <row r="426" spans="1:15" ht="15.75" customHeight="1" x14ac:dyDescent="0.2">
      <c r="A426" s="33"/>
      <c r="B426" s="33"/>
      <c r="C426" s="34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</row>
    <row r="427" spans="1:15" ht="15.75" customHeight="1" x14ac:dyDescent="0.2">
      <c r="A427" s="33"/>
      <c r="B427" s="33"/>
      <c r="C427" s="34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</row>
    <row r="428" spans="1:15" ht="15.75" customHeight="1" x14ac:dyDescent="0.2">
      <c r="A428" s="33"/>
      <c r="B428" s="33"/>
      <c r="C428" s="34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</row>
    <row r="429" spans="1:15" ht="15.75" customHeight="1" x14ac:dyDescent="0.2">
      <c r="A429" s="33"/>
      <c r="B429" s="33"/>
      <c r="C429" s="34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</row>
    <row r="430" spans="1:15" ht="15.75" customHeight="1" x14ac:dyDescent="0.2">
      <c r="A430" s="33"/>
      <c r="B430" s="33"/>
      <c r="C430" s="34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</row>
    <row r="431" spans="1:15" ht="15.75" customHeight="1" x14ac:dyDescent="0.2">
      <c r="A431" s="33"/>
      <c r="B431" s="33"/>
      <c r="C431" s="34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</row>
    <row r="432" spans="1:15" ht="15.75" customHeight="1" x14ac:dyDescent="0.2">
      <c r="A432" s="33"/>
      <c r="B432" s="33"/>
      <c r="C432" s="34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</row>
    <row r="433" spans="1:15" ht="15.75" customHeight="1" x14ac:dyDescent="0.2">
      <c r="A433" s="33"/>
      <c r="B433" s="33"/>
      <c r="C433" s="34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</row>
    <row r="434" spans="1:15" ht="15.75" customHeight="1" x14ac:dyDescent="0.2">
      <c r="A434" s="33"/>
      <c r="B434" s="33"/>
      <c r="C434" s="34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</row>
    <row r="435" spans="1:15" ht="15.75" customHeight="1" x14ac:dyDescent="0.2">
      <c r="A435" s="33"/>
      <c r="B435" s="33"/>
      <c r="C435" s="34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</row>
    <row r="436" spans="1:15" ht="15.75" customHeight="1" x14ac:dyDescent="0.2">
      <c r="A436" s="33"/>
      <c r="B436" s="33"/>
      <c r="C436" s="34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</row>
    <row r="437" spans="1:15" ht="15.75" customHeight="1" x14ac:dyDescent="0.2">
      <c r="A437" s="33"/>
      <c r="B437" s="33"/>
      <c r="C437" s="34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.75" customHeight="1" x14ac:dyDescent="0.2">
      <c r="A438" s="33"/>
      <c r="B438" s="33"/>
      <c r="C438" s="34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</row>
    <row r="439" spans="1:15" ht="15.75" customHeight="1" x14ac:dyDescent="0.2">
      <c r="A439" s="33"/>
      <c r="B439" s="33"/>
      <c r="C439" s="34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</row>
    <row r="440" spans="1:15" ht="15.75" customHeight="1" x14ac:dyDescent="0.2">
      <c r="A440" s="33"/>
      <c r="B440" s="33"/>
      <c r="C440" s="34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</row>
    <row r="441" spans="1:15" ht="15.75" customHeight="1" x14ac:dyDescent="0.2">
      <c r="A441" s="33"/>
      <c r="B441" s="33"/>
      <c r="C441" s="34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</row>
    <row r="442" spans="1:15" ht="15.75" customHeight="1" x14ac:dyDescent="0.2">
      <c r="A442" s="33"/>
      <c r="B442" s="33"/>
      <c r="C442" s="34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</row>
    <row r="443" spans="1:15" ht="15.75" customHeight="1" x14ac:dyDescent="0.2">
      <c r="A443" s="33"/>
      <c r="B443" s="33"/>
      <c r="C443" s="34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</row>
    <row r="444" spans="1:15" ht="15.75" customHeight="1" x14ac:dyDescent="0.2">
      <c r="A444" s="33"/>
      <c r="B444" s="33"/>
      <c r="C444" s="34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</row>
    <row r="445" spans="1:15" ht="15.75" customHeight="1" x14ac:dyDescent="0.2">
      <c r="A445" s="33"/>
      <c r="B445" s="33"/>
      <c r="C445" s="34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</row>
    <row r="446" spans="1:15" ht="15.75" customHeight="1" x14ac:dyDescent="0.2">
      <c r="A446" s="33"/>
      <c r="B446" s="33"/>
      <c r="C446" s="34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</row>
    <row r="447" spans="1:15" ht="15.75" customHeight="1" x14ac:dyDescent="0.2">
      <c r="A447" s="33"/>
      <c r="B447" s="33"/>
      <c r="C447" s="34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</row>
    <row r="448" spans="1:15" ht="15.75" customHeight="1" x14ac:dyDescent="0.2">
      <c r="A448" s="33"/>
      <c r="B448" s="33"/>
      <c r="C448" s="34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</row>
    <row r="449" spans="1:15" ht="15.75" customHeight="1" x14ac:dyDescent="0.2">
      <c r="A449" s="33"/>
      <c r="B449" s="33"/>
      <c r="C449" s="34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</row>
    <row r="450" spans="1:15" ht="15.75" customHeight="1" x14ac:dyDescent="0.2">
      <c r="A450" s="33"/>
      <c r="B450" s="33"/>
      <c r="C450" s="34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</row>
    <row r="451" spans="1:15" ht="15.75" customHeight="1" x14ac:dyDescent="0.2">
      <c r="A451" s="33"/>
      <c r="B451" s="33"/>
      <c r="C451" s="34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</row>
    <row r="452" spans="1:15" ht="15.75" customHeight="1" x14ac:dyDescent="0.2">
      <c r="A452" s="33"/>
      <c r="B452" s="33"/>
      <c r="C452" s="34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</row>
    <row r="453" spans="1:15" ht="15.75" customHeight="1" x14ac:dyDescent="0.2">
      <c r="A453" s="33"/>
      <c r="B453" s="33"/>
      <c r="C453" s="34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</row>
    <row r="454" spans="1:15" ht="15.75" customHeight="1" x14ac:dyDescent="0.2">
      <c r="A454" s="33"/>
      <c r="B454" s="33"/>
      <c r="C454" s="34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</row>
    <row r="455" spans="1:15" ht="15.75" customHeight="1" x14ac:dyDescent="0.2">
      <c r="A455" s="33"/>
      <c r="B455" s="33"/>
      <c r="C455" s="34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</row>
    <row r="456" spans="1:15" ht="15.75" customHeight="1" x14ac:dyDescent="0.2">
      <c r="A456" s="33"/>
      <c r="B456" s="33"/>
      <c r="C456" s="34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</row>
    <row r="457" spans="1:15" ht="15.75" customHeight="1" x14ac:dyDescent="0.2">
      <c r="A457" s="33"/>
      <c r="B457" s="33"/>
      <c r="C457" s="34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</row>
    <row r="458" spans="1:15" ht="15.75" customHeight="1" x14ac:dyDescent="0.2">
      <c r="A458" s="33"/>
      <c r="B458" s="33"/>
      <c r="C458" s="34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</row>
    <row r="459" spans="1:15" ht="15.75" customHeight="1" x14ac:dyDescent="0.2">
      <c r="A459" s="33"/>
      <c r="B459" s="33"/>
      <c r="C459" s="34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</row>
    <row r="460" spans="1:15" ht="15.75" customHeight="1" x14ac:dyDescent="0.2">
      <c r="A460" s="33"/>
      <c r="B460" s="33"/>
      <c r="C460" s="34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</row>
    <row r="461" spans="1:15" ht="15.75" customHeight="1" x14ac:dyDescent="0.2">
      <c r="A461" s="33"/>
      <c r="B461" s="33"/>
      <c r="C461" s="34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</row>
    <row r="462" spans="1:15" ht="15.75" customHeight="1" x14ac:dyDescent="0.2">
      <c r="A462" s="33"/>
      <c r="B462" s="33"/>
      <c r="C462" s="34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  <row r="463" spans="1:15" ht="15.75" customHeight="1" x14ac:dyDescent="0.2">
      <c r="A463" s="33"/>
      <c r="B463" s="33"/>
      <c r="C463" s="34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</row>
    <row r="464" spans="1:15" ht="15.75" customHeight="1" x14ac:dyDescent="0.2">
      <c r="A464" s="33"/>
      <c r="B464" s="33"/>
      <c r="C464" s="34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</row>
    <row r="465" spans="1:15" ht="15.75" customHeight="1" x14ac:dyDescent="0.2">
      <c r="A465" s="33"/>
      <c r="B465" s="33"/>
      <c r="C465" s="34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</row>
    <row r="466" spans="1:15" ht="15.75" customHeight="1" x14ac:dyDescent="0.2">
      <c r="A466" s="33"/>
      <c r="B466" s="33"/>
      <c r="C466" s="34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</row>
    <row r="467" spans="1:15" ht="15.75" customHeight="1" x14ac:dyDescent="0.2">
      <c r="A467" s="33"/>
      <c r="B467" s="33"/>
      <c r="C467" s="34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</row>
    <row r="468" spans="1:15" ht="15.75" customHeight="1" x14ac:dyDescent="0.2">
      <c r="A468" s="33"/>
      <c r="B468" s="33"/>
      <c r="C468" s="34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</row>
    <row r="469" spans="1:15" ht="15.75" customHeight="1" x14ac:dyDescent="0.2">
      <c r="A469" s="33"/>
      <c r="B469" s="33"/>
      <c r="C469" s="34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</row>
    <row r="470" spans="1:15" ht="15.75" customHeight="1" x14ac:dyDescent="0.2">
      <c r="A470" s="33"/>
      <c r="B470" s="33"/>
      <c r="C470" s="34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</row>
    <row r="471" spans="1:15" ht="15.75" customHeight="1" x14ac:dyDescent="0.2">
      <c r="A471" s="33"/>
      <c r="B471" s="33"/>
      <c r="C471" s="34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</row>
    <row r="472" spans="1:15" ht="15.75" customHeight="1" x14ac:dyDescent="0.2">
      <c r="A472" s="33"/>
      <c r="B472" s="33"/>
      <c r="C472" s="34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</row>
    <row r="473" spans="1:15" ht="15.75" customHeight="1" x14ac:dyDescent="0.2">
      <c r="A473" s="33"/>
      <c r="B473" s="33"/>
      <c r="C473" s="34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</row>
    <row r="474" spans="1:15" ht="15.75" customHeight="1" x14ac:dyDescent="0.2">
      <c r="A474" s="33"/>
      <c r="B474" s="33"/>
      <c r="C474" s="34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</row>
    <row r="475" spans="1:15" ht="15.75" customHeight="1" x14ac:dyDescent="0.2">
      <c r="A475" s="33"/>
      <c r="B475" s="33"/>
      <c r="C475" s="34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</row>
    <row r="476" spans="1:15" ht="15.75" customHeight="1" x14ac:dyDescent="0.2">
      <c r="A476" s="33"/>
      <c r="B476" s="33"/>
      <c r="C476" s="34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ht="15.75" customHeight="1" x14ac:dyDescent="0.2">
      <c r="A477" s="33"/>
      <c r="B477" s="33"/>
      <c r="C477" s="34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ht="15.75" customHeight="1" x14ac:dyDescent="0.2">
      <c r="A478" s="33"/>
      <c r="B478" s="33"/>
      <c r="C478" s="34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ht="15.75" customHeight="1" x14ac:dyDescent="0.2">
      <c r="A479" s="33"/>
      <c r="B479" s="33"/>
      <c r="C479" s="34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ht="15.75" customHeight="1" x14ac:dyDescent="0.2">
      <c r="A480" s="33"/>
      <c r="B480" s="33"/>
      <c r="C480" s="34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ht="15.75" customHeight="1" x14ac:dyDescent="0.2">
      <c r="A481" s="33"/>
      <c r="B481" s="33"/>
      <c r="C481" s="34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ht="15.75" customHeight="1" x14ac:dyDescent="0.2">
      <c r="A482" s="33"/>
      <c r="B482" s="33"/>
      <c r="C482" s="34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ht="15.75" customHeight="1" x14ac:dyDescent="0.2">
      <c r="A483" s="33"/>
      <c r="B483" s="33"/>
      <c r="C483" s="34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ht="15.75" customHeight="1" x14ac:dyDescent="0.2">
      <c r="A484" s="33"/>
      <c r="B484" s="33"/>
      <c r="C484" s="34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ht="15.75" customHeight="1" x14ac:dyDescent="0.2">
      <c r="A485" s="33"/>
      <c r="B485" s="33"/>
      <c r="C485" s="34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ht="15.75" customHeight="1" x14ac:dyDescent="0.2">
      <c r="A486" s="33"/>
      <c r="B486" s="33"/>
      <c r="C486" s="34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ht="15.75" customHeight="1" x14ac:dyDescent="0.2">
      <c r="A487" s="33"/>
      <c r="B487" s="33"/>
      <c r="C487" s="34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  <row r="488" spans="1:15" ht="15.75" customHeight="1" x14ac:dyDescent="0.2">
      <c r="A488" s="33"/>
      <c r="B488" s="33"/>
      <c r="C488" s="34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</row>
    <row r="489" spans="1:15" ht="15.75" customHeight="1" x14ac:dyDescent="0.2">
      <c r="A489" s="33"/>
      <c r="B489" s="33"/>
      <c r="C489" s="34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</row>
    <row r="490" spans="1:15" ht="15.75" customHeight="1" x14ac:dyDescent="0.2">
      <c r="A490" s="33"/>
      <c r="B490" s="33"/>
      <c r="C490" s="34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</row>
    <row r="491" spans="1:15" ht="15.75" customHeight="1" x14ac:dyDescent="0.2">
      <c r="A491" s="33"/>
      <c r="B491" s="33"/>
      <c r="C491" s="34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</row>
    <row r="492" spans="1:15" ht="15.75" customHeight="1" x14ac:dyDescent="0.2">
      <c r="A492" s="33"/>
      <c r="B492" s="33"/>
      <c r="C492" s="34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</row>
    <row r="493" spans="1:15" ht="15.75" customHeight="1" x14ac:dyDescent="0.2">
      <c r="A493" s="33"/>
      <c r="B493" s="33"/>
      <c r="C493" s="34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</row>
    <row r="494" spans="1:15" ht="15.75" customHeight="1" x14ac:dyDescent="0.2">
      <c r="A494" s="33"/>
      <c r="B494" s="33"/>
      <c r="C494" s="34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</row>
    <row r="495" spans="1:15" ht="15.75" customHeight="1" x14ac:dyDescent="0.2">
      <c r="A495" s="33"/>
      <c r="B495" s="33"/>
      <c r="C495" s="34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</row>
    <row r="496" spans="1:15" ht="15.75" customHeight="1" x14ac:dyDescent="0.2">
      <c r="A496" s="33"/>
      <c r="B496" s="33"/>
      <c r="C496" s="34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</row>
    <row r="497" spans="1:15" ht="15.75" customHeight="1" x14ac:dyDescent="0.2">
      <c r="A497" s="33"/>
      <c r="B497" s="33"/>
      <c r="C497" s="34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</row>
    <row r="498" spans="1:15" ht="15.75" customHeight="1" x14ac:dyDescent="0.2">
      <c r="A498" s="33"/>
      <c r="B498" s="33"/>
      <c r="C498" s="34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</row>
    <row r="499" spans="1:15" ht="15.75" customHeight="1" x14ac:dyDescent="0.2">
      <c r="A499" s="33"/>
      <c r="B499" s="33"/>
      <c r="C499" s="34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</row>
    <row r="500" spans="1:15" ht="15.75" customHeight="1" x14ac:dyDescent="0.2">
      <c r="A500" s="33"/>
      <c r="B500" s="33"/>
      <c r="C500" s="34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ht="15.75" customHeight="1" x14ac:dyDescent="0.2">
      <c r="A501" s="33"/>
      <c r="B501" s="33"/>
      <c r="C501" s="34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ht="15.75" customHeight="1" x14ac:dyDescent="0.2">
      <c r="A502" s="33"/>
      <c r="B502" s="33"/>
      <c r="C502" s="34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ht="15.75" customHeight="1" x14ac:dyDescent="0.2">
      <c r="A503" s="33"/>
      <c r="B503" s="33"/>
      <c r="C503" s="34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ht="15.75" customHeight="1" x14ac:dyDescent="0.2">
      <c r="A504" s="33"/>
      <c r="B504" s="33"/>
      <c r="C504" s="34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ht="15.75" customHeight="1" x14ac:dyDescent="0.2">
      <c r="A505" s="33"/>
      <c r="B505" s="33"/>
      <c r="C505" s="34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ht="15.75" customHeight="1" x14ac:dyDescent="0.2">
      <c r="A506" s="33"/>
      <c r="B506" s="33"/>
      <c r="C506" s="34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ht="15.75" customHeight="1" x14ac:dyDescent="0.2">
      <c r="A507" s="33"/>
      <c r="B507" s="33"/>
      <c r="C507" s="34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ht="15.75" customHeight="1" x14ac:dyDescent="0.2">
      <c r="A508" s="33"/>
      <c r="B508" s="33"/>
      <c r="C508" s="34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ht="15.75" customHeight="1" x14ac:dyDescent="0.2">
      <c r="A509" s="33"/>
      <c r="B509" s="33"/>
      <c r="C509" s="34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ht="15.75" customHeight="1" x14ac:dyDescent="0.2">
      <c r="A510" s="33"/>
      <c r="B510" s="33"/>
      <c r="C510" s="34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ht="15.75" customHeight="1" x14ac:dyDescent="0.2">
      <c r="A511" s="33"/>
      <c r="B511" s="33"/>
      <c r="C511" s="34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ht="15.75" customHeight="1" x14ac:dyDescent="0.2">
      <c r="A512" s="33"/>
      <c r="B512" s="33"/>
      <c r="C512" s="34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ht="15.75" customHeight="1" x14ac:dyDescent="0.2">
      <c r="A513" s="33"/>
      <c r="B513" s="33"/>
      <c r="C513" s="34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ht="15.75" customHeight="1" x14ac:dyDescent="0.2">
      <c r="A514" s="33"/>
      <c r="B514" s="33"/>
      <c r="C514" s="34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ht="15.75" customHeight="1" x14ac:dyDescent="0.2">
      <c r="A515" s="33"/>
      <c r="B515" s="33"/>
      <c r="C515" s="34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ht="15.75" customHeight="1" x14ac:dyDescent="0.2">
      <c r="A516" s="33"/>
      <c r="B516" s="33"/>
      <c r="C516" s="34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ht="15.75" customHeight="1" x14ac:dyDescent="0.2">
      <c r="A517" s="33"/>
      <c r="B517" s="33"/>
      <c r="C517" s="34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ht="15.75" customHeight="1" x14ac:dyDescent="0.2">
      <c r="A518" s="33"/>
      <c r="B518" s="33"/>
      <c r="C518" s="34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ht="15.75" customHeight="1" x14ac:dyDescent="0.2">
      <c r="A519" s="33"/>
      <c r="B519" s="33"/>
      <c r="C519" s="34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ht="15.75" customHeight="1" x14ac:dyDescent="0.2">
      <c r="A520" s="33"/>
      <c r="B520" s="33"/>
      <c r="C520" s="34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ht="15.75" customHeight="1" x14ac:dyDescent="0.2">
      <c r="A521" s="33"/>
      <c r="B521" s="33"/>
      <c r="C521" s="34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ht="15.75" customHeight="1" x14ac:dyDescent="0.2">
      <c r="A522" s="33"/>
      <c r="B522" s="33"/>
      <c r="C522" s="34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ht="15.75" customHeight="1" x14ac:dyDescent="0.2">
      <c r="A523" s="33"/>
      <c r="B523" s="33"/>
      <c r="C523" s="34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ht="15.75" customHeight="1" x14ac:dyDescent="0.2">
      <c r="A524" s="33"/>
      <c r="B524" s="33"/>
      <c r="C524" s="34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ht="15.75" customHeight="1" x14ac:dyDescent="0.2">
      <c r="A525" s="33"/>
      <c r="B525" s="33"/>
      <c r="C525" s="34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ht="15.75" customHeight="1" x14ac:dyDescent="0.2">
      <c r="A526" s="33"/>
      <c r="B526" s="33"/>
      <c r="C526" s="34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ht="15.75" customHeight="1" x14ac:dyDescent="0.2">
      <c r="A527" s="33"/>
      <c r="B527" s="33"/>
      <c r="C527" s="34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ht="15.75" customHeight="1" x14ac:dyDescent="0.2">
      <c r="A528" s="33"/>
      <c r="B528" s="33"/>
      <c r="C528" s="34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ht="15.75" customHeight="1" x14ac:dyDescent="0.2">
      <c r="A529" s="33"/>
      <c r="B529" s="33"/>
      <c r="C529" s="34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ht="15.75" customHeight="1" x14ac:dyDescent="0.2">
      <c r="A530" s="33"/>
      <c r="B530" s="33"/>
      <c r="C530" s="34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ht="15.75" customHeight="1" x14ac:dyDescent="0.2">
      <c r="A531" s="33"/>
      <c r="B531" s="33"/>
      <c r="C531" s="34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ht="15.75" customHeight="1" x14ac:dyDescent="0.2">
      <c r="A532" s="33"/>
      <c r="B532" s="33"/>
      <c r="C532" s="34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ht="15.75" customHeight="1" x14ac:dyDescent="0.2">
      <c r="A533" s="33"/>
      <c r="B533" s="33"/>
      <c r="C533" s="34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ht="15.75" customHeight="1" x14ac:dyDescent="0.2">
      <c r="A534" s="33"/>
      <c r="B534" s="33"/>
      <c r="C534" s="34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ht="15.75" customHeight="1" x14ac:dyDescent="0.2">
      <c r="A535" s="33"/>
      <c r="B535" s="33"/>
      <c r="C535" s="34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ht="15.75" customHeight="1" x14ac:dyDescent="0.2">
      <c r="A536" s="33"/>
      <c r="B536" s="33"/>
      <c r="C536" s="34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ht="15.75" customHeight="1" x14ac:dyDescent="0.2">
      <c r="A537" s="33"/>
      <c r="B537" s="33"/>
      <c r="C537" s="34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ht="15.75" customHeight="1" x14ac:dyDescent="0.2">
      <c r="A538" s="33"/>
      <c r="B538" s="33"/>
      <c r="C538" s="34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ht="15.75" customHeight="1" x14ac:dyDescent="0.2">
      <c r="A539" s="33"/>
      <c r="B539" s="33"/>
      <c r="C539" s="34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ht="15.75" customHeight="1" x14ac:dyDescent="0.2">
      <c r="A540" s="33"/>
      <c r="B540" s="33"/>
      <c r="C540" s="34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ht="15.75" customHeight="1" x14ac:dyDescent="0.2">
      <c r="A541" s="33"/>
      <c r="B541" s="33"/>
      <c r="C541" s="34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ht="15.75" customHeight="1" x14ac:dyDescent="0.2">
      <c r="A542" s="33"/>
      <c r="B542" s="33"/>
      <c r="C542" s="34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ht="15.75" customHeight="1" x14ac:dyDescent="0.2">
      <c r="A543" s="33"/>
      <c r="B543" s="33"/>
      <c r="C543" s="34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ht="15.75" customHeight="1" x14ac:dyDescent="0.2">
      <c r="A544" s="33"/>
      <c r="B544" s="33"/>
      <c r="C544" s="34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ht="15.75" customHeight="1" x14ac:dyDescent="0.2">
      <c r="A545" s="33"/>
      <c r="B545" s="33"/>
      <c r="C545" s="34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ht="15.75" customHeight="1" x14ac:dyDescent="0.2">
      <c r="A546" s="33"/>
      <c r="B546" s="33"/>
      <c r="C546" s="34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ht="15.75" customHeight="1" x14ac:dyDescent="0.2">
      <c r="A547" s="33"/>
      <c r="B547" s="33"/>
      <c r="C547" s="34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ht="15.75" customHeight="1" x14ac:dyDescent="0.2">
      <c r="A548" s="33"/>
      <c r="B548" s="33"/>
      <c r="C548" s="34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ht="15.75" customHeight="1" x14ac:dyDescent="0.2">
      <c r="A549" s="33"/>
      <c r="B549" s="33"/>
      <c r="C549" s="34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ht="15.75" customHeight="1" x14ac:dyDescent="0.2">
      <c r="A550" s="33"/>
      <c r="B550" s="33"/>
      <c r="C550" s="34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ht="15.75" customHeight="1" x14ac:dyDescent="0.2">
      <c r="A551" s="33"/>
      <c r="B551" s="33"/>
      <c r="C551" s="34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ht="15.75" customHeight="1" x14ac:dyDescent="0.2">
      <c r="A552" s="33"/>
      <c r="B552" s="33"/>
      <c r="C552" s="34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ht="15.75" customHeight="1" x14ac:dyDescent="0.2">
      <c r="A553" s="33"/>
      <c r="B553" s="33"/>
      <c r="C553" s="34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ht="15.75" customHeight="1" x14ac:dyDescent="0.2">
      <c r="A554" s="33"/>
      <c r="B554" s="33"/>
      <c r="C554" s="34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ht="15.75" customHeight="1" x14ac:dyDescent="0.2">
      <c r="A555" s="33"/>
      <c r="B555" s="33"/>
      <c r="C555" s="34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ht="15.75" customHeight="1" x14ac:dyDescent="0.2">
      <c r="A556" s="33"/>
      <c r="B556" s="33"/>
      <c r="C556" s="34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ht="15.75" customHeight="1" x14ac:dyDescent="0.2">
      <c r="A557" s="33"/>
      <c r="B557" s="33"/>
      <c r="C557" s="34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ht="15.75" customHeight="1" x14ac:dyDescent="0.2">
      <c r="A558" s="33"/>
      <c r="B558" s="33"/>
      <c r="C558" s="34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ht="15.75" customHeight="1" x14ac:dyDescent="0.2">
      <c r="A559" s="33"/>
      <c r="B559" s="33"/>
      <c r="C559" s="34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ht="15.75" customHeight="1" x14ac:dyDescent="0.2">
      <c r="A560" s="33"/>
      <c r="B560" s="33"/>
      <c r="C560" s="34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ht="15.75" customHeight="1" x14ac:dyDescent="0.2">
      <c r="A561" s="33"/>
      <c r="B561" s="33"/>
      <c r="C561" s="34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ht="15.75" customHeight="1" x14ac:dyDescent="0.2">
      <c r="A562" s="33"/>
      <c r="B562" s="33"/>
      <c r="C562" s="34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ht="15.75" customHeight="1" x14ac:dyDescent="0.2">
      <c r="A563" s="33"/>
      <c r="B563" s="33"/>
      <c r="C563" s="34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ht="15.75" customHeight="1" x14ac:dyDescent="0.2">
      <c r="A564" s="33"/>
      <c r="B564" s="33"/>
      <c r="C564" s="34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ht="15.75" customHeight="1" x14ac:dyDescent="0.2">
      <c r="A565" s="33"/>
      <c r="B565" s="33"/>
      <c r="C565" s="34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ht="15.75" customHeight="1" x14ac:dyDescent="0.2">
      <c r="A566" s="33"/>
      <c r="B566" s="33"/>
      <c r="C566" s="34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ht="15.75" customHeight="1" x14ac:dyDescent="0.2">
      <c r="A567" s="33"/>
      <c r="B567" s="33"/>
      <c r="C567" s="34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ht="15.75" customHeight="1" x14ac:dyDescent="0.2">
      <c r="A568" s="33"/>
      <c r="B568" s="33"/>
      <c r="C568" s="34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ht="15.75" customHeight="1" x14ac:dyDescent="0.2">
      <c r="A569" s="33"/>
      <c r="B569" s="33"/>
      <c r="C569" s="34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ht="15.75" customHeight="1" x14ac:dyDescent="0.2">
      <c r="A570" s="33"/>
      <c r="B570" s="33"/>
      <c r="C570" s="34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ht="15.75" customHeight="1" x14ac:dyDescent="0.2">
      <c r="A571" s="33"/>
      <c r="B571" s="33"/>
      <c r="C571" s="34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ht="15.75" customHeight="1" x14ac:dyDescent="0.2">
      <c r="A572" s="33"/>
      <c r="B572" s="33"/>
      <c r="C572" s="34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ht="15.75" customHeight="1" x14ac:dyDescent="0.2">
      <c r="A573" s="33"/>
      <c r="B573" s="33"/>
      <c r="C573" s="34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ht="15.75" customHeight="1" x14ac:dyDescent="0.2">
      <c r="A574" s="33"/>
      <c r="B574" s="33"/>
      <c r="C574" s="34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ht="15.75" customHeight="1" x14ac:dyDescent="0.2">
      <c r="A575" s="33"/>
      <c r="B575" s="33"/>
      <c r="C575" s="34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ht="15.75" customHeight="1" x14ac:dyDescent="0.2">
      <c r="A576" s="33"/>
      <c r="B576" s="33"/>
      <c r="C576" s="34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ht="15.75" customHeight="1" x14ac:dyDescent="0.2">
      <c r="A577" s="33"/>
      <c r="B577" s="33"/>
      <c r="C577" s="34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  <row r="578" spans="1:15" ht="15.75" customHeight="1" x14ac:dyDescent="0.2">
      <c r="A578" s="33"/>
      <c r="B578" s="33"/>
      <c r="C578" s="34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</row>
    <row r="579" spans="1:15" ht="15.75" customHeight="1" x14ac:dyDescent="0.2">
      <c r="A579" s="33"/>
      <c r="B579" s="33"/>
      <c r="C579" s="34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</row>
    <row r="580" spans="1:15" ht="15.75" customHeight="1" x14ac:dyDescent="0.2">
      <c r="A580" s="33"/>
      <c r="B580" s="33"/>
      <c r="C580" s="34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</row>
    <row r="581" spans="1:15" ht="15.75" customHeight="1" x14ac:dyDescent="0.2">
      <c r="A581" s="33"/>
      <c r="B581" s="33"/>
      <c r="C581" s="34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</row>
    <row r="582" spans="1:15" ht="15.75" customHeight="1" x14ac:dyDescent="0.2">
      <c r="A582" s="33"/>
      <c r="B582" s="33"/>
      <c r="C582" s="34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</row>
    <row r="583" spans="1:15" ht="15.75" customHeight="1" x14ac:dyDescent="0.2">
      <c r="A583" s="33"/>
      <c r="B583" s="33"/>
      <c r="C583" s="34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</row>
    <row r="584" spans="1:15" ht="15.75" customHeight="1" x14ac:dyDescent="0.2">
      <c r="A584" s="33"/>
      <c r="B584" s="33"/>
      <c r="C584" s="34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</row>
    <row r="585" spans="1:15" ht="15.75" customHeight="1" x14ac:dyDescent="0.2">
      <c r="A585" s="33"/>
      <c r="B585" s="33"/>
      <c r="C585" s="34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</row>
    <row r="586" spans="1:15" ht="15.75" customHeight="1" x14ac:dyDescent="0.2">
      <c r="A586" s="33"/>
      <c r="B586" s="33"/>
      <c r="C586" s="34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</row>
    <row r="587" spans="1:15" ht="15.75" customHeight="1" x14ac:dyDescent="0.2">
      <c r="A587" s="33"/>
      <c r="B587" s="33"/>
      <c r="C587" s="34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</row>
    <row r="588" spans="1:15" ht="15.75" customHeight="1" x14ac:dyDescent="0.2">
      <c r="A588" s="33"/>
      <c r="B588" s="33"/>
      <c r="C588" s="34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</row>
    <row r="589" spans="1:15" ht="15.75" customHeight="1" x14ac:dyDescent="0.2">
      <c r="A589" s="33"/>
      <c r="B589" s="33"/>
      <c r="C589" s="34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</row>
    <row r="590" spans="1:15" ht="15.75" customHeight="1" x14ac:dyDescent="0.2">
      <c r="A590" s="33"/>
      <c r="B590" s="33"/>
      <c r="C590" s="34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</row>
    <row r="591" spans="1:15" ht="15.75" customHeight="1" x14ac:dyDescent="0.2">
      <c r="A591" s="33"/>
      <c r="B591" s="33"/>
      <c r="C591" s="34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.75" customHeight="1" x14ac:dyDescent="0.2">
      <c r="A592" s="33"/>
      <c r="B592" s="33"/>
      <c r="C592" s="34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</row>
    <row r="593" spans="1:15" ht="15.75" customHeight="1" x14ac:dyDescent="0.2">
      <c r="A593" s="33"/>
      <c r="B593" s="33"/>
      <c r="C593" s="34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</row>
    <row r="594" spans="1:15" ht="15.75" customHeight="1" x14ac:dyDescent="0.2">
      <c r="A594" s="33"/>
      <c r="B594" s="33"/>
      <c r="C594" s="34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</row>
    <row r="595" spans="1:15" ht="15.75" customHeight="1" x14ac:dyDescent="0.2">
      <c r="A595" s="33"/>
      <c r="B595" s="33"/>
      <c r="C595" s="34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</row>
    <row r="596" spans="1:15" ht="15.75" customHeight="1" x14ac:dyDescent="0.2">
      <c r="A596" s="33"/>
      <c r="B596" s="33"/>
      <c r="C596" s="34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</row>
    <row r="597" spans="1:15" ht="15.75" customHeight="1" x14ac:dyDescent="0.2">
      <c r="A597" s="33"/>
      <c r="B597" s="33"/>
      <c r="C597" s="34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</row>
    <row r="598" spans="1:15" ht="15.75" customHeight="1" x14ac:dyDescent="0.2">
      <c r="A598" s="33"/>
      <c r="B598" s="33"/>
      <c r="C598" s="34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</row>
    <row r="599" spans="1:15" ht="15.75" customHeight="1" x14ac:dyDescent="0.2">
      <c r="A599" s="33"/>
      <c r="B599" s="33"/>
      <c r="C599" s="34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</row>
    <row r="600" spans="1:15" ht="15.75" customHeight="1" x14ac:dyDescent="0.2">
      <c r="A600" s="33"/>
      <c r="B600" s="33"/>
      <c r="C600" s="34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</row>
    <row r="601" spans="1:15" ht="15.75" customHeight="1" x14ac:dyDescent="0.2">
      <c r="A601" s="33"/>
      <c r="B601" s="33"/>
      <c r="C601" s="34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</row>
    <row r="602" spans="1:15" ht="15.75" customHeight="1" x14ac:dyDescent="0.2">
      <c r="A602" s="33"/>
      <c r="B602" s="33"/>
      <c r="C602" s="34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</row>
    <row r="603" spans="1:15" ht="15.75" customHeight="1" x14ac:dyDescent="0.2">
      <c r="A603" s="33"/>
      <c r="B603" s="33"/>
      <c r="C603" s="34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</row>
    <row r="604" spans="1:15" ht="15.75" customHeight="1" x14ac:dyDescent="0.2">
      <c r="A604" s="33"/>
      <c r="B604" s="33"/>
      <c r="C604" s="34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</row>
    <row r="605" spans="1:15" ht="15.75" customHeight="1" x14ac:dyDescent="0.2">
      <c r="A605" s="33"/>
      <c r="B605" s="33"/>
      <c r="C605" s="34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</row>
    <row r="606" spans="1:15" ht="15.75" customHeight="1" x14ac:dyDescent="0.2">
      <c r="A606" s="33"/>
      <c r="B606" s="33"/>
      <c r="C606" s="34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</row>
    <row r="607" spans="1:15" ht="15.75" customHeight="1" x14ac:dyDescent="0.2">
      <c r="A607" s="33"/>
      <c r="B607" s="33"/>
      <c r="C607" s="34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</row>
    <row r="608" spans="1:15" ht="15.75" customHeight="1" x14ac:dyDescent="0.2">
      <c r="A608" s="33"/>
      <c r="B608" s="33"/>
      <c r="C608" s="34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</row>
    <row r="609" spans="1:15" ht="15.75" customHeight="1" x14ac:dyDescent="0.2">
      <c r="A609" s="33"/>
      <c r="B609" s="33"/>
      <c r="C609" s="34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</row>
    <row r="610" spans="1:15" ht="15.75" customHeight="1" x14ac:dyDescent="0.2">
      <c r="A610" s="33"/>
      <c r="B610" s="33"/>
      <c r="C610" s="34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</row>
    <row r="611" spans="1:15" ht="15.75" customHeight="1" x14ac:dyDescent="0.2">
      <c r="A611" s="33"/>
      <c r="B611" s="33"/>
      <c r="C611" s="34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</row>
    <row r="612" spans="1:15" ht="15.75" customHeight="1" x14ac:dyDescent="0.2">
      <c r="A612" s="33"/>
      <c r="B612" s="33"/>
      <c r="C612" s="34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</row>
    <row r="613" spans="1:15" ht="15.75" customHeight="1" x14ac:dyDescent="0.2">
      <c r="A613" s="33"/>
      <c r="B613" s="33"/>
      <c r="C613" s="34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</row>
    <row r="614" spans="1:15" ht="15.75" customHeight="1" x14ac:dyDescent="0.2">
      <c r="A614" s="33"/>
      <c r="B614" s="33"/>
      <c r="C614" s="34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</row>
    <row r="615" spans="1:15" ht="15.75" customHeight="1" x14ac:dyDescent="0.2">
      <c r="A615" s="33"/>
      <c r="B615" s="33"/>
      <c r="C615" s="34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</row>
    <row r="616" spans="1:15" ht="15.75" customHeight="1" x14ac:dyDescent="0.2">
      <c r="A616" s="33"/>
      <c r="B616" s="33"/>
      <c r="C616" s="34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</row>
    <row r="617" spans="1:15" ht="15.75" customHeight="1" x14ac:dyDescent="0.2">
      <c r="A617" s="33"/>
      <c r="B617" s="33"/>
      <c r="C617" s="34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</row>
    <row r="618" spans="1:15" ht="15.75" customHeight="1" x14ac:dyDescent="0.2">
      <c r="A618" s="33"/>
      <c r="B618" s="33"/>
      <c r="C618" s="34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</row>
    <row r="619" spans="1:15" ht="15.75" customHeight="1" x14ac:dyDescent="0.2">
      <c r="A619" s="33"/>
      <c r="B619" s="33"/>
      <c r="C619" s="34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ht="15.75" customHeight="1" x14ac:dyDescent="0.2">
      <c r="A620" s="33"/>
      <c r="B620" s="33"/>
      <c r="C620" s="34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</row>
    <row r="621" spans="1:15" ht="15.75" customHeight="1" x14ac:dyDescent="0.2">
      <c r="A621" s="33"/>
      <c r="B621" s="33"/>
      <c r="C621" s="34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</row>
    <row r="622" spans="1:15" ht="15.75" customHeight="1" x14ac:dyDescent="0.2">
      <c r="A622" s="33"/>
      <c r="B622" s="33"/>
      <c r="C622" s="34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</row>
    <row r="623" spans="1:15" ht="15.75" customHeight="1" x14ac:dyDescent="0.2">
      <c r="A623" s="33"/>
      <c r="B623" s="33"/>
      <c r="C623" s="34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</row>
    <row r="624" spans="1:15" ht="15.75" customHeight="1" x14ac:dyDescent="0.2">
      <c r="A624" s="33"/>
      <c r="B624" s="33"/>
      <c r="C624" s="34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</row>
    <row r="625" spans="1:15" ht="15.75" customHeight="1" x14ac:dyDescent="0.2">
      <c r="A625" s="33"/>
      <c r="B625" s="33"/>
      <c r="C625" s="34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</row>
    <row r="626" spans="1:15" ht="15.75" customHeight="1" x14ac:dyDescent="0.2">
      <c r="A626" s="33"/>
      <c r="B626" s="33"/>
      <c r="C626" s="34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</row>
    <row r="627" spans="1:15" ht="15.75" customHeight="1" x14ac:dyDescent="0.2">
      <c r="A627" s="33"/>
      <c r="B627" s="33"/>
      <c r="C627" s="34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</row>
    <row r="628" spans="1:15" ht="15.75" customHeight="1" x14ac:dyDescent="0.2">
      <c r="A628" s="33"/>
      <c r="B628" s="33"/>
      <c r="C628" s="34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</row>
    <row r="629" spans="1:15" ht="15.75" customHeight="1" x14ac:dyDescent="0.2">
      <c r="A629" s="33"/>
      <c r="B629" s="33"/>
      <c r="C629" s="34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</row>
    <row r="630" spans="1:15" ht="15.75" customHeight="1" x14ac:dyDescent="0.2">
      <c r="A630" s="33"/>
      <c r="B630" s="33"/>
      <c r="C630" s="34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</row>
    <row r="631" spans="1:15" ht="15.75" customHeight="1" x14ac:dyDescent="0.2">
      <c r="A631" s="33"/>
      <c r="B631" s="33"/>
      <c r="C631" s="34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</row>
    <row r="632" spans="1:15" ht="15.75" customHeight="1" x14ac:dyDescent="0.2">
      <c r="A632" s="33"/>
      <c r="B632" s="33"/>
      <c r="C632" s="34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</row>
    <row r="633" spans="1:15" ht="15.75" customHeight="1" x14ac:dyDescent="0.2">
      <c r="A633" s="33"/>
      <c r="B633" s="33"/>
      <c r="C633" s="34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</row>
    <row r="634" spans="1:15" ht="15.75" customHeight="1" x14ac:dyDescent="0.2">
      <c r="A634" s="33"/>
      <c r="B634" s="33"/>
      <c r="C634" s="34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</row>
    <row r="635" spans="1:15" ht="15.75" customHeight="1" x14ac:dyDescent="0.2">
      <c r="A635" s="33"/>
      <c r="B635" s="33"/>
      <c r="C635" s="34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</row>
    <row r="636" spans="1:15" ht="15.75" customHeight="1" x14ac:dyDescent="0.2">
      <c r="A636" s="33"/>
      <c r="B636" s="33"/>
      <c r="C636" s="34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</row>
    <row r="637" spans="1:15" ht="15.75" customHeight="1" x14ac:dyDescent="0.2">
      <c r="A637" s="33"/>
      <c r="B637" s="33"/>
      <c r="C637" s="34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</row>
    <row r="638" spans="1:15" ht="15.75" customHeight="1" x14ac:dyDescent="0.2">
      <c r="A638" s="33"/>
      <c r="B638" s="33"/>
      <c r="C638" s="34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</row>
    <row r="639" spans="1:15" ht="15.75" customHeight="1" x14ac:dyDescent="0.2">
      <c r="A639" s="33"/>
      <c r="B639" s="33"/>
      <c r="C639" s="34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</row>
    <row r="640" spans="1:15" ht="15.75" customHeight="1" x14ac:dyDescent="0.2">
      <c r="A640" s="33"/>
      <c r="B640" s="33"/>
      <c r="C640" s="34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</row>
    <row r="641" spans="1:15" ht="15.75" customHeight="1" x14ac:dyDescent="0.2">
      <c r="A641" s="33"/>
      <c r="B641" s="33"/>
      <c r="C641" s="34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</row>
    <row r="642" spans="1:15" ht="15.75" customHeight="1" x14ac:dyDescent="0.2">
      <c r="A642" s="33"/>
      <c r="B642" s="33"/>
      <c r="C642" s="34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</row>
    <row r="643" spans="1:15" ht="15.75" customHeight="1" x14ac:dyDescent="0.2">
      <c r="A643" s="33"/>
      <c r="B643" s="33"/>
      <c r="C643" s="34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</row>
    <row r="644" spans="1:15" ht="15.75" customHeight="1" x14ac:dyDescent="0.2">
      <c r="A644" s="33"/>
      <c r="B644" s="33"/>
      <c r="C644" s="34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</row>
    <row r="645" spans="1:15" ht="15.75" customHeight="1" x14ac:dyDescent="0.2">
      <c r="A645" s="33"/>
      <c r="B645" s="33"/>
      <c r="C645" s="34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</row>
    <row r="646" spans="1:15" ht="15.75" customHeight="1" x14ac:dyDescent="0.2">
      <c r="A646" s="33"/>
      <c r="B646" s="33"/>
      <c r="C646" s="34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</row>
    <row r="647" spans="1:15" ht="15.75" customHeight="1" x14ac:dyDescent="0.2">
      <c r="A647" s="33"/>
      <c r="B647" s="33"/>
      <c r="C647" s="34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</row>
    <row r="648" spans="1:15" ht="15.75" customHeight="1" x14ac:dyDescent="0.2">
      <c r="A648" s="33"/>
      <c r="B648" s="33"/>
      <c r="C648" s="34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</row>
    <row r="649" spans="1:15" ht="15.75" customHeight="1" x14ac:dyDescent="0.2">
      <c r="A649" s="33"/>
      <c r="B649" s="33"/>
      <c r="C649" s="34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</row>
    <row r="650" spans="1:15" ht="15.75" customHeight="1" x14ac:dyDescent="0.2">
      <c r="A650" s="33"/>
      <c r="B650" s="33"/>
      <c r="C650" s="34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</row>
    <row r="651" spans="1:15" ht="15.75" customHeight="1" x14ac:dyDescent="0.2">
      <c r="A651" s="33"/>
      <c r="B651" s="33"/>
      <c r="C651" s="34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</row>
    <row r="652" spans="1:15" ht="15.75" customHeight="1" x14ac:dyDescent="0.2">
      <c r="A652" s="33"/>
      <c r="B652" s="33"/>
      <c r="C652" s="34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</row>
    <row r="653" spans="1:15" ht="15.75" customHeight="1" x14ac:dyDescent="0.2">
      <c r="A653" s="33"/>
      <c r="B653" s="33"/>
      <c r="C653" s="34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</row>
    <row r="654" spans="1:15" ht="15.75" customHeight="1" x14ac:dyDescent="0.2">
      <c r="A654" s="33"/>
      <c r="B654" s="33"/>
      <c r="C654" s="34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</row>
    <row r="655" spans="1:15" ht="15.75" customHeight="1" x14ac:dyDescent="0.2">
      <c r="A655" s="33"/>
      <c r="B655" s="33"/>
      <c r="C655" s="34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</row>
    <row r="656" spans="1:15" ht="15.75" customHeight="1" x14ac:dyDescent="0.2">
      <c r="A656" s="33"/>
      <c r="B656" s="33"/>
      <c r="C656" s="34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</row>
    <row r="657" spans="1:15" ht="15.75" customHeight="1" x14ac:dyDescent="0.2">
      <c r="A657" s="33"/>
      <c r="B657" s="33"/>
      <c r="C657" s="34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</row>
    <row r="658" spans="1:15" ht="15.75" customHeight="1" x14ac:dyDescent="0.2">
      <c r="A658" s="33"/>
      <c r="B658" s="33"/>
      <c r="C658" s="34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</row>
    <row r="659" spans="1:15" ht="15.75" customHeight="1" x14ac:dyDescent="0.2">
      <c r="A659" s="33"/>
      <c r="B659" s="33"/>
      <c r="C659" s="34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</row>
    <row r="660" spans="1:15" ht="15.75" customHeight="1" x14ac:dyDescent="0.2">
      <c r="A660" s="33"/>
      <c r="B660" s="33"/>
      <c r="C660" s="34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</row>
    <row r="661" spans="1:15" ht="15.75" customHeight="1" x14ac:dyDescent="0.2">
      <c r="A661" s="33"/>
      <c r="B661" s="33"/>
      <c r="C661" s="34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</row>
    <row r="662" spans="1:15" ht="15.75" customHeight="1" x14ac:dyDescent="0.2">
      <c r="A662" s="33"/>
      <c r="B662" s="33"/>
      <c r="C662" s="34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</row>
    <row r="663" spans="1:15" ht="15.75" customHeight="1" x14ac:dyDescent="0.2">
      <c r="A663" s="33"/>
      <c r="B663" s="33"/>
      <c r="C663" s="34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</row>
    <row r="664" spans="1:15" ht="15.75" customHeight="1" x14ac:dyDescent="0.2">
      <c r="A664" s="33"/>
      <c r="B664" s="33"/>
      <c r="C664" s="34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</row>
    <row r="665" spans="1:15" ht="15.75" customHeight="1" x14ac:dyDescent="0.2">
      <c r="A665" s="33"/>
      <c r="B665" s="33"/>
      <c r="C665" s="34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</row>
    <row r="666" spans="1:15" ht="15.75" customHeight="1" x14ac:dyDescent="0.2">
      <c r="A666" s="33"/>
      <c r="B666" s="33"/>
      <c r="C666" s="34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</row>
    <row r="667" spans="1:15" ht="15.75" customHeight="1" x14ac:dyDescent="0.2">
      <c r="A667" s="33"/>
      <c r="B667" s="33"/>
      <c r="C667" s="34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</row>
    <row r="668" spans="1:15" ht="15.75" customHeight="1" x14ac:dyDescent="0.2">
      <c r="A668" s="33"/>
      <c r="B668" s="33"/>
      <c r="C668" s="34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</row>
    <row r="669" spans="1:15" ht="15.75" customHeight="1" x14ac:dyDescent="0.2">
      <c r="A669" s="33"/>
      <c r="B669" s="33"/>
      <c r="C669" s="34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</row>
    <row r="670" spans="1:15" ht="15.75" customHeight="1" x14ac:dyDescent="0.2">
      <c r="A670" s="33"/>
      <c r="B670" s="33"/>
      <c r="C670" s="34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</row>
    <row r="671" spans="1:15" ht="15.75" customHeight="1" x14ac:dyDescent="0.2">
      <c r="A671" s="33"/>
      <c r="B671" s="33"/>
      <c r="C671" s="34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</row>
    <row r="672" spans="1:15" ht="15.75" customHeight="1" x14ac:dyDescent="0.2">
      <c r="A672" s="33"/>
      <c r="B672" s="33"/>
      <c r="C672" s="34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</row>
    <row r="673" spans="1:15" ht="15.75" customHeight="1" x14ac:dyDescent="0.2">
      <c r="A673" s="33"/>
      <c r="B673" s="33"/>
      <c r="C673" s="34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</row>
    <row r="674" spans="1:15" ht="15.75" customHeight="1" x14ac:dyDescent="0.2">
      <c r="A674" s="33"/>
      <c r="B674" s="33"/>
      <c r="C674" s="34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</row>
    <row r="675" spans="1:15" ht="15.75" customHeight="1" x14ac:dyDescent="0.2">
      <c r="A675" s="33"/>
      <c r="B675" s="33"/>
      <c r="C675" s="34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</row>
    <row r="676" spans="1:15" ht="15.75" customHeight="1" x14ac:dyDescent="0.2">
      <c r="A676" s="33"/>
      <c r="B676" s="33"/>
      <c r="C676" s="34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</row>
    <row r="677" spans="1:15" ht="15.75" customHeight="1" x14ac:dyDescent="0.2">
      <c r="A677" s="33"/>
      <c r="B677" s="33"/>
      <c r="C677" s="34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</row>
    <row r="678" spans="1:15" ht="15.75" customHeight="1" x14ac:dyDescent="0.2">
      <c r="A678" s="33"/>
      <c r="B678" s="33"/>
      <c r="C678" s="34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</row>
    <row r="679" spans="1:15" ht="15.75" customHeight="1" x14ac:dyDescent="0.2">
      <c r="A679" s="33"/>
      <c r="B679" s="33"/>
      <c r="C679" s="34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</row>
    <row r="680" spans="1:15" ht="15.75" customHeight="1" x14ac:dyDescent="0.2">
      <c r="A680" s="33"/>
      <c r="B680" s="33"/>
      <c r="C680" s="34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</row>
    <row r="681" spans="1:15" ht="15.75" customHeight="1" x14ac:dyDescent="0.2">
      <c r="A681" s="33"/>
      <c r="B681" s="33"/>
      <c r="C681" s="34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</row>
    <row r="682" spans="1:15" ht="15.75" customHeight="1" x14ac:dyDescent="0.2">
      <c r="A682" s="33"/>
      <c r="B682" s="33"/>
      <c r="C682" s="34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</row>
    <row r="683" spans="1:15" ht="15.75" customHeight="1" x14ac:dyDescent="0.2">
      <c r="A683" s="33"/>
      <c r="B683" s="33"/>
      <c r="C683" s="34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</row>
    <row r="684" spans="1:15" ht="15.75" customHeight="1" x14ac:dyDescent="0.2">
      <c r="A684" s="33"/>
      <c r="B684" s="33"/>
      <c r="C684" s="34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</row>
    <row r="685" spans="1:15" ht="15.75" customHeight="1" x14ac:dyDescent="0.2">
      <c r="A685" s="33"/>
      <c r="B685" s="33"/>
      <c r="C685" s="34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</row>
    <row r="686" spans="1:15" ht="15.75" customHeight="1" x14ac:dyDescent="0.2">
      <c r="A686" s="33"/>
      <c r="B686" s="33"/>
      <c r="C686" s="34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</row>
    <row r="687" spans="1:15" ht="15.75" customHeight="1" x14ac:dyDescent="0.2">
      <c r="A687" s="33"/>
      <c r="B687" s="33"/>
      <c r="C687" s="34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</row>
    <row r="688" spans="1:15" ht="15.75" customHeight="1" x14ac:dyDescent="0.2">
      <c r="A688" s="33"/>
      <c r="B688" s="33"/>
      <c r="C688" s="34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</row>
    <row r="689" spans="1:15" ht="15.75" customHeight="1" x14ac:dyDescent="0.2">
      <c r="A689" s="33"/>
      <c r="B689" s="33"/>
      <c r="C689" s="34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</row>
    <row r="690" spans="1:15" ht="15.75" customHeight="1" x14ac:dyDescent="0.2">
      <c r="A690" s="33"/>
      <c r="B690" s="33"/>
      <c r="C690" s="34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</row>
    <row r="691" spans="1:15" ht="15.75" customHeight="1" x14ac:dyDescent="0.2">
      <c r="A691" s="33"/>
      <c r="B691" s="33"/>
      <c r="C691" s="34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</row>
    <row r="692" spans="1:15" ht="15.75" customHeight="1" x14ac:dyDescent="0.2">
      <c r="A692" s="33"/>
      <c r="B692" s="33"/>
      <c r="C692" s="34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</row>
    <row r="693" spans="1:15" ht="15.75" customHeight="1" x14ac:dyDescent="0.2">
      <c r="A693" s="33"/>
      <c r="B693" s="33"/>
      <c r="C693" s="34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</row>
    <row r="694" spans="1:15" ht="15.75" customHeight="1" x14ac:dyDescent="0.2">
      <c r="A694" s="33"/>
      <c r="B694" s="33"/>
      <c r="C694" s="34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</row>
    <row r="695" spans="1:15" ht="15.75" customHeight="1" x14ac:dyDescent="0.2">
      <c r="A695" s="33"/>
      <c r="B695" s="33"/>
      <c r="C695" s="34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</row>
    <row r="696" spans="1:15" ht="15.75" customHeight="1" x14ac:dyDescent="0.2">
      <c r="A696" s="33"/>
      <c r="B696" s="33"/>
      <c r="C696" s="34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</row>
    <row r="697" spans="1:15" ht="15.75" customHeight="1" x14ac:dyDescent="0.2">
      <c r="A697" s="33"/>
      <c r="B697" s="33"/>
      <c r="C697" s="34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</row>
    <row r="698" spans="1:15" ht="15.75" customHeight="1" x14ac:dyDescent="0.2">
      <c r="A698" s="33"/>
      <c r="B698" s="33"/>
      <c r="C698" s="34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</row>
    <row r="699" spans="1:15" ht="15.75" customHeight="1" x14ac:dyDescent="0.2">
      <c r="A699" s="33"/>
      <c r="B699" s="33"/>
      <c r="C699" s="34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</row>
    <row r="700" spans="1:15" ht="15.75" customHeight="1" x14ac:dyDescent="0.2">
      <c r="A700" s="33"/>
      <c r="B700" s="33"/>
      <c r="C700" s="34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</row>
    <row r="701" spans="1:15" ht="15.75" customHeight="1" x14ac:dyDescent="0.2">
      <c r="A701" s="33"/>
      <c r="B701" s="33"/>
      <c r="C701" s="34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</row>
    <row r="702" spans="1:15" ht="15.75" customHeight="1" x14ac:dyDescent="0.2">
      <c r="A702" s="33"/>
      <c r="B702" s="33"/>
      <c r="C702" s="34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</row>
    <row r="703" spans="1:15" ht="15.75" customHeight="1" x14ac:dyDescent="0.2">
      <c r="A703" s="33"/>
      <c r="B703" s="33"/>
      <c r="C703" s="34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</row>
    <row r="704" spans="1:15" ht="15.75" customHeight="1" x14ac:dyDescent="0.2">
      <c r="A704" s="33"/>
      <c r="B704" s="33"/>
      <c r="C704" s="34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</row>
    <row r="705" spans="1:15" ht="15.75" customHeight="1" x14ac:dyDescent="0.2">
      <c r="A705" s="33"/>
      <c r="B705" s="33"/>
      <c r="C705" s="34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</row>
    <row r="706" spans="1:15" ht="15.75" customHeight="1" x14ac:dyDescent="0.2">
      <c r="A706" s="33"/>
      <c r="B706" s="33"/>
      <c r="C706" s="34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</row>
    <row r="707" spans="1:15" ht="15.75" customHeight="1" x14ac:dyDescent="0.2">
      <c r="A707" s="33"/>
      <c r="B707" s="33"/>
      <c r="C707" s="34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</row>
    <row r="708" spans="1:15" ht="15.75" customHeight="1" x14ac:dyDescent="0.2">
      <c r="A708" s="33"/>
      <c r="B708" s="33"/>
      <c r="C708" s="34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</row>
    <row r="709" spans="1:15" ht="15.75" customHeight="1" x14ac:dyDescent="0.2">
      <c r="A709" s="33"/>
      <c r="B709" s="33"/>
      <c r="C709" s="34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</row>
    <row r="710" spans="1:15" ht="15.75" customHeight="1" x14ac:dyDescent="0.2">
      <c r="A710" s="33"/>
      <c r="B710" s="33"/>
      <c r="C710" s="34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</row>
    <row r="711" spans="1:15" ht="15.75" customHeight="1" x14ac:dyDescent="0.2">
      <c r="A711" s="33"/>
      <c r="B711" s="33"/>
      <c r="C711" s="34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</row>
    <row r="712" spans="1:15" ht="15.75" customHeight="1" x14ac:dyDescent="0.2">
      <c r="A712" s="33"/>
      <c r="B712" s="33"/>
      <c r="C712" s="34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</row>
    <row r="713" spans="1:15" ht="15.75" customHeight="1" x14ac:dyDescent="0.2">
      <c r="A713" s="33"/>
      <c r="B713" s="33"/>
      <c r="C713" s="34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</row>
    <row r="714" spans="1:15" ht="15.75" customHeight="1" x14ac:dyDescent="0.2">
      <c r="A714" s="33"/>
      <c r="B714" s="33"/>
      <c r="C714" s="34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</row>
    <row r="715" spans="1:15" ht="15.75" customHeight="1" x14ac:dyDescent="0.2">
      <c r="A715" s="33"/>
      <c r="B715" s="33"/>
      <c r="C715" s="34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</row>
    <row r="716" spans="1:15" ht="15.75" customHeight="1" x14ac:dyDescent="0.2">
      <c r="A716" s="33"/>
      <c r="B716" s="33"/>
      <c r="C716" s="34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</row>
    <row r="717" spans="1:15" ht="15.75" customHeight="1" x14ac:dyDescent="0.2">
      <c r="A717" s="33"/>
      <c r="B717" s="33"/>
      <c r="C717" s="34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</row>
    <row r="718" spans="1:15" ht="15.75" customHeight="1" x14ac:dyDescent="0.2">
      <c r="A718" s="33"/>
      <c r="B718" s="33"/>
      <c r="C718" s="34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</row>
    <row r="719" spans="1:15" ht="15.75" customHeight="1" x14ac:dyDescent="0.2">
      <c r="A719" s="33"/>
      <c r="B719" s="33"/>
      <c r="C719" s="34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</row>
    <row r="720" spans="1:15" ht="15.75" customHeight="1" x14ac:dyDescent="0.2">
      <c r="A720" s="33"/>
      <c r="B720" s="33"/>
      <c r="C720" s="34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</row>
    <row r="721" spans="1:15" ht="15.75" customHeight="1" x14ac:dyDescent="0.2">
      <c r="A721" s="33"/>
      <c r="B721" s="33"/>
      <c r="C721" s="34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</row>
    <row r="722" spans="1:15" ht="15.75" customHeight="1" x14ac:dyDescent="0.2">
      <c r="A722" s="33"/>
      <c r="B722" s="33"/>
      <c r="C722" s="34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</row>
    <row r="723" spans="1:15" ht="15.75" customHeight="1" x14ac:dyDescent="0.2">
      <c r="A723" s="33"/>
      <c r="B723" s="33"/>
      <c r="C723" s="34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</row>
    <row r="724" spans="1:15" ht="15.75" customHeight="1" x14ac:dyDescent="0.2">
      <c r="A724" s="33"/>
      <c r="B724" s="33"/>
      <c r="C724" s="34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</row>
    <row r="725" spans="1:15" ht="15.75" customHeight="1" x14ac:dyDescent="0.2">
      <c r="A725" s="33"/>
      <c r="B725" s="33"/>
      <c r="C725" s="34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</row>
    <row r="726" spans="1:15" ht="15.75" customHeight="1" x14ac:dyDescent="0.2">
      <c r="A726" s="33"/>
      <c r="B726" s="33"/>
      <c r="C726" s="34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</row>
    <row r="727" spans="1:15" ht="15.75" customHeight="1" x14ac:dyDescent="0.2">
      <c r="A727" s="33"/>
      <c r="B727" s="33"/>
      <c r="C727" s="34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</row>
    <row r="728" spans="1:15" ht="15.75" customHeight="1" x14ac:dyDescent="0.2">
      <c r="A728" s="33"/>
      <c r="B728" s="33"/>
      <c r="C728" s="34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</row>
    <row r="729" spans="1:15" ht="15.75" customHeight="1" x14ac:dyDescent="0.2">
      <c r="A729" s="33"/>
      <c r="B729" s="33"/>
      <c r="C729" s="34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</row>
    <row r="730" spans="1:15" ht="15.75" customHeight="1" x14ac:dyDescent="0.2">
      <c r="A730" s="33"/>
      <c r="B730" s="33"/>
      <c r="C730" s="34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</row>
    <row r="731" spans="1:15" ht="15.75" customHeight="1" x14ac:dyDescent="0.2">
      <c r="A731" s="33"/>
      <c r="B731" s="33"/>
      <c r="C731" s="34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</row>
    <row r="732" spans="1:15" ht="15.75" customHeight="1" x14ac:dyDescent="0.2">
      <c r="A732" s="33"/>
      <c r="B732" s="33"/>
      <c r="C732" s="34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</row>
    <row r="733" spans="1:15" ht="15.75" customHeight="1" x14ac:dyDescent="0.2">
      <c r="A733" s="33"/>
      <c r="B733" s="33"/>
      <c r="C733" s="34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</row>
    <row r="734" spans="1:15" ht="15.75" customHeight="1" x14ac:dyDescent="0.2">
      <c r="A734" s="33"/>
      <c r="B734" s="33"/>
      <c r="C734" s="34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</row>
    <row r="735" spans="1:15" ht="15.75" customHeight="1" x14ac:dyDescent="0.2">
      <c r="A735" s="33"/>
      <c r="B735" s="33"/>
      <c r="C735" s="34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</row>
    <row r="736" spans="1:15" ht="15.75" customHeight="1" x14ac:dyDescent="0.2">
      <c r="A736" s="33"/>
      <c r="B736" s="33"/>
      <c r="C736" s="34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</row>
    <row r="737" spans="1:15" ht="15.75" customHeight="1" x14ac:dyDescent="0.2">
      <c r="A737" s="33"/>
      <c r="B737" s="33"/>
      <c r="C737" s="34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</row>
    <row r="738" spans="1:15" ht="15.75" customHeight="1" x14ac:dyDescent="0.2">
      <c r="A738" s="33"/>
      <c r="B738" s="33"/>
      <c r="C738" s="34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</row>
    <row r="739" spans="1:15" ht="15.75" customHeight="1" x14ac:dyDescent="0.2">
      <c r="A739" s="33"/>
      <c r="B739" s="33"/>
      <c r="C739" s="34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</row>
    <row r="740" spans="1:15" ht="15.75" customHeight="1" x14ac:dyDescent="0.2">
      <c r="A740" s="33"/>
      <c r="B740" s="33"/>
      <c r="C740" s="34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</row>
    <row r="741" spans="1:15" ht="15.75" customHeight="1" x14ac:dyDescent="0.2">
      <c r="A741" s="33"/>
      <c r="B741" s="33"/>
      <c r="C741" s="34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</row>
    <row r="742" spans="1:15" ht="15.75" customHeight="1" x14ac:dyDescent="0.2">
      <c r="A742" s="33"/>
      <c r="B742" s="33"/>
      <c r="C742" s="34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</row>
    <row r="743" spans="1:15" ht="15.75" customHeight="1" x14ac:dyDescent="0.2">
      <c r="A743" s="33"/>
      <c r="B743" s="33"/>
      <c r="C743" s="34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</row>
    <row r="744" spans="1:15" ht="15.75" customHeight="1" x14ac:dyDescent="0.2">
      <c r="A744" s="33"/>
      <c r="B744" s="33"/>
      <c r="C744" s="34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</row>
    <row r="745" spans="1:15" ht="15.75" customHeight="1" x14ac:dyDescent="0.2">
      <c r="A745" s="33"/>
      <c r="B745" s="33"/>
      <c r="C745" s="34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.75" customHeight="1" x14ac:dyDescent="0.2">
      <c r="A746" s="33"/>
      <c r="B746" s="33"/>
      <c r="C746" s="34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</row>
    <row r="747" spans="1:15" ht="15.75" customHeight="1" x14ac:dyDescent="0.2">
      <c r="A747" s="33"/>
      <c r="B747" s="33"/>
      <c r="C747" s="34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</row>
    <row r="748" spans="1:15" ht="15.75" customHeight="1" x14ac:dyDescent="0.2">
      <c r="A748" s="33"/>
      <c r="B748" s="33"/>
      <c r="C748" s="34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</row>
    <row r="749" spans="1:15" ht="15.75" customHeight="1" x14ac:dyDescent="0.2">
      <c r="A749" s="33"/>
      <c r="B749" s="33"/>
      <c r="C749" s="34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</row>
    <row r="750" spans="1:15" ht="15.75" customHeight="1" x14ac:dyDescent="0.2">
      <c r="A750" s="33"/>
      <c r="B750" s="33"/>
      <c r="C750" s="34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</row>
    <row r="751" spans="1:15" ht="15.75" customHeight="1" x14ac:dyDescent="0.2">
      <c r="A751" s="33"/>
      <c r="B751" s="33"/>
      <c r="C751" s="34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</row>
    <row r="752" spans="1:15" ht="15.75" customHeight="1" x14ac:dyDescent="0.2">
      <c r="A752" s="33"/>
      <c r="B752" s="33"/>
      <c r="C752" s="34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</row>
    <row r="753" spans="1:15" ht="15.75" customHeight="1" x14ac:dyDescent="0.2">
      <c r="A753" s="33"/>
      <c r="B753" s="33"/>
      <c r="C753" s="34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</row>
    <row r="754" spans="1:15" ht="15.75" customHeight="1" x14ac:dyDescent="0.2">
      <c r="A754" s="33"/>
      <c r="B754" s="33"/>
      <c r="C754" s="34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</row>
    <row r="755" spans="1:15" ht="15.75" customHeight="1" x14ac:dyDescent="0.2">
      <c r="A755" s="33"/>
      <c r="B755" s="33"/>
      <c r="C755" s="34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</row>
    <row r="756" spans="1:15" ht="15.75" customHeight="1" x14ac:dyDescent="0.2">
      <c r="A756" s="33"/>
      <c r="B756" s="33"/>
      <c r="C756" s="34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</row>
    <row r="757" spans="1:15" ht="15.75" customHeight="1" x14ac:dyDescent="0.2">
      <c r="A757" s="33"/>
      <c r="B757" s="33"/>
      <c r="C757" s="34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</row>
    <row r="758" spans="1:15" ht="15.75" customHeight="1" x14ac:dyDescent="0.2">
      <c r="A758" s="33"/>
      <c r="B758" s="33"/>
      <c r="C758" s="34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</row>
    <row r="759" spans="1:15" ht="15.75" customHeight="1" x14ac:dyDescent="0.2">
      <c r="A759" s="33"/>
      <c r="B759" s="33"/>
      <c r="C759" s="34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</row>
    <row r="760" spans="1:15" ht="15.75" customHeight="1" x14ac:dyDescent="0.2">
      <c r="A760" s="33"/>
      <c r="B760" s="33"/>
      <c r="C760" s="34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</row>
    <row r="761" spans="1:15" ht="15.75" customHeight="1" x14ac:dyDescent="0.2">
      <c r="A761" s="33"/>
      <c r="B761" s="33"/>
      <c r="C761" s="34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</row>
    <row r="762" spans="1:15" ht="15.75" customHeight="1" x14ac:dyDescent="0.2">
      <c r="A762" s="33"/>
      <c r="B762" s="33"/>
      <c r="C762" s="34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</row>
    <row r="763" spans="1:15" ht="15.75" customHeight="1" x14ac:dyDescent="0.2">
      <c r="A763" s="33"/>
      <c r="B763" s="33"/>
      <c r="C763" s="34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</row>
    <row r="764" spans="1:15" ht="15.75" customHeight="1" x14ac:dyDescent="0.2">
      <c r="A764" s="33"/>
      <c r="B764" s="33"/>
      <c r="C764" s="34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</row>
    <row r="765" spans="1:15" ht="15.75" customHeight="1" x14ac:dyDescent="0.2">
      <c r="A765" s="33"/>
      <c r="B765" s="33"/>
      <c r="C765" s="34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</row>
    <row r="766" spans="1:15" ht="15.75" customHeight="1" x14ac:dyDescent="0.2">
      <c r="A766" s="33"/>
      <c r="B766" s="33"/>
      <c r="C766" s="34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</row>
    <row r="767" spans="1:15" ht="15.75" customHeight="1" x14ac:dyDescent="0.2">
      <c r="A767" s="33"/>
      <c r="B767" s="33"/>
      <c r="C767" s="34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</row>
    <row r="768" spans="1:15" ht="15.75" customHeight="1" x14ac:dyDescent="0.2">
      <c r="A768" s="33"/>
      <c r="B768" s="33"/>
      <c r="C768" s="34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</row>
    <row r="769" spans="1:15" ht="15.75" customHeight="1" x14ac:dyDescent="0.2">
      <c r="A769" s="33"/>
      <c r="B769" s="33"/>
      <c r="C769" s="34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</row>
    <row r="770" spans="1:15" ht="15.75" customHeight="1" x14ac:dyDescent="0.2">
      <c r="A770" s="33"/>
      <c r="B770" s="33"/>
      <c r="C770" s="34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</row>
    <row r="771" spans="1:15" ht="15.75" customHeight="1" x14ac:dyDescent="0.2">
      <c r="A771" s="33"/>
      <c r="B771" s="33"/>
      <c r="C771" s="34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</row>
    <row r="772" spans="1:15" ht="15.75" customHeight="1" x14ac:dyDescent="0.2">
      <c r="A772" s="33"/>
      <c r="B772" s="33"/>
      <c r="C772" s="34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</row>
    <row r="773" spans="1:15" ht="15.75" customHeight="1" x14ac:dyDescent="0.2">
      <c r="A773" s="33"/>
      <c r="B773" s="33"/>
      <c r="C773" s="34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</row>
    <row r="774" spans="1:15" ht="15.75" customHeight="1" x14ac:dyDescent="0.2">
      <c r="A774" s="33"/>
      <c r="B774" s="33"/>
      <c r="C774" s="34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</row>
    <row r="775" spans="1:15" ht="15.75" customHeight="1" x14ac:dyDescent="0.2">
      <c r="A775" s="33"/>
      <c r="B775" s="33"/>
      <c r="C775" s="34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</row>
    <row r="776" spans="1:15" ht="15.75" customHeight="1" x14ac:dyDescent="0.2">
      <c r="A776" s="33"/>
      <c r="B776" s="33"/>
      <c r="C776" s="34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</row>
    <row r="777" spans="1:15" ht="15.75" customHeight="1" x14ac:dyDescent="0.2">
      <c r="A777" s="33"/>
      <c r="B777" s="33"/>
      <c r="C777" s="34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</row>
    <row r="778" spans="1:15" ht="15.75" customHeight="1" x14ac:dyDescent="0.2">
      <c r="A778" s="33"/>
      <c r="B778" s="33"/>
      <c r="C778" s="34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</row>
    <row r="779" spans="1:15" ht="15.75" customHeight="1" x14ac:dyDescent="0.2">
      <c r="A779" s="33"/>
      <c r="B779" s="33"/>
      <c r="C779" s="34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</row>
    <row r="780" spans="1:15" ht="15.75" customHeight="1" x14ac:dyDescent="0.2">
      <c r="A780" s="33"/>
      <c r="B780" s="33"/>
      <c r="C780" s="34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</row>
    <row r="781" spans="1:15" ht="15.75" customHeight="1" x14ac:dyDescent="0.2">
      <c r="A781" s="33"/>
      <c r="B781" s="33"/>
      <c r="C781" s="34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</row>
    <row r="782" spans="1:15" ht="15.75" customHeight="1" x14ac:dyDescent="0.2">
      <c r="A782" s="33"/>
      <c r="B782" s="33"/>
      <c r="C782" s="34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</row>
    <row r="783" spans="1:15" ht="15.75" customHeight="1" x14ac:dyDescent="0.2">
      <c r="A783" s="33"/>
      <c r="B783" s="33"/>
      <c r="C783" s="34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</row>
    <row r="784" spans="1:15" ht="15.75" customHeight="1" x14ac:dyDescent="0.2">
      <c r="A784" s="33"/>
      <c r="B784" s="33"/>
      <c r="C784" s="34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</row>
    <row r="785" spans="1:15" ht="15.75" customHeight="1" x14ac:dyDescent="0.2">
      <c r="A785" s="33"/>
      <c r="B785" s="33"/>
      <c r="C785" s="34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</row>
    <row r="786" spans="1:15" ht="15.75" customHeight="1" x14ac:dyDescent="0.2">
      <c r="A786" s="33"/>
      <c r="B786" s="33"/>
      <c r="C786" s="34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</row>
    <row r="787" spans="1:15" ht="15.75" customHeight="1" x14ac:dyDescent="0.2">
      <c r="A787" s="33"/>
      <c r="B787" s="33"/>
      <c r="C787" s="34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</row>
    <row r="788" spans="1:15" ht="15.75" customHeight="1" x14ac:dyDescent="0.2">
      <c r="A788" s="33"/>
      <c r="B788" s="33"/>
      <c r="C788" s="34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</row>
    <row r="789" spans="1:15" ht="15.75" customHeight="1" x14ac:dyDescent="0.2">
      <c r="A789" s="33"/>
      <c r="B789" s="33"/>
      <c r="C789" s="34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</row>
    <row r="790" spans="1:15" ht="15.75" customHeight="1" x14ac:dyDescent="0.2">
      <c r="A790" s="33"/>
      <c r="B790" s="33"/>
      <c r="C790" s="34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</row>
    <row r="791" spans="1:15" ht="15.75" customHeight="1" x14ac:dyDescent="0.2">
      <c r="A791" s="33"/>
      <c r="B791" s="33"/>
      <c r="C791" s="34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</row>
    <row r="792" spans="1:15" ht="15.75" customHeight="1" x14ac:dyDescent="0.2">
      <c r="A792" s="33"/>
      <c r="B792" s="33"/>
      <c r="C792" s="34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</row>
    <row r="793" spans="1:15" ht="15.75" customHeight="1" x14ac:dyDescent="0.2">
      <c r="A793" s="33"/>
      <c r="B793" s="33"/>
      <c r="C793" s="34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</row>
    <row r="794" spans="1:15" ht="15.75" customHeight="1" x14ac:dyDescent="0.2">
      <c r="A794" s="33"/>
      <c r="B794" s="33"/>
      <c r="C794" s="34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</row>
    <row r="795" spans="1:15" ht="15.75" customHeight="1" x14ac:dyDescent="0.2">
      <c r="A795" s="33"/>
      <c r="B795" s="33"/>
      <c r="C795" s="34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</row>
    <row r="796" spans="1:15" ht="15.75" customHeight="1" x14ac:dyDescent="0.2">
      <c r="A796" s="33"/>
      <c r="B796" s="33"/>
      <c r="C796" s="34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</row>
    <row r="797" spans="1:15" ht="15.75" customHeight="1" x14ac:dyDescent="0.2">
      <c r="A797" s="33"/>
      <c r="B797" s="33"/>
      <c r="C797" s="34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</row>
    <row r="798" spans="1:15" ht="15.75" customHeight="1" x14ac:dyDescent="0.2">
      <c r="A798" s="33"/>
      <c r="B798" s="33"/>
      <c r="C798" s="34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</row>
    <row r="799" spans="1:15" ht="15.75" customHeight="1" x14ac:dyDescent="0.2">
      <c r="A799" s="33"/>
      <c r="B799" s="33"/>
      <c r="C799" s="34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</row>
    <row r="800" spans="1:15" ht="15.75" customHeight="1" x14ac:dyDescent="0.2">
      <c r="A800" s="33"/>
      <c r="B800" s="33"/>
      <c r="C800" s="34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</row>
    <row r="801" spans="1:15" ht="15.75" customHeight="1" x14ac:dyDescent="0.2">
      <c r="A801" s="33"/>
      <c r="B801" s="33"/>
      <c r="C801" s="34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</row>
    <row r="802" spans="1:15" ht="15.75" customHeight="1" x14ac:dyDescent="0.2">
      <c r="A802" s="33"/>
      <c r="B802" s="33"/>
      <c r="C802" s="34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</row>
    <row r="803" spans="1:15" ht="15.75" customHeight="1" x14ac:dyDescent="0.2">
      <c r="A803" s="33"/>
      <c r="B803" s="33"/>
      <c r="C803" s="34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</row>
    <row r="804" spans="1:15" ht="15.75" customHeight="1" x14ac:dyDescent="0.2">
      <c r="A804" s="33"/>
      <c r="B804" s="33"/>
      <c r="C804" s="34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</row>
    <row r="805" spans="1:15" ht="15.75" customHeight="1" x14ac:dyDescent="0.2">
      <c r="A805" s="33"/>
      <c r="B805" s="33"/>
      <c r="C805" s="34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</row>
    <row r="806" spans="1:15" ht="15.75" customHeight="1" x14ac:dyDescent="0.2">
      <c r="A806" s="33"/>
      <c r="B806" s="33"/>
      <c r="C806" s="34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</row>
    <row r="807" spans="1:15" ht="15.75" customHeight="1" x14ac:dyDescent="0.2">
      <c r="A807" s="33"/>
      <c r="B807" s="33"/>
      <c r="C807" s="34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</row>
    <row r="808" spans="1:15" ht="15.75" customHeight="1" x14ac:dyDescent="0.2">
      <c r="A808" s="33"/>
      <c r="B808" s="33"/>
      <c r="C808" s="34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</row>
    <row r="809" spans="1:15" ht="15.75" customHeight="1" x14ac:dyDescent="0.2">
      <c r="A809" s="33"/>
      <c r="B809" s="33"/>
      <c r="C809" s="34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</row>
    <row r="810" spans="1:15" ht="15.75" customHeight="1" x14ac:dyDescent="0.2">
      <c r="A810" s="33"/>
      <c r="B810" s="33"/>
      <c r="C810" s="34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</row>
    <row r="811" spans="1:15" ht="15.75" customHeight="1" x14ac:dyDescent="0.2">
      <c r="A811" s="33"/>
      <c r="B811" s="33"/>
      <c r="C811" s="34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</row>
    <row r="812" spans="1:15" ht="15.75" customHeight="1" x14ac:dyDescent="0.2">
      <c r="A812" s="33"/>
      <c r="B812" s="33"/>
      <c r="C812" s="34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</row>
    <row r="813" spans="1:15" ht="15.75" customHeight="1" x14ac:dyDescent="0.2">
      <c r="A813" s="33"/>
      <c r="B813" s="33"/>
      <c r="C813" s="34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</row>
    <row r="814" spans="1:15" ht="15.75" customHeight="1" x14ac:dyDescent="0.2">
      <c r="A814" s="33"/>
      <c r="B814" s="33"/>
      <c r="C814" s="34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</row>
    <row r="815" spans="1:15" ht="15.75" customHeight="1" x14ac:dyDescent="0.2">
      <c r="A815" s="33"/>
      <c r="B815" s="33"/>
      <c r="C815" s="34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</row>
    <row r="816" spans="1:15" ht="15.75" customHeight="1" x14ac:dyDescent="0.2">
      <c r="A816" s="33"/>
      <c r="B816" s="33"/>
      <c r="C816" s="34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</row>
    <row r="817" spans="1:15" ht="15.75" customHeight="1" x14ac:dyDescent="0.2">
      <c r="A817" s="33"/>
      <c r="B817" s="33"/>
      <c r="C817" s="34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</row>
    <row r="818" spans="1:15" ht="15.75" customHeight="1" x14ac:dyDescent="0.2">
      <c r="A818" s="33"/>
      <c r="B818" s="33"/>
      <c r="C818" s="34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</row>
    <row r="819" spans="1:15" ht="15.75" customHeight="1" x14ac:dyDescent="0.2">
      <c r="A819" s="33"/>
      <c r="B819" s="33"/>
      <c r="C819" s="34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</row>
    <row r="820" spans="1:15" ht="15.75" customHeight="1" x14ac:dyDescent="0.2">
      <c r="A820" s="33"/>
      <c r="B820" s="33"/>
      <c r="C820" s="34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</row>
    <row r="821" spans="1:15" ht="15.75" customHeight="1" x14ac:dyDescent="0.2">
      <c r="A821" s="33"/>
      <c r="B821" s="33"/>
      <c r="C821" s="34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</row>
    <row r="822" spans="1:15" ht="15.75" customHeight="1" x14ac:dyDescent="0.2">
      <c r="A822" s="33"/>
      <c r="B822" s="33"/>
      <c r="C822" s="34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</row>
    <row r="823" spans="1:15" ht="15.75" customHeight="1" x14ac:dyDescent="0.2">
      <c r="A823" s="33"/>
      <c r="B823" s="33"/>
      <c r="C823" s="34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</row>
    <row r="824" spans="1:15" ht="15.75" customHeight="1" x14ac:dyDescent="0.2">
      <c r="A824" s="33"/>
      <c r="B824" s="33"/>
      <c r="C824" s="34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</row>
    <row r="825" spans="1:15" ht="15.75" customHeight="1" x14ac:dyDescent="0.2">
      <c r="A825" s="33"/>
      <c r="B825" s="33"/>
      <c r="C825" s="34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</row>
    <row r="826" spans="1:15" ht="15.75" customHeight="1" x14ac:dyDescent="0.2">
      <c r="A826" s="33"/>
      <c r="B826" s="33"/>
      <c r="C826" s="34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</row>
    <row r="827" spans="1:15" ht="15.75" customHeight="1" x14ac:dyDescent="0.2">
      <c r="A827" s="33"/>
      <c r="B827" s="33"/>
      <c r="C827" s="34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</row>
    <row r="828" spans="1:15" ht="15.75" customHeight="1" x14ac:dyDescent="0.2">
      <c r="A828" s="33"/>
      <c r="B828" s="33"/>
      <c r="C828" s="34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</row>
    <row r="829" spans="1:15" ht="15.75" customHeight="1" x14ac:dyDescent="0.2">
      <c r="A829" s="33"/>
      <c r="B829" s="33"/>
      <c r="C829" s="34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</row>
    <row r="830" spans="1:15" ht="15.75" customHeight="1" x14ac:dyDescent="0.2">
      <c r="A830" s="33"/>
      <c r="B830" s="33"/>
      <c r="C830" s="34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</row>
    <row r="831" spans="1:15" ht="15.75" customHeight="1" x14ac:dyDescent="0.2">
      <c r="A831" s="33"/>
      <c r="B831" s="33"/>
      <c r="C831" s="34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</row>
    <row r="832" spans="1:15" ht="15.75" customHeight="1" x14ac:dyDescent="0.2">
      <c r="A832" s="33"/>
      <c r="B832" s="33"/>
      <c r="C832" s="34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</row>
    <row r="833" spans="1:15" ht="15.75" customHeight="1" x14ac:dyDescent="0.2">
      <c r="A833" s="33"/>
      <c r="B833" s="33"/>
      <c r="C833" s="34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</row>
    <row r="834" spans="1:15" ht="15.75" customHeight="1" x14ac:dyDescent="0.2">
      <c r="A834" s="33"/>
      <c r="B834" s="33"/>
      <c r="C834" s="34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</row>
    <row r="835" spans="1:15" ht="15.75" customHeight="1" x14ac:dyDescent="0.2">
      <c r="A835" s="33"/>
      <c r="B835" s="33"/>
      <c r="C835" s="34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</row>
    <row r="836" spans="1:15" ht="15.75" customHeight="1" x14ac:dyDescent="0.2">
      <c r="A836" s="33"/>
      <c r="B836" s="33"/>
      <c r="C836" s="34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</row>
    <row r="837" spans="1:15" ht="15.75" customHeight="1" x14ac:dyDescent="0.2">
      <c r="A837" s="33"/>
      <c r="B837" s="33"/>
      <c r="C837" s="34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</row>
    <row r="838" spans="1:15" ht="15.75" customHeight="1" x14ac:dyDescent="0.2">
      <c r="A838" s="33"/>
      <c r="B838" s="33"/>
      <c r="C838" s="34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</row>
    <row r="839" spans="1:15" ht="15.75" customHeight="1" x14ac:dyDescent="0.2">
      <c r="A839" s="33"/>
      <c r="B839" s="33"/>
      <c r="C839" s="34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</row>
    <row r="840" spans="1:15" ht="15.75" customHeight="1" x14ac:dyDescent="0.2">
      <c r="A840" s="33"/>
      <c r="B840" s="33"/>
      <c r="C840" s="34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</row>
    <row r="841" spans="1:15" ht="15.75" customHeight="1" x14ac:dyDescent="0.2">
      <c r="A841" s="33"/>
      <c r="B841" s="33"/>
      <c r="C841" s="34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</row>
    <row r="842" spans="1:15" ht="15.75" customHeight="1" x14ac:dyDescent="0.2">
      <c r="A842" s="33"/>
      <c r="B842" s="33"/>
      <c r="C842" s="34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</row>
    <row r="843" spans="1:15" ht="15.75" customHeight="1" x14ac:dyDescent="0.2">
      <c r="A843" s="33"/>
      <c r="B843" s="33"/>
      <c r="C843" s="34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</row>
    <row r="844" spans="1:15" ht="15.75" customHeight="1" x14ac:dyDescent="0.2">
      <c r="A844" s="33"/>
      <c r="B844" s="33"/>
      <c r="C844" s="34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</row>
    <row r="845" spans="1:15" ht="15.75" customHeight="1" x14ac:dyDescent="0.2">
      <c r="A845" s="33"/>
      <c r="B845" s="33"/>
      <c r="C845" s="34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</row>
    <row r="846" spans="1:15" ht="15.75" customHeight="1" x14ac:dyDescent="0.2">
      <c r="A846" s="33"/>
      <c r="B846" s="33"/>
      <c r="C846" s="34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</row>
    <row r="847" spans="1:15" ht="15.75" customHeight="1" x14ac:dyDescent="0.2">
      <c r="A847" s="33"/>
      <c r="B847" s="33"/>
      <c r="C847" s="34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</row>
    <row r="848" spans="1:15" ht="15.75" customHeight="1" x14ac:dyDescent="0.2">
      <c r="A848" s="33"/>
      <c r="B848" s="33"/>
      <c r="C848" s="34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</row>
    <row r="849" spans="1:15" ht="15.75" customHeight="1" x14ac:dyDescent="0.2">
      <c r="A849" s="33"/>
      <c r="B849" s="33"/>
      <c r="C849" s="34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</row>
    <row r="850" spans="1:15" ht="15.75" customHeight="1" x14ac:dyDescent="0.2">
      <c r="A850" s="33"/>
      <c r="B850" s="33"/>
      <c r="C850" s="34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</row>
    <row r="851" spans="1:15" ht="15.75" customHeight="1" x14ac:dyDescent="0.2">
      <c r="A851" s="33"/>
      <c r="B851" s="33"/>
      <c r="C851" s="34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</row>
    <row r="852" spans="1:15" ht="15.75" customHeight="1" x14ac:dyDescent="0.2">
      <c r="A852" s="33"/>
      <c r="B852" s="33"/>
      <c r="C852" s="34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</row>
    <row r="853" spans="1:15" ht="15.75" customHeight="1" x14ac:dyDescent="0.2">
      <c r="A853" s="33"/>
      <c r="B853" s="33"/>
      <c r="C853" s="34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</row>
    <row r="854" spans="1:15" ht="15.75" customHeight="1" x14ac:dyDescent="0.2">
      <c r="A854" s="33"/>
      <c r="B854" s="33"/>
      <c r="C854" s="34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</row>
    <row r="855" spans="1:15" ht="15.75" customHeight="1" x14ac:dyDescent="0.2">
      <c r="A855" s="33"/>
      <c r="B855" s="33"/>
      <c r="C855" s="34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</row>
    <row r="856" spans="1:15" ht="15.75" customHeight="1" x14ac:dyDescent="0.2">
      <c r="A856" s="33"/>
      <c r="B856" s="33"/>
      <c r="C856" s="34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</row>
    <row r="857" spans="1:15" ht="15.75" customHeight="1" x14ac:dyDescent="0.2">
      <c r="A857" s="33"/>
      <c r="B857" s="33"/>
      <c r="C857" s="34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</row>
    <row r="858" spans="1:15" ht="15.75" customHeight="1" x14ac:dyDescent="0.2">
      <c r="A858" s="33"/>
      <c r="B858" s="33"/>
      <c r="C858" s="34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</row>
    <row r="859" spans="1:15" ht="15.75" customHeight="1" x14ac:dyDescent="0.2">
      <c r="A859" s="33"/>
      <c r="B859" s="33"/>
      <c r="C859" s="34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</row>
    <row r="860" spans="1:15" ht="15.75" customHeight="1" x14ac:dyDescent="0.2">
      <c r="A860" s="33"/>
      <c r="B860" s="33"/>
      <c r="C860" s="34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</row>
    <row r="861" spans="1:15" ht="15.75" customHeight="1" x14ac:dyDescent="0.2">
      <c r="A861" s="33"/>
      <c r="B861" s="33"/>
      <c r="C861" s="34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</row>
    <row r="862" spans="1:15" ht="15.75" customHeight="1" x14ac:dyDescent="0.2">
      <c r="A862" s="33"/>
      <c r="B862" s="33"/>
      <c r="C862" s="34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</row>
    <row r="863" spans="1:15" ht="15.75" customHeight="1" x14ac:dyDescent="0.2">
      <c r="A863" s="33"/>
      <c r="B863" s="33"/>
      <c r="C863" s="34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</row>
    <row r="864" spans="1:15" ht="15.75" customHeight="1" x14ac:dyDescent="0.2">
      <c r="A864" s="33"/>
      <c r="B864" s="33"/>
      <c r="C864" s="34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</row>
    <row r="865" spans="1:15" ht="15.75" customHeight="1" x14ac:dyDescent="0.2">
      <c r="A865" s="33"/>
      <c r="B865" s="33"/>
      <c r="C865" s="34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</row>
    <row r="866" spans="1:15" ht="15.75" customHeight="1" x14ac:dyDescent="0.2">
      <c r="A866" s="33"/>
      <c r="B866" s="33"/>
      <c r="C866" s="34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</row>
    <row r="867" spans="1:15" ht="15.75" customHeight="1" x14ac:dyDescent="0.2">
      <c r="A867" s="33"/>
      <c r="B867" s="33"/>
      <c r="C867" s="34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</row>
    <row r="868" spans="1:15" ht="15.75" customHeight="1" x14ac:dyDescent="0.2">
      <c r="A868" s="33"/>
      <c r="B868" s="33"/>
      <c r="C868" s="34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</row>
    <row r="869" spans="1:15" ht="15.75" customHeight="1" x14ac:dyDescent="0.2">
      <c r="A869" s="33"/>
      <c r="B869" s="33"/>
      <c r="C869" s="34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</row>
    <row r="870" spans="1:15" ht="15.75" customHeight="1" x14ac:dyDescent="0.2">
      <c r="A870" s="33"/>
      <c r="B870" s="33"/>
      <c r="C870" s="34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</row>
    <row r="871" spans="1:15" ht="15.75" customHeight="1" x14ac:dyDescent="0.2">
      <c r="A871" s="33"/>
      <c r="B871" s="33"/>
      <c r="C871" s="34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</row>
    <row r="872" spans="1:15" ht="15.75" customHeight="1" x14ac:dyDescent="0.2">
      <c r="A872" s="33"/>
      <c r="B872" s="33"/>
      <c r="C872" s="34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</row>
    <row r="873" spans="1:15" ht="15.75" customHeight="1" x14ac:dyDescent="0.2">
      <c r="A873" s="33"/>
      <c r="B873" s="33"/>
      <c r="C873" s="34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</row>
    <row r="874" spans="1:15" ht="15.75" customHeight="1" x14ac:dyDescent="0.2">
      <c r="A874" s="33"/>
      <c r="B874" s="33"/>
      <c r="C874" s="34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</row>
    <row r="875" spans="1:15" ht="15.75" customHeight="1" x14ac:dyDescent="0.2">
      <c r="A875" s="33"/>
      <c r="B875" s="33"/>
      <c r="C875" s="34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</row>
    <row r="876" spans="1:15" ht="15.75" customHeight="1" x14ac:dyDescent="0.2">
      <c r="A876" s="33"/>
      <c r="B876" s="33"/>
      <c r="C876" s="34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</row>
    <row r="877" spans="1:15" ht="15.75" customHeight="1" x14ac:dyDescent="0.2">
      <c r="A877" s="33"/>
      <c r="B877" s="33"/>
      <c r="C877" s="34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</row>
    <row r="878" spans="1:15" ht="15.75" customHeight="1" x14ac:dyDescent="0.2">
      <c r="A878" s="33"/>
      <c r="B878" s="33"/>
      <c r="C878" s="34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</row>
    <row r="879" spans="1:15" ht="15.75" customHeight="1" x14ac:dyDescent="0.2">
      <c r="A879" s="33"/>
      <c r="B879" s="33"/>
      <c r="C879" s="34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</row>
    <row r="880" spans="1:15" ht="15.75" customHeight="1" x14ac:dyDescent="0.2">
      <c r="A880" s="33"/>
      <c r="B880" s="33"/>
      <c r="C880" s="34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</row>
    <row r="881" spans="1:15" ht="15.75" customHeight="1" x14ac:dyDescent="0.2">
      <c r="A881" s="33"/>
      <c r="B881" s="33"/>
      <c r="C881" s="34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</row>
    <row r="882" spans="1:15" ht="15.75" customHeight="1" x14ac:dyDescent="0.2">
      <c r="A882" s="33"/>
      <c r="B882" s="33"/>
      <c r="C882" s="34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</row>
    <row r="883" spans="1:15" ht="15.75" customHeight="1" x14ac:dyDescent="0.2">
      <c r="A883" s="33"/>
      <c r="B883" s="33"/>
      <c r="C883" s="34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</row>
    <row r="884" spans="1:15" ht="15.75" customHeight="1" x14ac:dyDescent="0.2">
      <c r="A884" s="33"/>
      <c r="B884" s="33"/>
      <c r="C884" s="34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</row>
    <row r="885" spans="1:15" ht="15.75" customHeight="1" x14ac:dyDescent="0.2">
      <c r="A885" s="33"/>
      <c r="B885" s="33"/>
      <c r="C885" s="34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</row>
    <row r="886" spans="1:15" ht="15.75" customHeight="1" x14ac:dyDescent="0.2">
      <c r="A886" s="33"/>
      <c r="B886" s="33"/>
      <c r="C886" s="34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</row>
    <row r="887" spans="1:15" ht="15.75" customHeight="1" x14ac:dyDescent="0.2">
      <c r="A887" s="33"/>
      <c r="B887" s="33"/>
      <c r="C887" s="34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</row>
    <row r="888" spans="1:15" ht="15.75" customHeight="1" x14ac:dyDescent="0.2">
      <c r="A888" s="33"/>
      <c r="B888" s="33"/>
      <c r="C888" s="34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</row>
    <row r="889" spans="1:15" ht="15.75" customHeight="1" x14ac:dyDescent="0.2">
      <c r="A889" s="33"/>
      <c r="B889" s="33"/>
      <c r="C889" s="34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</row>
    <row r="890" spans="1:15" ht="15.75" customHeight="1" x14ac:dyDescent="0.2">
      <c r="A890" s="33"/>
      <c r="B890" s="33"/>
      <c r="C890" s="34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</row>
    <row r="891" spans="1:15" ht="15.75" customHeight="1" x14ac:dyDescent="0.2">
      <c r="A891" s="33"/>
      <c r="B891" s="33"/>
      <c r="C891" s="34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</row>
    <row r="892" spans="1:15" ht="15.75" customHeight="1" x14ac:dyDescent="0.2">
      <c r="A892" s="33"/>
      <c r="B892" s="33"/>
      <c r="C892" s="34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</row>
    <row r="893" spans="1:15" ht="15.75" customHeight="1" x14ac:dyDescent="0.2">
      <c r="A893" s="33"/>
      <c r="B893" s="33"/>
      <c r="C893" s="34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</row>
    <row r="894" spans="1:15" ht="15.75" customHeight="1" x14ac:dyDescent="0.2">
      <c r="A894" s="33"/>
      <c r="B894" s="33"/>
      <c r="C894" s="34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</row>
    <row r="895" spans="1:15" ht="15.75" customHeight="1" x14ac:dyDescent="0.2">
      <c r="A895" s="33"/>
      <c r="B895" s="33"/>
      <c r="C895" s="34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</row>
    <row r="896" spans="1:15" ht="15.75" customHeight="1" x14ac:dyDescent="0.2">
      <c r="A896" s="33"/>
      <c r="B896" s="33"/>
      <c r="C896" s="34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</row>
    <row r="897" spans="1:15" ht="15.75" customHeight="1" x14ac:dyDescent="0.2">
      <c r="A897" s="33"/>
      <c r="B897" s="33"/>
      <c r="C897" s="34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</row>
    <row r="898" spans="1:15" ht="15.75" customHeight="1" x14ac:dyDescent="0.2">
      <c r="A898" s="33"/>
      <c r="B898" s="33"/>
      <c r="C898" s="34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</row>
    <row r="899" spans="1:15" ht="15.75" customHeight="1" x14ac:dyDescent="0.2">
      <c r="A899" s="33"/>
      <c r="B899" s="33"/>
      <c r="C899" s="34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.75" customHeight="1" x14ac:dyDescent="0.2">
      <c r="A900" s="33"/>
      <c r="B900" s="33"/>
      <c r="C900" s="34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</row>
    <row r="901" spans="1:15" ht="15.75" customHeight="1" x14ac:dyDescent="0.2">
      <c r="A901" s="33"/>
      <c r="B901" s="33"/>
      <c r="C901" s="34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</row>
    <row r="902" spans="1:15" ht="15.75" customHeight="1" x14ac:dyDescent="0.2">
      <c r="A902" s="33"/>
      <c r="B902" s="33"/>
      <c r="C902" s="34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</row>
    <row r="903" spans="1:15" ht="15.75" customHeight="1" x14ac:dyDescent="0.2">
      <c r="A903" s="33"/>
      <c r="B903" s="33"/>
      <c r="C903" s="34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</row>
    <row r="904" spans="1:15" ht="15.75" customHeight="1" x14ac:dyDescent="0.2">
      <c r="A904" s="33"/>
      <c r="B904" s="33"/>
      <c r="C904" s="34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</row>
    <row r="905" spans="1:15" ht="15.75" customHeight="1" x14ac:dyDescent="0.2">
      <c r="A905" s="33"/>
      <c r="B905" s="33"/>
      <c r="C905" s="34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</row>
    <row r="906" spans="1:15" ht="15.75" customHeight="1" x14ac:dyDescent="0.2">
      <c r="A906" s="33"/>
      <c r="B906" s="33"/>
      <c r="C906" s="34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</row>
    <row r="907" spans="1:15" ht="15.75" customHeight="1" x14ac:dyDescent="0.2">
      <c r="A907" s="33"/>
      <c r="B907" s="33"/>
      <c r="C907" s="34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</row>
    <row r="908" spans="1:15" ht="15.75" customHeight="1" x14ac:dyDescent="0.2">
      <c r="A908" s="33"/>
      <c r="B908" s="33"/>
      <c r="C908" s="34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</row>
    <row r="909" spans="1:15" ht="15.75" customHeight="1" x14ac:dyDescent="0.2">
      <c r="A909" s="33"/>
      <c r="B909" s="33"/>
      <c r="C909" s="34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</row>
    <row r="910" spans="1:15" ht="15.75" customHeight="1" x14ac:dyDescent="0.2">
      <c r="A910" s="33"/>
      <c r="B910" s="33"/>
      <c r="C910" s="34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</row>
    <row r="911" spans="1:15" ht="15.75" customHeight="1" x14ac:dyDescent="0.2">
      <c r="A911" s="33"/>
      <c r="B911" s="33"/>
      <c r="C911" s="34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</row>
    <row r="912" spans="1:15" ht="15.75" customHeight="1" x14ac:dyDescent="0.2">
      <c r="A912" s="33"/>
      <c r="B912" s="33"/>
      <c r="C912" s="34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</row>
    <row r="913" spans="1:15" ht="15.75" customHeight="1" x14ac:dyDescent="0.2">
      <c r="A913" s="33"/>
      <c r="B913" s="33"/>
      <c r="C913" s="34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</row>
    <row r="914" spans="1:15" ht="15.75" customHeight="1" x14ac:dyDescent="0.2">
      <c r="A914" s="33"/>
      <c r="B914" s="33"/>
      <c r="C914" s="34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</row>
    <row r="915" spans="1:15" ht="15.75" customHeight="1" x14ac:dyDescent="0.2">
      <c r="A915" s="33"/>
      <c r="B915" s="33"/>
      <c r="C915" s="34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</row>
    <row r="916" spans="1:15" ht="15.75" customHeight="1" x14ac:dyDescent="0.2">
      <c r="A916" s="33"/>
      <c r="B916" s="33"/>
      <c r="C916" s="34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</row>
    <row r="917" spans="1:15" ht="15.75" customHeight="1" x14ac:dyDescent="0.2">
      <c r="A917" s="33"/>
      <c r="B917" s="33"/>
      <c r="C917" s="34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</row>
    <row r="918" spans="1:15" ht="15.75" customHeight="1" x14ac:dyDescent="0.2">
      <c r="A918" s="33"/>
      <c r="B918" s="33"/>
      <c r="C918" s="34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</row>
    <row r="919" spans="1:15" ht="15.75" customHeight="1" x14ac:dyDescent="0.2">
      <c r="A919" s="33"/>
      <c r="B919" s="33"/>
      <c r="C919" s="34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</row>
    <row r="920" spans="1:15" ht="15.75" customHeight="1" x14ac:dyDescent="0.2">
      <c r="A920" s="33"/>
      <c r="B920" s="33"/>
      <c r="C920" s="34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</row>
    <row r="921" spans="1:15" ht="15.75" customHeight="1" x14ac:dyDescent="0.2">
      <c r="A921" s="33"/>
      <c r="B921" s="33"/>
      <c r="C921" s="34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</row>
    <row r="922" spans="1:15" ht="15.75" customHeight="1" x14ac:dyDescent="0.2">
      <c r="A922" s="33"/>
      <c r="B922" s="33"/>
      <c r="C922" s="34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</row>
    <row r="923" spans="1:15" ht="15.75" customHeight="1" x14ac:dyDescent="0.2">
      <c r="A923" s="33"/>
      <c r="B923" s="33"/>
      <c r="C923" s="34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</row>
    <row r="924" spans="1:15" ht="15.75" customHeight="1" x14ac:dyDescent="0.2">
      <c r="A924" s="33"/>
      <c r="B924" s="33"/>
      <c r="C924" s="34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</row>
    <row r="925" spans="1:15" ht="15.75" customHeight="1" x14ac:dyDescent="0.2">
      <c r="A925" s="33"/>
      <c r="B925" s="33"/>
      <c r="C925" s="34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</row>
    <row r="926" spans="1:15" ht="15.75" customHeight="1" x14ac:dyDescent="0.2">
      <c r="A926" s="33"/>
      <c r="B926" s="33"/>
      <c r="C926" s="34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</row>
    <row r="927" spans="1:15" ht="15.75" customHeight="1" x14ac:dyDescent="0.2">
      <c r="A927" s="33"/>
      <c r="B927" s="33"/>
      <c r="C927" s="34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</row>
    <row r="928" spans="1:15" ht="15.75" customHeight="1" x14ac:dyDescent="0.2">
      <c r="A928" s="33"/>
      <c r="B928" s="33"/>
      <c r="C928" s="34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</row>
    <row r="929" spans="1:15" ht="15.75" customHeight="1" x14ac:dyDescent="0.2">
      <c r="A929" s="33"/>
      <c r="B929" s="33"/>
      <c r="C929" s="34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</row>
    <row r="930" spans="1:15" ht="15.75" customHeight="1" x14ac:dyDescent="0.2">
      <c r="A930" s="33"/>
      <c r="B930" s="33"/>
      <c r="C930" s="34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</row>
    <row r="931" spans="1:15" ht="15.75" customHeight="1" x14ac:dyDescent="0.2">
      <c r="A931" s="33"/>
      <c r="B931" s="33"/>
      <c r="C931" s="34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</row>
    <row r="932" spans="1:15" ht="15.75" customHeight="1" x14ac:dyDescent="0.2">
      <c r="A932" s="33"/>
      <c r="B932" s="33"/>
      <c r="C932" s="34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</row>
    <row r="933" spans="1:15" ht="15.75" customHeight="1" x14ac:dyDescent="0.2">
      <c r="A933" s="33"/>
      <c r="B933" s="33"/>
      <c r="C933" s="34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</row>
    <row r="934" spans="1:15" ht="15.75" customHeight="1" x14ac:dyDescent="0.2">
      <c r="A934" s="33"/>
      <c r="B934" s="33"/>
      <c r="C934" s="34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</row>
    <row r="935" spans="1:15" ht="15.75" customHeight="1" x14ac:dyDescent="0.2">
      <c r="A935" s="33"/>
      <c r="B935" s="33"/>
      <c r="C935" s="34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</row>
    <row r="936" spans="1:15" ht="15.75" customHeight="1" x14ac:dyDescent="0.2">
      <c r="A936" s="33"/>
      <c r="B936" s="33"/>
      <c r="C936" s="34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</row>
    <row r="937" spans="1:15" ht="15.75" customHeight="1" x14ac:dyDescent="0.2">
      <c r="A937" s="33"/>
      <c r="B937" s="33"/>
      <c r="C937" s="34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</row>
    <row r="938" spans="1:15" ht="15.75" customHeight="1" x14ac:dyDescent="0.2">
      <c r="A938" s="33"/>
      <c r="B938" s="33"/>
      <c r="C938" s="34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</row>
    <row r="939" spans="1:15" ht="15.75" customHeight="1" x14ac:dyDescent="0.2">
      <c r="A939" s="33"/>
      <c r="B939" s="33"/>
      <c r="C939" s="34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</row>
    <row r="940" spans="1:15" ht="15.75" customHeight="1" x14ac:dyDescent="0.2">
      <c r="A940" s="33"/>
      <c r="B940" s="33"/>
      <c r="C940" s="34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</row>
    <row r="941" spans="1:15" ht="15.75" customHeight="1" x14ac:dyDescent="0.2">
      <c r="A941" s="33"/>
      <c r="B941" s="33"/>
      <c r="C941" s="34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</row>
    <row r="942" spans="1:15" ht="15.75" customHeight="1" x14ac:dyDescent="0.2">
      <c r="A942" s="33"/>
      <c r="B942" s="33"/>
      <c r="C942" s="34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</row>
    <row r="943" spans="1:15" ht="15.75" customHeight="1" x14ac:dyDescent="0.2">
      <c r="A943" s="33"/>
      <c r="B943" s="33"/>
      <c r="C943" s="34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</row>
    <row r="944" spans="1:15" ht="15.75" customHeight="1" x14ac:dyDescent="0.2">
      <c r="A944" s="33"/>
      <c r="B944" s="33"/>
      <c r="C944" s="34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</row>
    <row r="945" spans="1:15" ht="15.75" customHeight="1" x14ac:dyDescent="0.2">
      <c r="A945" s="33"/>
      <c r="B945" s="33"/>
      <c r="C945" s="34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</row>
    <row r="946" spans="1:15" ht="15.75" customHeight="1" x14ac:dyDescent="0.2">
      <c r="A946" s="33"/>
      <c r="B946" s="33"/>
      <c r="C946" s="34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</row>
    <row r="947" spans="1:15" ht="15.75" customHeight="1" x14ac:dyDescent="0.2">
      <c r="A947" s="33"/>
      <c r="B947" s="33"/>
      <c r="C947" s="34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</row>
    <row r="948" spans="1:15" ht="15.75" customHeight="1" x14ac:dyDescent="0.2">
      <c r="A948" s="33"/>
      <c r="B948" s="33"/>
      <c r="C948" s="34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</row>
    <row r="949" spans="1:15" ht="15.75" customHeight="1" x14ac:dyDescent="0.2">
      <c r="A949" s="33"/>
      <c r="B949" s="33"/>
      <c r="C949" s="34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</row>
    <row r="950" spans="1:15" ht="15.75" customHeight="1" x14ac:dyDescent="0.2">
      <c r="A950" s="33"/>
      <c r="B950" s="33"/>
      <c r="C950" s="34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</row>
    <row r="951" spans="1:15" ht="15.75" customHeight="1" x14ac:dyDescent="0.2">
      <c r="A951" s="33"/>
      <c r="B951" s="33"/>
      <c r="C951" s="34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</row>
    <row r="952" spans="1:15" ht="15.75" customHeight="1" x14ac:dyDescent="0.2">
      <c r="A952" s="33"/>
      <c r="B952" s="33"/>
      <c r="C952" s="34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</row>
    <row r="953" spans="1:15" ht="15.75" customHeight="1" x14ac:dyDescent="0.2">
      <c r="A953" s="33"/>
      <c r="B953" s="33"/>
      <c r="C953" s="34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</row>
    <row r="954" spans="1:15" ht="15.75" customHeight="1" x14ac:dyDescent="0.2">
      <c r="A954" s="33"/>
      <c r="B954" s="33"/>
      <c r="C954" s="34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</row>
    <row r="955" spans="1:15" ht="15.75" customHeight="1" x14ac:dyDescent="0.2">
      <c r="A955" s="33"/>
      <c r="B955" s="33"/>
      <c r="C955" s="34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</row>
    <row r="956" spans="1:15" ht="15.75" customHeight="1" x14ac:dyDescent="0.2">
      <c r="A956" s="33"/>
      <c r="B956" s="33"/>
      <c r="C956" s="34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</row>
    <row r="957" spans="1:15" ht="15.75" customHeight="1" x14ac:dyDescent="0.2">
      <c r="A957" s="33"/>
      <c r="B957" s="33"/>
      <c r="C957" s="34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</row>
    <row r="958" spans="1:15" ht="15.75" customHeight="1" x14ac:dyDescent="0.2">
      <c r="A958" s="33"/>
      <c r="B958" s="33"/>
      <c r="C958" s="34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</row>
    <row r="959" spans="1:15" ht="15.75" customHeight="1" x14ac:dyDescent="0.2">
      <c r="A959" s="33"/>
      <c r="B959" s="33"/>
      <c r="C959" s="34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</row>
    <row r="960" spans="1:15" ht="15.75" customHeight="1" x14ac:dyDescent="0.2">
      <c r="A960" s="33"/>
      <c r="B960" s="33"/>
      <c r="C960" s="34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</row>
    <row r="961" spans="1:15" ht="15.75" customHeight="1" x14ac:dyDescent="0.2">
      <c r="A961" s="33"/>
      <c r="B961" s="33"/>
      <c r="C961" s="34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</row>
    <row r="962" spans="1:15" ht="15.75" customHeight="1" x14ac:dyDescent="0.2">
      <c r="A962" s="33"/>
      <c r="B962" s="33"/>
      <c r="C962" s="34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</row>
    <row r="963" spans="1:15" ht="15.75" customHeight="1" x14ac:dyDescent="0.2">
      <c r="A963" s="33"/>
      <c r="B963" s="33"/>
      <c r="C963" s="34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</row>
    <row r="964" spans="1:15" ht="15.75" customHeight="1" x14ac:dyDescent="0.2">
      <c r="A964" s="33"/>
      <c r="B964" s="33"/>
      <c r="C964" s="34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</row>
    <row r="965" spans="1:15" ht="15.75" customHeight="1" x14ac:dyDescent="0.2">
      <c r="A965" s="33"/>
      <c r="B965" s="33"/>
      <c r="C965" s="34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</row>
    <row r="966" spans="1:15" ht="15.75" customHeight="1" x14ac:dyDescent="0.2">
      <c r="A966" s="33"/>
      <c r="B966" s="33"/>
      <c r="C966" s="34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</row>
    <row r="967" spans="1:15" ht="15.75" customHeight="1" x14ac:dyDescent="0.2">
      <c r="A967" s="33"/>
      <c r="B967" s="33"/>
      <c r="C967" s="34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</row>
    <row r="968" spans="1:15" ht="15.75" customHeight="1" x14ac:dyDescent="0.2">
      <c r="A968" s="33"/>
      <c r="B968" s="33"/>
      <c r="C968" s="34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</row>
    <row r="969" spans="1:15" ht="15.75" customHeight="1" x14ac:dyDescent="0.2">
      <c r="A969" s="33"/>
      <c r="B969" s="33"/>
      <c r="C969" s="34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</row>
    <row r="970" spans="1:15" ht="15.75" customHeight="1" x14ac:dyDescent="0.2">
      <c r="A970" s="33"/>
      <c r="B970" s="33"/>
      <c r="C970" s="34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</row>
    <row r="971" spans="1:15" ht="15.75" customHeight="1" x14ac:dyDescent="0.2">
      <c r="A971" s="33"/>
      <c r="B971" s="33"/>
      <c r="C971" s="34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</row>
    <row r="972" spans="1:15" ht="15.75" customHeight="1" x14ac:dyDescent="0.2">
      <c r="A972" s="33"/>
      <c r="B972" s="33"/>
      <c r="C972" s="34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</row>
    <row r="973" spans="1:15" ht="15.75" customHeight="1" x14ac:dyDescent="0.2">
      <c r="A973" s="33"/>
      <c r="B973" s="33"/>
      <c r="C973" s="34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</row>
    <row r="974" spans="1:15" ht="15.75" customHeight="1" x14ac:dyDescent="0.2">
      <c r="A974" s="33"/>
      <c r="B974" s="33"/>
      <c r="C974" s="34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</row>
    <row r="975" spans="1:15" ht="15.75" customHeight="1" x14ac:dyDescent="0.2">
      <c r="A975" s="33"/>
      <c r="B975" s="33"/>
      <c r="C975" s="34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</row>
    <row r="976" spans="1:15" ht="15.75" customHeight="1" x14ac:dyDescent="0.2">
      <c r="A976" s="33"/>
      <c r="B976" s="33"/>
      <c r="C976" s="34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</row>
    <row r="977" spans="1:15" ht="15.75" customHeight="1" x14ac:dyDescent="0.2">
      <c r="A977" s="33"/>
      <c r="B977" s="33"/>
      <c r="C977" s="34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</row>
    <row r="978" spans="1:15" ht="15.75" customHeight="1" x14ac:dyDescent="0.2">
      <c r="A978" s="33"/>
      <c r="B978" s="33"/>
      <c r="C978" s="34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</row>
    <row r="979" spans="1:15" ht="15.75" customHeight="1" x14ac:dyDescent="0.2">
      <c r="A979" s="33"/>
      <c r="B979" s="33"/>
      <c r="C979" s="34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</row>
    <row r="980" spans="1:15" ht="15.75" customHeight="1" x14ac:dyDescent="0.2">
      <c r="A980" s="33"/>
      <c r="B980" s="33"/>
      <c r="C980" s="34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</row>
    <row r="981" spans="1:15" ht="15.75" customHeight="1" x14ac:dyDescent="0.2">
      <c r="A981" s="33"/>
      <c r="B981" s="33"/>
      <c r="C981" s="34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</row>
    <row r="982" spans="1:15" ht="15.75" customHeight="1" x14ac:dyDescent="0.2">
      <c r="A982" s="33"/>
      <c r="B982" s="33"/>
      <c r="C982" s="34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</row>
    <row r="983" spans="1:15" ht="15.75" customHeight="1" x14ac:dyDescent="0.2">
      <c r="A983" s="33"/>
      <c r="B983" s="33"/>
      <c r="C983" s="34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</row>
    <row r="984" spans="1:15" ht="15.75" customHeight="1" x14ac:dyDescent="0.2">
      <c r="A984" s="33"/>
      <c r="B984" s="33"/>
      <c r="C984" s="34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</row>
    <row r="985" spans="1:15" ht="15.75" customHeight="1" x14ac:dyDescent="0.2">
      <c r="A985" s="33"/>
      <c r="B985" s="33"/>
      <c r="C985" s="34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</row>
    <row r="986" spans="1:15" ht="15.75" customHeight="1" x14ac:dyDescent="0.2">
      <c r="A986" s="33"/>
      <c r="B986" s="33"/>
      <c r="C986" s="34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</row>
    <row r="987" spans="1:15" ht="15.75" customHeight="1" x14ac:dyDescent="0.2">
      <c r="A987" s="33"/>
      <c r="B987" s="33"/>
      <c r="C987" s="34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</row>
    <row r="988" spans="1:15" ht="15.75" customHeight="1" x14ac:dyDescent="0.2">
      <c r="A988" s="33"/>
      <c r="B988" s="33"/>
      <c r="C988" s="34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</row>
    <row r="989" spans="1:15" ht="15.75" customHeight="1" x14ac:dyDescent="0.2">
      <c r="A989" s="33"/>
      <c r="B989" s="33"/>
      <c r="C989" s="34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</row>
    <row r="990" spans="1:15" ht="15.75" customHeight="1" x14ac:dyDescent="0.2">
      <c r="A990" s="33"/>
      <c r="B990" s="33"/>
      <c r="C990" s="34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</row>
    <row r="991" spans="1:15" ht="15.75" customHeight="1" x14ac:dyDescent="0.2">
      <c r="A991" s="33"/>
      <c r="B991" s="33"/>
      <c r="C991" s="34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</row>
    <row r="992" spans="1:15" ht="15.75" customHeight="1" x14ac:dyDescent="0.2">
      <c r="A992" s="33"/>
      <c r="B992" s="33"/>
      <c r="C992" s="34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</row>
    <row r="993" spans="1:15" ht="15.75" customHeight="1" x14ac:dyDescent="0.2">
      <c r="A993" s="33"/>
      <c r="B993" s="33"/>
      <c r="C993" s="34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</row>
  </sheetData>
  <pageMargins left="0.31496063000000002" right="0" top="0.25" bottom="0.24803149599999999" header="0" footer="0"/>
  <pageSetup scale="63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6" tint="0.39997558519241921"/>
  </sheetPr>
  <dimension ref="A1:O993"/>
  <sheetViews>
    <sheetView workbookViewId="0">
      <pane xSplit="3" topLeftCell="D1" activePane="topRight" state="frozen"/>
      <selection sqref="A1:XFD1048576"/>
      <selection pane="topRight" activeCell="I20" sqref="I20"/>
    </sheetView>
  </sheetViews>
  <sheetFormatPr defaultColWidth="14.42578125" defaultRowHeight="15" customHeight="1" x14ac:dyDescent="0.2"/>
  <cols>
    <col min="1" max="1" width="8" style="36" customWidth="1"/>
    <col min="2" max="2" width="9.7109375" style="36" customWidth="1"/>
    <col min="3" max="3" width="25.42578125" style="36" customWidth="1"/>
    <col min="4" max="15" width="14.7109375" style="36" customWidth="1"/>
    <col min="16" max="16384" width="14.42578125" style="36"/>
  </cols>
  <sheetData>
    <row r="1" spans="1:15" ht="15.75" x14ac:dyDescent="0.2">
      <c r="A1" s="37" t="s">
        <v>12</v>
      </c>
      <c r="B1" s="37" t="s">
        <v>13</v>
      </c>
      <c r="C1" s="38" t="s">
        <v>14</v>
      </c>
      <c r="D1" s="39">
        <v>44200</v>
      </c>
      <c r="E1" s="39">
        <v>44231</v>
      </c>
      <c r="F1" s="39">
        <v>44259</v>
      </c>
      <c r="G1" s="39">
        <v>44290</v>
      </c>
      <c r="H1" s="39">
        <v>44320</v>
      </c>
      <c r="I1" s="39">
        <v>44351</v>
      </c>
      <c r="J1" s="39">
        <v>44381</v>
      </c>
      <c r="K1" s="39">
        <v>44412</v>
      </c>
      <c r="L1" s="39">
        <v>44443</v>
      </c>
      <c r="M1" s="39">
        <v>44473</v>
      </c>
      <c r="N1" s="39">
        <v>44504</v>
      </c>
      <c r="O1" s="39">
        <v>44534</v>
      </c>
    </row>
    <row r="2" spans="1:15" ht="15.75" x14ac:dyDescent="0.2">
      <c r="A2" s="41" t="s">
        <v>15</v>
      </c>
      <c r="B2" s="41" t="s">
        <v>16</v>
      </c>
      <c r="C2" s="42"/>
      <c r="D2" s="43" t="s">
        <v>17</v>
      </c>
      <c r="E2" s="43" t="s">
        <v>17</v>
      </c>
      <c r="F2" s="43" t="s">
        <v>17</v>
      </c>
      <c r="G2" s="43" t="s">
        <v>17</v>
      </c>
      <c r="H2" s="43" t="s">
        <v>17</v>
      </c>
      <c r="I2" s="43" t="s">
        <v>17</v>
      </c>
      <c r="J2" s="43" t="s">
        <v>17</v>
      </c>
      <c r="K2" s="43" t="s">
        <v>17</v>
      </c>
      <c r="L2" s="43" t="s">
        <v>17</v>
      </c>
      <c r="M2" s="43" t="s">
        <v>17</v>
      </c>
      <c r="N2" s="43" t="s">
        <v>17</v>
      </c>
      <c r="O2" s="43" t="s">
        <v>17</v>
      </c>
    </row>
    <row r="3" spans="1:15" x14ac:dyDescent="0.25">
      <c r="A3" s="45">
        <v>59999</v>
      </c>
      <c r="B3" s="46"/>
      <c r="C3" s="48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</row>
    <row r="4" spans="1:15" x14ac:dyDescent="0.25">
      <c r="A4" s="50">
        <v>1</v>
      </c>
      <c r="B4" s="51">
        <v>2</v>
      </c>
      <c r="C4" s="52" t="s">
        <v>18</v>
      </c>
      <c r="D4" s="53">
        <v>7170000</v>
      </c>
      <c r="E4" s="53">
        <v>14260000</v>
      </c>
      <c r="F4" s="53">
        <v>22140000</v>
      </c>
      <c r="G4" s="53">
        <v>29280000</v>
      </c>
      <c r="H4" s="53">
        <v>37550000</v>
      </c>
      <c r="I4" s="53">
        <v>45510000</v>
      </c>
      <c r="J4" s="53">
        <v>53780000</v>
      </c>
      <c r="K4" s="53">
        <v>62050000</v>
      </c>
      <c r="L4" s="53">
        <v>70320000</v>
      </c>
      <c r="M4" s="53">
        <v>78590000</v>
      </c>
      <c r="N4" s="53">
        <v>86860000</v>
      </c>
      <c r="O4" s="53">
        <v>94500000</v>
      </c>
    </row>
    <row r="5" spans="1:15" x14ac:dyDescent="0.25">
      <c r="A5" s="50">
        <v>2</v>
      </c>
      <c r="B5" s="51">
        <v>59</v>
      </c>
      <c r="C5" s="52" t="s">
        <v>19</v>
      </c>
      <c r="D5" s="53">
        <v>710000</v>
      </c>
      <c r="E5" s="53">
        <v>1410000</v>
      </c>
      <c r="F5" s="53">
        <v>2190000</v>
      </c>
      <c r="G5" s="53">
        <v>2840000</v>
      </c>
      <c r="H5" s="53">
        <v>3660000</v>
      </c>
      <c r="I5" s="53">
        <v>4450000</v>
      </c>
      <c r="J5" s="53">
        <v>5270000</v>
      </c>
      <c r="K5" s="53">
        <v>6090000</v>
      </c>
      <c r="L5" s="53">
        <v>6910000</v>
      </c>
      <c r="M5" s="53">
        <v>7730000</v>
      </c>
      <c r="N5" s="53">
        <v>8550000</v>
      </c>
      <c r="O5" s="53">
        <v>9300000</v>
      </c>
    </row>
    <row r="6" spans="1:15" x14ac:dyDescent="0.25">
      <c r="A6" s="50">
        <v>3</v>
      </c>
      <c r="B6" s="51">
        <v>76</v>
      </c>
      <c r="C6" s="52" t="s">
        <v>20</v>
      </c>
      <c r="D6" s="53">
        <v>620000</v>
      </c>
      <c r="E6" s="53">
        <v>1230000</v>
      </c>
      <c r="F6" s="53">
        <v>1910000</v>
      </c>
      <c r="G6" s="53">
        <v>2480000</v>
      </c>
      <c r="H6" s="53">
        <v>3190000</v>
      </c>
      <c r="I6" s="53">
        <v>3880000</v>
      </c>
      <c r="J6" s="53">
        <v>4590000</v>
      </c>
      <c r="K6" s="53">
        <v>5300000</v>
      </c>
      <c r="L6" s="53">
        <v>6010000</v>
      </c>
      <c r="M6" s="53">
        <v>6720000</v>
      </c>
      <c r="N6" s="53">
        <v>7430000</v>
      </c>
      <c r="O6" s="53">
        <v>8200000</v>
      </c>
    </row>
    <row r="7" spans="1:15" x14ac:dyDescent="0.25">
      <c r="A7" s="55">
        <v>4</v>
      </c>
      <c r="B7" s="56">
        <v>110</v>
      </c>
      <c r="C7" s="57" t="s">
        <v>21</v>
      </c>
      <c r="D7" s="53">
        <v>660000</v>
      </c>
      <c r="E7" s="53">
        <v>1320000</v>
      </c>
      <c r="F7" s="53">
        <v>2050000</v>
      </c>
      <c r="G7" s="53">
        <v>2650000</v>
      </c>
      <c r="H7" s="53">
        <v>3420000</v>
      </c>
      <c r="I7" s="53">
        <v>4160000</v>
      </c>
      <c r="J7" s="53">
        <v>4930000</v>
      </c>
      <c r="K7" s="53">
        <v>5700000</v>
      </c>
      <c r="L7" s="53">
        <v>6470000</v>
      </c>
      <c r="M7" s="53">
        <v>7240000</v>
      </c>
      <c r="N7" s="53">
        <v>8010000</v>
      </c>
      <c r="O7" s="53">
        <v>8700000</v>
      </c>
    </row>
    <row r="8" spans="1:15" x14ac:dyDescent="0.25">
      <c r="A8" s="58">
        <v>5</v>
      </c>
      <c r="B8" s="59" t="s">
        <v>22</v>
      </c>
      <c r="C8" s="60" t="s">
        <v>23</v>
      </c>
      <c r="D8" s="116">
        <v>9160000</v>
      </c>
      <c r="E8" s="116">
        <v>18220000</v>
      </c>
      <c r="F8" s="116">
        <v>28290000</v>
      </c>
      <c r="G8" s="116">
        <v>37250000</v>
      </c>
      <c r="H8" s="116">
        <v>47820000</v>
      </c>
      <c r="I8" s="116">
        <v>58000000</v>
      </c>
      <c r="J8" s="116">
        <v>68570000</v>
      </c>
      <c r="K8" s="116">
        <v>79140000</v>
      </c>
      <c r="L8" s="116">
        <v>89710000</v>
      </c>
      <c r="M8" s="116">
        <v>100280000</v>
      </c>
      <c r="N8" s="116">
        <v>110850000</v>
      </c>
      <c r="O8" s="116">
        <v>120700000</v>
      </c>
    </row>
    <row r="9" spans="1:15" x14ac:dyDescent="0.25">
      <c r="A9" s="63">
        <v>6</v>
      </c>
      <c r="B9" s="64">
        <v>9</v>
      </c>
      <c r="C9" s="65" t="s">
        <v>24</v>
      </c>
      <c r="D9" s="53">
        <v>4250000</v>
      </c>
      <c r="E9" s="53">
        <v>8450000</v>
      </c>
      <c r="F9" s="53">
        <v>13120000</v>
      </c>
      <c r="G9" s="53">
        <v>17180000</v>
      </c>
      <c r="H9" s="53">
        <v>22080000</v>
      </c>
      <c r="I9" s="53">
        <v>26800000</v>
      </c>
      <c r="J9" s="53">
        <v>31700000</v>
      </c>
      <c r="K9" s="53">
        <v>36600000</v>
      </c>
      <c r="L9" s="53">
        <v>41500000</v>
      </c>
      <c r="M9" s="53">
        <v>46400000</v>
      </c>
      <c r="N9" s="53">
        <v>51300000</v>
      </c>
      <c r="O9" s="53">
        <v>56000000</v>
      </c>
    </row>
    <row r="10" spans="1:15" x14ac:dyDescent="0.25">
      <c r="A10" s="50">
        <v>7</v>
      </c>
      <c r="B10" s="51">
        <v>72</v>
      </c>
      <c r="C10" s="52" t="s">
        <v>25</v>
      </c>
      <c r="D10" s="53">
        <v>940000</v>
      </c>
      <c r="E10" s="53">
        <v>1870000</v>
      </c>
      <c r="F10" s="53">
        <v>2900000</v>
      </c>
      <c r="G10" s="53">
        <v>3820000</v>
      </c>
      <c r="H10" s="53">
        <v>4900000</v>
      </c>
      <c r="I10" s="53">
        <v>5940000</v>
      </c>
      <c r="J10" s="53">
        <v>7020000</v>
      </c>
      <c r="K10" s="53">
        <v>8100000</v>
      </c>
      <c r="L10" s="53">
        <v>9180000</v>
      </c>
      <c r="M10" s="53">
        <v>10260000</v>
      </c>
      <c r="N10" s="53">
        <v>11340000</v>
      </c>
      <c r="O10" s="53">
        <v>12350000</v>
      </c>
    </row>
    <row r="11" spans="1:15" x14ac:dyDescent="0.25">
      <c r="A11" s="50">
        <v>8</v>
      </c>
      <c r="B11" s="51">
        <v>74</v>
      </c>
      <c r="C11" s="52" t="s">
        <v>26</v>
      </c>
      <c r="D11" s="53">
        <v>650000</v>
      </c>
      <c r="E11" s="53">
        <v>1290000</v>
      </c>
      <c r="F11" s="53">
        <v>2000000</v>
      </c>
      <c r="G11" s="53">
        <v>2590000</v>
      </c>
      <c r="H11" s="53">
        <v>3340000</v>
      </c>
      <c r="I11" s="53">
        <v>4060000</v>
      </c>
      <c r="J11" s="53">
        <v>4810000</v>
      </c>
      <c r="K11" s="53">
        <v>5560000</v>
      </c>
      <c r="L11" s="53">
        <v>6310000</v>
      </c>
      <c r="M11" s="53">
        <v>7060000</v>
      </c>
      <c r="N11" s="53">
        <v>7810000</v>
      </c>
      <c r="O11" s="53">
        <v>8550000</v>
      </c>
    </row>
    <row r="12" spans="1:15" x14ac:dyDescent="0.25">
      <c r="A12" s="50">
        <v>9</v>
      </c>
      <c r="B12" s="51">
        <v>78</v>
      </c>
      <c r="C12" s="52" t="s">
        <v>27</v>
      </c>
      <c r="D12" s="53">
        <v>730000</v>
      </c>
      <c r="E12" s="53">
        <v>1450000</v>
      </c>
      <c r="F12" s="53">
        <v>2250000</v>
      </c>
      <c r="G12" s="53">
        <v>2950000</v>
      </c>
      <c r="H12" s="53">
        <v>3790000</v>
      </c>
      <c r="I12" s="53">
        <v>4600000</v>
      </c>
      <c r="J12" s="53">
        <v>5440000</v>
      </c>
      <c r="K12" s="53">
        <v>6280000</v>
      </c>
      <c r="L12" s="53">
        <v>7120000</v>
      </c>
      <c r="M12" s="53">
        <v>7960000</v>
      </c>
      <c r="N12" s="53">
        <v>8800000</v>
      </c>
      <c r="O12" s="53">
        <v>9650000</v>
      </c>
    </row>
    <row r="13" spans="1:15" x14ac:dyDescent="0.25">
      <c r="A13" s="50">
        <v>10</v>
      </c>
      <c r="B13" s="51">
        <v>77</v>
      </c>
      <c r="C13" s="52" t="s">
        <v>28</v>
      </c>
      <c r="D13" s="53">
        <v>560000</v>
      </c>
      <c r="E13" s="53">
        <v>1110000</v>
      </c>
      <c r="F13" s="53">
        <v>1720000</v>
      </c>
      <c r="G13" s="53">
        <v>2180000</v>
      </c>
      <c r="H13" s="53">
        <v>2820000</v>
      </c>
      <c r="I13" s="53">
        <v>3440000</v>
      </c>
      <c r="J13" s="53">
        <v>4080000</v>
      </c>
      <c r="K13" s="53">
        <v>4720000</v>
      </c>
      <c r="L13" s="53">
        <v>5360000</v>
      </c>
      <c r="M13" s="53">
        <v>6000000</v>
      </c>
      <c r="N13" s="53">
        <v>6640000</v>
      </c>
      <c r="O13" s="53">
        <v>7350000</v>
      </c>
    </row>
    <row r="14" spans="1:15" ht="15.75" customHeight="1" x14ac:dyDescent="0.25">
      <c r="A14" s="50">
        <v>11</v>
      </c>
      <c r="B14" s="51">
        <v>136</v>
      </c>
      <c r="C14" s="52" t="s">
        <v>29</v>
      </c>
      <c r="D14" s="53">
        <v>560000</v>
      </c>
      <c r="E14" s="53">
        <v>1120000</v>
      </c>
      <c r="F14" s="53">
        <v>1740000</v>
      </c>
      <c r="G14" s="53">
        <v>2230000</v>
      </c>
      <c r="H14" s="53">
        <v>2880000</v>
      </c>
      <c r="I14" s="53">
        <v>3510000</v>
      </c>
      <c r="J14" s="53">
        <v>4160000</v>
      </c>
      <c r="K14" s="53">
        <v>4810000</v>
      </c>
      <c r="L14" s="53">
        <v>5460000</v>
      </c>
      <c r="M14" s="53">
        <v>6110000</v>
      </c>
      <c r="N14" s="53">
        <v>6760000</v>
      </c>
      <c r="O14" s="53">
        <v>7450000</v>
      </c>
    </row>
    <row r="15" spans="1:15" ht="15.75" customHeight="1" x14ac:dyDescent="0.25">
      <c r="A15" s="55">
        <v>12</v>
      </c>
      <c r="B15" s="56">
        <v>138</v>
      </c>
      <c r="C15" s="57" t="s">
        <v>30</v>
      </c>
      <c r="D15" s="53">
        <v>590000</v>
      </c>
      <c r="E15" s="53">
        <v>1180000</v>
      </c>
      <c r="F15" s="53">
        <v>1830000</v>
      </c>
      <c r="G15" s="53">
        <v>2380000</v>
      </c>
      <c r="H15" s="53">
        <v>3060000</v>
      </c>
      <c r="I15" s="53">
        <v>3720000</v>
      </c>
      <c r="J15" s="53">
        <v>4400000</v>
      </c>
      <c r="K15" s="53">
        <v>5080000</v>
      </c>
      <c r="L15" s="53">
        <v>5760000</v>
      </c>
      <c r="M15" s="53">
        <v>6440000</v>
      </c>
      <c r="N15" s="53">
        <v>7120000</v>
      </c>
      <c r="O15" s="53">
        <v>7750000</v>
      </c>
    </row>
    <row r="16" spans="1:15" ht="15.75" customHeight="1" x14ac:dyDescent="0.25">
      <c r="A16" s="58">
        <v>13</v>
      </c>
      <c r="B16" s="59" t="s">
        <v>31</v>
      </c>
      <c r="C16" s="60" t="s">
        <v>32</v>
      </c>
      <c r="D16" s="116">
        <v>8280000</v>
      </c>
      <c r="E16" s="116">
        <v>16470000</v>
      </c>
      <c r="F16" s="116">
        <v>25560000</v>
      </c>
      <c r="G16" s="116">
        <v>33330000</v>
      </c>
      <c r="H16" s="116">
        <v>42870000</v>
      </c>
      <c r="I16" s="116">
        <v>52070000</v>
      </c>
      <c r="J16" s="116">
        <v>61610000</v>
      </c>
      <c r="K16" s="116">
        <v>71150000</v>
      </c>
      <c r="L16" s="116">
        <v>80690000</v>
      </c>
      <c r="M16" s="116">
        <v>90230000</v>
      </c>
      <c r="N16" s="116">
        <v>99770000</v>
      </c>
      <c r="O16" s="116">
        <v>109100000</v>
      </c>
    </row>
    <row r="17" spans="1:15" ht="15.75" customHeight="1" x14ac:dyDescent="0.25">
      <c r="A17" s="63">
        <v>14</v>
      </c>
      <c r="B17" s="64">
        <v>10</v>
      </c>
      <c r="C17" s="65" t="s">
        <v>33</v>
      </c>
      <c r="D17" s="53">
        <v>4920000</v>
      </c>
      <c r="E17" s="53">
        <v>9560000</v>
      </c>
      <c r="F17" s="53">
        <v>14720000</v>
      </c>
      <c r="G17" s="53">
        <v>19400000</v>
      </c>
      <c r="H17" s="53">
        <v>24820000</v>
      </c>
      <c r="I17" s="53">
        <v>30030000</v>
      </c>
      <c r="J17" s="53">
        <v>35450000</v>
      </c>
      <c r="K17" s="53">
        <v>40870000</v>
      </c>
      <c r="L17" s="53">
        <v>46290000</v>
      </c>
      <c r="M17" s="53">
        <v>51710000</v>
      </c>
      <c r="N17" s="53">
        <v>57130000</v>
      </c>
      <c r="O17" s="53">
        <v>61950000</v>
      </c>
    </row>
    <row r="18" spans="1:15" ht="15.75" customHeight="1" x14ac:dyDescent="0.25">
      <c r="A18" s="50">
        <v>15</v>
      </c>
      <c r="B18" s="51">
        <v>63</v>
      </c>
      <c r="C18" s="52" t="s">
        <v>34</v>
      </c>
      <c r="D18" s="53">
        <v>910000</v>
      </c>
      <c r="E18" s="53">
        <v>1990000</v>
      </c>
      <c r="F18" s="53">
        <v>3190000</v>
      </c>
      <c r="G18" s="53">
        <v>4320000</v>
      </c>
      <c r="H18" s="53">
        <v>5580000</v>
      </c>
      <c r="I18" s="53">
        <v>6790000</v>
      </c>
      <c r="J18" s="53">
        <v>8050000</v>
      </c>
      <c r="K18" s="53">
        <v>9310000</v>
      </c>
      <c r="L18" s="53">
        <v>10570000</v>
      </c>
      <c r="M18" s="53">
        <v>11830000</v>
      </c>
      <c r="N18" s="53">
        <v>13090000</v>
      </c>
      <c r="O18" s="53">
        <v>14350000</v>
      </c>
    </row>
    <row r="19" spans="1:15" ht="15.75" customHeight="1" x14ac:dyDescent="0.25">
      <c r="A19" s="50">
        <v>16</v>
      </c>
      <c r="B19" s="51">
        <v>103</v>
      </c>
      <c r="C19" s="52" t="s">
        <v>35</v>
      </c>
      <c r="D19" s="53">
        <v>540000</v>
      </c>
      <c r="E19" s="53">
        <v>1220000</v>
      </c>
      <c r="F19" s="53">
        <v>1970000</v>
      </c>
      <c r="G19" s="53">
        <v>2620000</v>
      </c>
      <c r="H19" s="53">
        <v>3410000</v>
      </c>
      <c r="I19" s="53">
        <v>4170000</v>
      </c>
      <c r="J19" s="53">
        <v>4960000</v>
      </c>
      <c r="K19" s="53">
        <v>5750000</v>
      </c>
      <c r="L19" s="53">
        <v>6540000</v>
      </c>
      <c r="M19" s="53">
        <v>7330000</v>
      </c>
      <c r="N19" s="53">
        <v>8120000</v>
      </c>
      <c r="O19" s="53">
        <v>9000000</v>
      </c>
    </row>
    <row r="20" spans="1:15" ht="15.75" customHeight="1" x14ac:dyDescent="0.25">
      <c r="A20" s="55">
        <v>17</v>
      </c>
      <c r="B20" s="56">
        <v>166</v>
      </c>
      <c r="C20" s="57" t="s">
        <v>36</v>
      </c>
      <c r="D20" s="53">
        <v>360000</v>
      </c>
      <c r="E20" s="53">
        <v>770000</v>
      </c>
      <c r="F20" s="53">
        <v>1220000</v>
      </c>
      <c r="G20" s="53">
        <v>1570000</v>
      </c>
      <c r="H20" s="53">
        <v>2040000</v>
      </c>
      <c r="I20" s="53">
        <v>2490000</v>
      </c>
      <c r="J20" s="53">
        <v>2960000</v>
      </c>
      <c r="K20" s="53">
        <v>3430000</v>
      </c>
      <c r="L20" s="53">
        <v>3900000</v>
      </c>
      <c r="M20" s="53">
        <v>4370000</v>
      </c>
      <c r="N20" s="53">
        <v>4840000</v>
      </c>
      <c r="O20" s="53">
        <v>5400000</v>
      </c>
    </row>
    <row r="21" spans="1:15" ht="15.75" customHeight="1" x14ac:dyDescent="0.25">
      <c r="A21" s="58">
        <v>18</v>
      </c>
      <c r="B21" s="59" t="s">
        <v>37</v>
      </c>
      <c r="C21" s="60" t="s">
        <v>38</v>
      </c>
      <c r="D21" s="116">
        <v>6730000</v>
      </c>
      <c r="E21" s="116">
        <v>13540000</v>
      </c>
      <c r="F21" s="116">
        <v>21100000</v>
      </c>
      <c r="G21" s="116">
        <v>27910000</v>
      </c>
      <c r="H21" s="116">
        <v>35850000</v>
      </c>
      <c r="I21" s="116">
        <v>43480000</v>
      </c>
      <c r="J21" s="116">
        <v>51420000</v>
      </c>
      <c r="K21" s="116">
        <v>59360000</v>
      </c>
      <c r="L21" s="116">
        <v>67300000</v>
      </c>
      <c r="M21" s="116">
        <v>75240000</v>
      </c>
      <c r="N21" s="116">
        <v>83180000</v>
      </c>
      <c r="O21" s="116">
        <v>90700000</v>
      </c>
    </row>
    <row r="22" spans="1:15" ht="15.75" customHeight="1" x14ac:dyDescent="0.25">
      <c r="A22" s="63">
        <v>19</v>
      </c>
      <c r="B22" s="64">
        <v>11</v>
      </c>
      <c r="C22" s="65" t="s">
        <v>39</v>
      </c>
      <c r="D22" s="53">
        <v>2900000</v>
      </c>
      <c r="E22" s="53">
        <v>5960000</v>
      </c>
      <c r="F22" s="53">
        <v>9360000</v>
      </c>
      <c r="G22" s="53">
        <v>12230000</v>
      </c>
      <c r="H22" s="53">
        <v>15800000</v>
      </c>
      <c r="I22" s="53">
        <v>19230000</v>
      </c>
      <c r="J22" s="53">
        <v>22800000</v>
      </c>
      <c r="K22" s="53">
        <v>26370000</v>
      </c>
      <c r="L22" s="53">
        <v>29940000</v>
      </c>
      <c r="M22" s="53">
        <v>33510000</v>
      </c>
      <c r="N22" s="53">
        <v>37080000</v>
      </c>
      <c r="O22" s="53">
        <v>40749000</v>
      </c>
    </row>
    <row r="23" spans="1:15" ht="15.75" customHeight="1" x14ac:dyDescent="0.25">
      <c r="A23" s="50">
        <v>20</v>
      </c>
      <c r="B23" s="51">
        <v>64</v>
      </c>
      <c r="C23" s="52" t="s">
        <v>40</v>
      </c>
      <c r="D23" s="53">
        <v>910000</v>
      </c>
      <c r="E23" s="53">
        <v>1910000</v>
      </c>
      <c r="F23" s="53">
        <v>3020000</v>
      </c>
      <c r="G23" s="53">
        <v>4010000</v>
      </c>
      <c r="H23" s="53">
        <v>5180000</v>
      </c>
      <c r="I23" s="53">
        <v>6300000</v>
      </c>
      <c r="J23" s="53">
        <v>7470000</v>
      </c>
      <c r="K23" s="53">
        <v>8640000</v>
      </c>
      <c r="L23" s="53">
        <v>9810000</v>
      </c>
      <c r="M23" s="53">
        <v>10980000</v>
      </c>
      <c r="N23" s="53">
        <v>12150000</v>
      </c>
      <c r="O23" s="53">
        <v>13376000</v>
      </c>
    </row>
    <row r="24" spans="1:15" ht="15.75" customHeight="1" x14ac:dyDescent="0.25">
      <c r="A24" s="50">
        <v>21</v>
      </c>
      <c r="B24" s="51">
        <v>79</v>
      </c>
      <c r="C24" s="52" t="s">
        <v>41</v>
      </c>
      <c r="D24" s="53">
        <v>910000</v>
      </c>
      <c r="E24" s="53">
        <v>1940000</v>
      </c>
      <c r="F24" s="53">
        <v>3080000</v>
      </c>
      <c r="G24" s="53">
        <v>4130000</v>
      </c>
      <c r="H24" s="53">
        <v>5330000</v>
      </c>
      <c r="I24" s="53">
        <v>6480000</v>
      </c>
      <c r="J24" s="53">
        <v>7680000</v>
      </c>
      <c r="K24" s="53">
        <v>8880000</v>
      </c>
      <c r="L24" s="53">
        <v>10080000</v>
      </c>
      <c r="M24" s="53">
        <v>11280000</v>
      </c>
      <c r="N24" s="53">
        <v>12480000</v>
      </c>
      <c r="O24" s="53">
        <v>13705000</v>
      </c>
    </row>
    <row r="25" spans="1:15" ht="15.75" customHeight="1" x14ac:dyDescent="0.25">
      <c r="A25" s="50">
        <v>22</v>
      </c>
      <c r="B25" s="51">
        <v>80</v>
      </c>
      <c r="C25" s="52" t="s">
        <v>42</v>
      </c>
      <c r="D25" s="53">
        <v>620000</v>
      </c>
      <c r="E25" s="53">
        <v>1220000</v>
      </c>
      <c r="F25" s="53">
        <v>1890000</v>
      </c>
      <c r="G25" s="53">
        <v>2450000</v>
      </c>
      <c r="H25" s="53">
        <v>3150000</v>
      </c>
      <c r="I25" s="53">
        <v>3830000</v>
      </c>
      <c r="J25" s="53">
        <v>4530000</v>
      </c>
      <c r="K25" s="53">
        <v>5230000</v>
      </c>
      <c r="L25" s="53">
        <v>5930000</v>
      </c>
      <c r="M25" s="53">
        <v>6630000</v>
      </c>
      <c r="N25" s="53">
        <v>7330000</v>
      </c>
      <c r="O25" s="53">
        <v>8026000</v>
      </c>
    </row>
    <row r="26" spans="1:15" ht="15.75" customHeight="1" x14ac:dyDescent="0.25">
      <c r="A26" s="50">
        <v>23</v>
      </c>
      <c r="B26" s="51">
        <v>112</v>
      </c>
      <c r="C26" s="52" t="s">
        <v>43</v>
      </c>
      <c r="D26" s="53">
        <v>1040000</v>
      </c>
      <c r="E26" s="53">
        <v>1900000</v>
      </c>
      <c r="F26" s="53">
        <v>2850000</v>
      </c>
      <c r="G26" s="53">
        <v>3700000</v>
      </c>
      <c r="H26" s="53">
        <v>4700000</v>
      </c>
      <c r="I26" s="53">
        <v>5660000</v>
      </c>
      <c r="J26" s="53">
        <v>6660000</v>
      </c>
      <c r="K26" s="53">
        <v>7660000</v>
      </c>
      <c r="L26" s="53">
        <v>8660000</v>
      </c>
      <c r="M26" s="53">
        <v>9660000</v>
      </c>
      <c r="N26" s="53">
        <v>10660000</v>
      </c>
      <c r="O26" s="53">
        <v>11439000</v>
      </c>
    </row>
    <row r="27" spans="1:15" ht="15.75" customHeight="1" x14ac:dyDescent="0.25">
      <c r="A27" s="55">
        <v>24</v>
      </c>
      <c r="B27" s="56">
        <v>143</v>
      </c>
      <c r="C27" s="57" t="s">
        <v>44</v>
      </c>
      <c r="D27" s="53">
        <v>450000</v>
      </c>
      <c r="E27" s="53">
        <v>790000</v>
      </c>
      <c r="F27" s="53">
        <v>1170000</v>
      </c>
      <c r="G27" s="53">
        <v>1440000</v>
      </c>
      <c r="H27" s="53">
        <v>1840000</v>
      </c>
      <c r="I27" s="53">
        <v>2220000</v>
      </c>
      <c r="J27" s="53">
        <v>2620000</v>
      </c>
      <c r="K27" s="53">
        <v>3020000</v>
      </c>
      <c r="L27" s="53">
        <v>3420000</v>
      </c>
      <c r="M27" s="53">
        <v>3820000</v>
      </c>
      <c r="N27" s="53">
        <v>4220000</v>
      </c>
      <c r="O27" s="53">
        <v>4505000</v>
      </c>
    </row>
    <row r="28" spans="1:15" ht="15.75" customHeight="1" x14ac:dyDescent="0.25">
      <c r="A28" s="58">
        <v>25</v>
      </c>
      <c r="B28" s="59" t="s">
        <v>45</v>
      </c>
      <c r="C28" s="60" t="s">
        <v>46</v>
      </c>
      <c r="D28" s="116">
        <v>6830000</v>
      </c>
      <c r="E28" s="116">
        <v>13720000</v>
      </c>
      <c r="F28" s="116">
        <v>21370000</v>
      </c>
      <c r="G28" s="116">
        <v>27960000</v>
      </c>
      <c r="H28" s="116">
        <v>36000000</v>
      </c>
      <c r="I28" s="116">
        <v>43720000</v>
      </c>
      <c r="J28" s="116">
        <v>51760000</v>
      </c>
      <c r="K28" s="116">
        <v>59800000</v>
      </c>
      <c r="L28" s="116">
        <v>67840000</v>
      </c>
      <c r="M28" s="116">
        <v>75880000</v>
      </c>
      <c r="N28" s="116">
        <v>83920000</v>
      </c>
      <c r="O28" s="116">
        <v>91800000</v>
      </c>
    </row>
    <row r="29" spans="1:15" ht="15.75" customHeight="1" x14ac:dyDescent="0.25">
      <c r="A29" s="63">
        <v>26</v>
      </c>
      <c r="B29" s="64">
        <v>19</v>
      </c>
      <c r="C29" s="65" t="s">
        <v>47</v>
      </c>
      <c r="D29" s="53">
        <v>3100000</v>
      </c>
      <c r="E29" s="53">
        <v>6110000</v>
      </c>
      <c r="F29" s="53">
        <v>9450000</v>
      </c>
      <c r="G29" s="53">
        <v>12130000</v>
      </c>
      <c r="H29" s="53">
        <v>15640000</v>
      </c>
      <c r="I29" s="53">
        <v>19010000</v>
      </c>
      <c r="J29" s="53">
        <v>22520000</v>
      </c>
      <c r="K29" s="53">
        <v>26030000</v>
      </c>
      <c r="L29" s="53">
        <v>29540000</v>
      </c>
      <c r="M29" s="53">
        <v>33050000</v>
      </c>
      <c r="N29" s="53">
        <v>36560000</v>
      </c>
      <c r="O29" s="53">
        <v>40082000</v>
      </c>
    </row>
    <row r="30" spans="1:15" ht="15.75" customHeight="1" x14ac:dyDescent="0.25">
      <c r="A30" s="50">
        <v>27</v>
      </c>
      <c r="B30" s="51">
        <v>116</v>
      </c>
      <c r="C30" s="52" t="s">
        <v>48</v>
      </c>
      <c r="D30" s="53">
        <v>600000</v>
      </c>
      <c r="E30" s="53">
        <v>1280000</v>
      </c>
      <c r="F30" s="53">
        <v>2030000</v>
      </c>
      <c r="G30" s="53">
        <v>2680000</v>
      </c>
      <c r="H30" s="53">
        <v>3470000</v>
      </c>
      <c r="I30" s="53">
        <v>4230000</v>
      </c>
      <c r="J30" s="53">
        <v>5020000</v>
      </c>
      <c r="K30" s="53">
        <v>5810000</v>
      </c>
      <c r="L30" s="53">
        <v>6600000</v>
      </c>
      <c r="M30" s="53">
        <v>7390000</v>
      </c>
      <c r="N30" s="53">
        <v>8180000</v>
      </c>
      <c r="O30" s="53">
        <v>8985000</v>
      </c>
    </row>
    <row r="31" spans="1:15" ht="15.75" customHeight="1" x14ac:dyDescent="0.25">
      <c r="A31" s="50">
        <v>28</v>
      </c>
      <c r="B31" s="51">
        <v>123</v>
      </c>
      <c r="C31" s="52" t="s">
        <v>49</v>
      </c>
      <c r="D31" s="53">
        <v>630000</v>
      </c>
      <c r="E31" s="53">
        <v>1300000</v>
      </c>
      <c r="F31" s="53">
        <v>2040000</v>
      </c>
      <c r="G31" s="53">
        <v>2680000</v>
      </c>
      <c r="H31" s="53">
        <v>3460000</v>
      </c>
      <c r="I31" s="53">
        <v>4210000</v>
      </c>
      <c r="J31" s="53">
        <v>4990000</v>
      </c>
      <c r="K31" s="53">
        <v>5770000</v>
      </c>
      <c r="L31" s="53">
        <v>6550000</v>
      </c>
      <c r="M31" s="53">
        <v>7330000</v>
      </c>
      <c r="N31" s="53">
        <v>8110000</v>
      </c>
      <c r="O31" s="53">
        <v>8888000</v>
      </c>
    </row>
    <row r="32" spans="1:15" ht="15.75" customHeight="1" x14ac:dyDescent="0.25">
      <c r="A32" s="50">
        <v>29</v>
      </c>
      <c r="B32" s="51">
        <v>140</v>
      </c>
      <c r="C32" s="52" t="s">
        <v>50</v>
      </c>
      <c r="D32" s="53">
        <v>340000</v>
      </c>
      <c r="E32" s="53">
        <v>670000</v>
      </c>
      <c r="F32" s="53">
        <v>1040000</v>
      </c>
      <c r="G32" s="53">
        <v>1280000</v>
      </c>
      <c r="H32" s="53">
        <v>1670000</v>
      </c>
      <c r="I32" s="53">
        <v>2040000</v>
      </c>
      <c r="J32" s="53">
        <v>2430000</v>
      </c>
      <c r="K32" s="53">
        <v>2820000</v>
      </c>
      <c r="L32" s="53">
        <v>3210000</v>
      </c>
      <c r="M32" s="53">
        <v>3600000</v>
      </c>
      <c r="N32" s="53">
        <v>3990000</v>
      </c>
      <c r="O32" s="53">
        <v>4493000</v>
      </c>
    </row>
    <row r="33" spans="1:15" ht="15.75" customHeight="1" x14ac:dyDescent="0.25">
      <c r="A33" s="55">
        <v>29</v>
      </c>
      <c r="B33" s="56">
        <v>142</v>
      </c>
      <c r="C33" s="57" t="s">
        <v>51</v>
      </c>
      <c r="D33" s="53">
        <v>340000</v>
      </c>
      <c r="E33" s="53">
        <v>700000</v>
      </c>
      <c r="F33" s="53">
        <v>1100000</v>
      </c>
      <c r="G33" s="53">
        <v>1300000</v>
      </c>
      <c r="H33" s="53">
        <v>1720000</v>
      </c>
      <c r="I33" s="53">
        <v>2120000</v>
      </c>
      <c r="J33" s="53">
        <v>2540000</v>
      </c>
      <c r="K33" s="53">
        <v>2960000</v>
      </c>
      <c r="L33" s="53">
        <v>3380000</v>
      </c>
      <c r="M33" s="53">
        <v>3800000</v>
      </c>
      <c r="N33" s="53">
        <v>4220000</v>
      </c>
      <c r="O33" s="53">
        <v>4786000</v>
      </c>
    </row>
    <row r="34" spans="1:15" ht="15.75" customHeight="1" x14ac:dyDescent="0.25">
      <c r="A34" s="55">
        <v>30</v>
      </c>
      <c r="B34" s="56">
        <v>170</v>
      </c>
      <c r="C34" s="57" t="s">
        <v>52</v>
      </c>
      <c r="D34" s="53">
        <v>90000</v>
      </c>
      <c r="E34" s="53">
        <v>190000</v>
      </c>
      <c r="F34" s="53">
        <v>300000</v>
      </c>
      <c r="G34" s="53">
        <v>290000</v>
      </c>
      <c r="H34" s="53">
        <v>410000</v>
      </c>
      <c r="I34" s="53">
        <v>520000</v>
      </c>
      <c r="J34" s="53">
        <v>640000</v>
      </c>
      <c r="K34" s="53">
        <v>760000</v>
      </c>
      <c r="L34" s="53">
        <v>880000</v>
      </c>
      <c r="M34" s="53">
        <v>1000000</v>
      </c>
      <c r="N34" s="53">
        <v>1120000</v>
      </c>
      <c r="O34" s="53">
        <v>1367000</v>
      </c>
    </row>
    <row r="35" spans="1:15" ht="15.75" customHeight="1" x14ac:dyDescent="0.25">
      <c r="A35" s="58">
        <v>31</v>
      </c>
      <c r="B35" s="59" t="s">
        <v>53</v>
      </c>
      <c r="C35" s="60" t="s">
        <v>54</v>
      </c>
      <c r="D35" s="116">
        <v>5100000</v>
      </c>
      <c r="E35" s="116">
        <v>10250000</v>
      </c>
      <c r="F35" s="116">
        <v>15960000</v>
      </c>
      <c r="G35" s="116">
        <v>20360000</v>
      </c>
      <c r="H35" s="116">
        <v>26370000</v>
      </c>
      <c r="I35" s="116">
        <v>32130000</v>
      </c>
      <c r="J35" s="116">
        <v>38140000</v>
      </c>
      <c r="K35" s="116">
        <v>44150000</v>
      </c>
      <c r="L35" s="116">
        <v>50160000</v>
      </c>
      <c r="M35" s="116">
        <v>56170000</v>
      </c>
      <c r="N35" s="116">
        <v>62180000</v>
      </c>
      <c r="O35" s="116">
        <v>68601000</v>
      </c>
    </row>
    <row r="36" spans="1:15" ht="15.75" customHeight="1" x14ac:dyDescent="0.25">
      <c r="A36" s="63">
        <v>32</v>
      </c>
      <c r="B36" s="64">
        <v>26</v>
      </c>
      <c r="C36" s="65" t="s">
        <v>55</v>
      </c>
      <c r="D36" s="53">
        <v>4010000</v>
      </c>
      <c r="E36" s="53">
        <v>7750000</v>
      </c>
      <c r="F36" s="53">
        <v>11910000</v>
      </c>
      <c r="G36" s="53">
        <v>15470000</v>
      </c>
      <c r="H36" s="53">
        <v>19840000</v>
      </c>
      <c r="I36" s="53">
        <v>24040000</v>
      </c>
      <c r="J36" s="53">
        <v>28410000</v>
      </c>
      <c r="K36" s="53">
        <v>32780000</v>
      </c>
      <c r="L36" s="53">
        <v>37150000</v>
      </c>
      <c r="M36" s="53">
        <v>41520000</v>
      </c>
      <c r="N36" s="53">
        <v>45890000</v>
      </c>
      <c r="O36" s="53">
        <v>49890000</v>
      </c>
    </row>
    <row r="37" spans="1:15" ht="15.75" customHeight="1" x14ac:dyDescent="0.25">
      <c r="A37" s="50">
        <v>33</v>
      </c>
      <c r="B37" s="51">
        <v>81</v>
      </c>
      <c r="C37" s="52" t="s">
        <v>56</v>
      </c>
      <c r="D37" s="53">
        <v>810000</v>
      </c>
      <c r="E37" s="53">
        <v>1650000</v>
      </c>
      <c r="F37" s="53">
        <v>2580000</v>
      </c>
      <c r="G37" s="53">
        <v>3420000</v>
      </c>
      <c r="H37" s="53">
        <v>4400000</v>
      </c>
      <c r="I37" s="53">
        <v>5340000</v>
      </c>
      <c r="J37" s="53">
        <v>6320000</v>
      </c>
      <c r="K37" s="53">
        <v>7300000</v>
      </c>
      <c r="L37" s="53">
        <v>8280000</v>
      </c>
      <c r="M37" s="53">
        <v>9260000</v>
      </c>
      <c r="N37" s="53">
        <v>10240000</v>
      </c>
      <c r="O37" s="53">
        <v>11150000</v>
      </c>
    </row>
    <row r="38" spans="1:15" ht="15.75" customHeight="1" x14ac:dyDescent="0.25">
      <c r="A38" s="50">
        <v>34</v>
      </c>
      <c r="B38" s="51">
        <v>82</v>
      </c>
      <c r="C38" s="52" t="s">
        <v>57</v>
      </c>
      <c r="D38" s="53">
        <v>890000</v>
      </c>
      <c r="E38" s="53">
        <v>2060000</v>
      </c>
      <c r="F38" s="53">
        <v>3360000</v>
      </c>
      <c r="G38" s="53">
        <v>4560000</v>
      </c>
      <c r="H38" s="53">
        <v>5930000</v>
      </c>
      <c r="I38" s="53">
        <v>7240000</v>
      </c>
      <c r="J38" s="53">
        <v>8610000</v>
      </c>
      <c r="K38" s="53">
        <v>9980000</v>
      </c>
      <c r="L38" s="53">
        <v>11350000</v>
      </c>
      <c r="M38" s="53">
        <v>12720000</v>
      </c>
      <c r="N38" s="53">
        <v>14090000</v>
      </c>
      <c r="O38" s="53">
        <v>15580000</v>
      </c>
    </row>
    <row r="39" spans="1:15" ht="15.75" customHeight="1" x14ac:dyDescent="0.25">
      <c r="A39" s="55">
        <v>35</v>
      </c>
      <c r="B39" s="56">
        <v>117</v>
      </c>
      <c r="C39" s="57" t="s">
        <v>58</v>
      </c>
      <c r="D39" s="53">
        <v>950000</v>
      </c>
      <c r="E39" s="53">
        <v>1930000</v>
      </c>
      <c r="F39" s="53">
        <v>3020000</v>
      </c>
      <c r="G39" s="53">
        <v>4010000</v>
      </c>
      <c r="H39" s="53">
        <v>5150000</v>
      </c>
      <c r="I39" s="53">
        <v>6250000</v>
      </c>
      <c r="J39" s="53">
        <v>7390000</v>
      </c>
      <c r="K39" s="53">
        <v>8530000</v>
      </c>
      <c r="L39" s="53">
        <v>9670000</v>
      </c>
      <c r="M39" s="53">
        <v>10810000</v>
      </c>
      <c r="N39" s="53">
        <v>11950000</v>
      </c>
      <c r="O39" s="53">
        <v>13080000</v>
      </c>
    </row>
    <row r="40" spans="1:15" ht="15.75" customHeight="1" x14ac:dyDescent="0.25">
      <c r="A40" s="58">
        <v>36</v>
      </c>
      <c r="B40" s="59" t="s">
        <v>59</v>
      </c>
      <c r="C40" s="60" t="s">
        <v>60</v>
      </c>
      <c r="D40" s="116">
        <v>6660000</v>
      </c>
      <c r="E40" s="116">
        <v>13390000</v>
      </c>
      <c r="F40" s="116">
        <v>20870000</v>
      </c>
      <c r="G40" s="116">
        <v>27460000</v>
      </c>
      <c r="H40" s="116">
        <v>35320000</v>
      </c>
      <c r="I40" s="116">
        <v>42870000</v>
      </c>
      <c r="J40" s="116">
        <v>50730000</v>
      </c>
      <c r="K40" s="116">
        <v>58590000</v>
      </c>
      <c r="L40" s="116">
        <v>66450000</v>
      </c>
      <c r="M40" s="116">
        <v>74310000</v>
      </c>
      <c r="N40" s="116">
        <v>82170000</v>
      </c>
      <c r="O40" s="116">
        <v>89700000</v>
      </c>
    </row>
    <row r="41" spans="1:15" ht="15.75" customHeight="1" x14ac:dyDescent="0.25">
      <c r="A41" s="63">
        <v>37</v>
      </c>
      <c r="B41" s="64">
        <v>30</v>
      </c>
      <c r="C41" s="65" t="s">
        <v>61</v>
      </c>
      <c r="D41" s="53">
        <v>3890000</v>
      </c>
      <c r="E41" s="53">
        <v>7750000</v>
      </c>
      <c r="F41" s="53">
        <v>12040000</v>
      </c>
      <c r="G41" s="53">
        <v>15720000</v>
      </c>
      <c r="H41" s="53">
        <v>20220000</v>
      </c>
      <c r="I41" s="53">
        <v>24550000</v>
      </c>
      <c r="J41" s="53">
        <v>29050000</v>
      </c>
      <c r="K41" s="53">
        <v>33550000</v>
      </c>
      <c r="L41" s="53">
        <v>38050000</v>
      </c>
      <c r="M41" s="53">
        <v>42550000</v>
      </c>
      <c r="N41" s="53">
        <v>47050000</v>
      </c>
      <c r="O41" s="53">
        <v>51500000</v>
      </c>
    </row>
    <row r="42" spans="1:15" ht="15.75" customHeight="1" x14ac:dyDescent="0.25">
      <c r="A42" s="50">
        <v>38</v>
      </c>
      <c r="B42" s="51">
        <v>75</v>
      </c>
      <c r="C42" s="52" t="s">
        <v>62</v>
      </c>
      <c r="D42" s="53">
        <v>860000</v>
      </c>
      <c r="E42" s="53">
        <v>1710000</v>
      </c>
      <c r="F42" s="53">
        <v>2650000</v>
      </c>
      <c r="G42" s="53">
        <v>3470000</v>
      </c>
      <c r="H42" s="53">
        <v>4460000</v>
      </c>
      <c r="I42" s="53">
        <v>5410000</v>
      </c>
      <c r="J42" s="53">
        <v>6400000</v>
      </c>
      <c r="K42" s="53">
        <v>7390000</v>
      </c>
      <c r="L42" s="53">
        <v>8380000</v>
      </c>
      <c r="M42" s="53">
        <v>9370000</v>
      </c>
      <c r="N42" s="53">
        <v>10360000</v>
      </c>
      <c r="O42" s="53">
        <v>11250000</v>
      </c>
    </row>
    <row r="43" spans="1:15" ht="15.75" customHeight="1" x14ac:dyDescent="0.25">
      <c r="A43" s="50">
        <v>39</v>
      </c>
      <c r="B43" s="51">
        <v>124</v>
      </c>
      <c r="C43" s="52" t="s">
        <v>63</v>
      </c>
      <c r="D43" s="53">
        <v>720000</v>
      </c>
      <c r="E43" s="53">
        <v>1500000</v>
      </c>
      <c r="F43" s="53">
        <v>2370000</v>
      </c>
      <c r="G43" s="53">
        <v>3120000</v>
      </c>
      <c r="H43" s="53">
        <v>4030000</v>
      </c>
      <c r="I43" s="53">
        <v>4910000</v>
      </c>
      <c r="J43" s="53">
        <v>5820000</v>
      </c>
      <c r="K43" s="53">
        <v>6730000</v>
      </c>
      <c r="L43" s="53">
        <v>7640000</v>
      </c>
      <c r="M43" s="53">
        <v>8550000</v>
      </c>
      <c r="N43" s="53">
        <v>9460000</v>
      </c>
      <c r="O43" s="53">
        <v>10450000</v>
      </c>
    </row>
    <row r="44" spans="1:15" ht="15.75" customHeight="1" x14ac:dyDescent="0.25">
      <c r="A44" s="50">
        <v>40</v>
      </c>
      <c r="B44" s="51">
        <v>131</v>
      </c>
      <c r="C44" s="52" t="s">
        <v>64</v>
      </c>
      <c r="D44" s="53">
        <v>350000</v>
      </c>
      <c r="E44" s="53">
        <v>720000</v>
      </c>
      <c r="F44" s="53">
        <v>1130000</v>
      </c>
      <c r="G44" s="53">
        <v>1420000</v>
      </c>
      <c r="H44" s="53">
        <v>1850000</v>
      </c>
      <c r="I44" s="53">
        <v>2260000</v>
      </c>
      <c r="J44" s="53">
        <v>2690000</v>
      </c>
      <c r="K44" s="53">
        <v>3120000</v>
      </c>
      <c r="L44" s="53">
        <v>3550000</v>
      </c>
      <c r="M44" s="53">
        <v>3980000</v>
      </c>
      <c r="N44" s="53">
        <v>4410000</v>
      </c>
      <c r="O44" s="53">
        <v>4900000</v>
      </c>
    </row>
    <row r="45" spans="1:15" ht="15.75" customHeight="1" x14ac:dyDescent="0.25">
      <c r="A45" s="55">
        <v>41</v>
      </c>
      <c r="B45" s="56">
        <v>149</v>
      </c>
      <c r="C45" s="57" t="s">
        <v>65</v>
      </c>
      <c r="D45" s="53">
        <v>520000</v>
      </c>
      <c r="E45" s="53">
        <v>1060000</v>
      </c>
      <c r="F45" s="53">
        <v>1660000</v>
      </c>
      <c r="G45" s="53">
        <v>2140000</v>
      </c>
      <c r="H45" s="53">
        <v>2770000</v>
      </c>
      <c r="I45" s="53">
        <v>3380000</v>
      </c>
      <c r="J45" s="53">
        <v>4010000</v>
      </c>
      <c r="K45" s="53">
        <v>4640000</v>
      </c>
      <c r="L45" s="53">
        <v>5270000</v>
      </c>
      <c r="M45" s="53">
        <v>5900000</v>
      </c>
      <c r="N45" s="53">
        <v>6530000</v>
      </c>
      <c r="O45" s="53">
        <v>7200000</v>
      </c>
    </row>
    <row r="46" spans="1:15" ht="15.75" customHeight="1" x14ac:dyDescent="0.25">
      <c r="A46" s="50">
        <v>42</v>
      </c>
      <c r="B46" s="51">
        <v>174</v>
      </c>
      <c r="C46" s="52" t="s">
        <v>66</v>
      </c>
      <c r="D46" s="53">
        <v>120000</v>
      </c>
      <c r="E46" s="53">
        <v>240000</v>
      </c>
      <c r="F46" s="53">
        <v>370000</v>
      </c>
      <c r="G46" s="53">
        <v>380000</v>
      </c>
      <c r="H46" s="53">
        <v>520000</v>
      </c>
      <c r="I46" s="53">
        <v>650000</v>
      </c>
      <c r="J46" s="53">
        <v>790000</v>
      </c>
      <c r="K46" s="53">
        <v>930000</v>
      </c>
      <c r="L46" s="53">
        <v>1070000</v>
      </c>
      <c r="M46" s="53">
        <v>1210000</v>
      </c>
      <c r="N46" s="53">
        <v>1350000</v>
      </c>
      <c r="O46" s="53">
        <v>1600000</v>
      </c>
    </row>
    <row r="47" spans="1:15" ht="15.75" customHeight="1" x14ac:dyDescent="0.25">
      <c r="A47" s="58">
        <v>43</v>
      </c>
      <c r="B47" s="59" t="s">
        <v>67</v>
      </c>
      <c r="C47" s="60" t="s">
        <v>68</v>
      </c>
      <c r="D47" s="116">
        <v>6460000</v>
      </c>
      <c r="E47" s="116">
        <v>12980000</v>
      </c>
      <c r="F47" s="116">
        <v>20220000</v>
      </c>
      <c r="G47" s="116">
        <v>26250000</v>
      </c>
      <c r="H47" s="116">
        <v>33850000</v>
      </c>
      <c r="I47" s="116">
        <v>41160000</v>
      </c>
      <c r="J47" s="116">
        <v>48760000</v>
      </c>
      <c r="K47" s="116">
        <v>56360000</v>
      </c>
      <c r="L47" s="116">
        <v>63960000</v>
      </c>
      <c r="M47" s="116">
        <v>71560000</v>
      </c>
      <c r="N47" s="116">
        <v>79160000</v>
      </c>
      <c r="O47" s="116">
        <v>86900000</v>
      </c>
    </row>
    <row r="48" spans="1:15" ht="15.75" customHeight="1" x14ac:dyDescent="0.25">
      <c r="A48" s="66">
        <v>44</v>
      </c>
      <c r="B48" s="67"/>
      <c r="C48" s="68" t="s">
        <v>69</v>
      </c>
      <c r="D48" s="117"/>
      <c r="E48" s="117"/>
      <c r="F48" s="117"/>
      <c r="G48" s="117"/>
      <c r="H48" s="117"/>
      <c r="I48" s="117"/>
      <c r="J48" s="117"/>
      <c r="K48" s="117"/>
      <c r="L48" s="117"/>
      <c r="M48" s="117"/>
      <c r="N48" s="117"/>
      <c r="O48" s="117"/>
    </row>
    <row r="49" spans="1:15" ht="15.75" customHeight="1" x14ac:dyDescent="0.25">
      <c r="A49" s="58">
        <v>45</v>
      </c>
      <c r="B49" s="59" t="s">
        <v>70</v>
      </c>
      <c r="C49" s="60" t="s">
        <v>69</v>
      </c>
      <c r="D49" s="117"/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</row>
    <row r="50" spans="1:15" ht="15.75" customHeight="1" x14ac:dyDescent="0.25">
      <c r="A50" s="70">
        <v>46</v>
      </c>
      <c r="B50" s="71" t="s">
        <v>71</v>
      </c>
      <c r="C50" s="72" t="s">
        <v>72</v>
      </c>
      <c r="D50" s="118">
        <v>49220000</v>
      </c>
      <c r="E50" s="118">
        <v>98570000</v>
      </c>
      <c r="F50" s="118">
        <v>153370000</v>
      </c>
      <c r="G50" s="118">
        <v>200520000</v>
      </c>
      <c r="H50" s="118">
        <v>258080000</v>
      </c>
      <c r="I50" s="118">
        <v>313430000</v>
      </c>
      <c r="J50" s="118">
        <v>370990000</v>
      </c>
      <c r="K50" s="118">
        <v>428550000</v>
      </c>
      <c r="L50" s="118">
        <v>486110000</v>
      </c>
      <c r="M50" s="118">
        <v>543670000</v>
      </c>
      <c r="N50" s="118">
        <v>601230000</v>
      </c>
      <c r="O50" s="118">
        <v>657501000</v>
      </c>
    </row>
    <row r="51" spans="1:15" ht="15.75" customHeight="1" x14ac:dyDescent="0.25">
      <c r="A51" s="63">
        <v>47</v>
      </c>
      <c r="B51" s="64">
        <v>3</v>
      </c>
      <c r="C51" s="65" t="s">
        <v>73</v>
      </c>
      <c r="D51" s="53">
        <v>5690000</v>
      </c>
      <c r="E51" s="53">
        <v>11770000</v>
      </c>
      <c r="F51" s="53">
        <v>18520000</v>
      </c>
      <c r="G51" s="53">
        <v>24550000</v>
      </c>
      <c r="H51" s="53">
        <v>31640000</v>
      </c>
      <c r="I51" s="53">
        <v>38460000</v>
      </c>
      <c r="J51" s="53">
        <v>45550000</v>
      </c>
      <c r="K51" s="53">
        <v>52640000</v>
      </c>
      <c r="L51" s="53">
        <v>59730000</v>
      </c>
      <c r="M51" s="53">
        <v>66820000</v>
      </c>
      <c r="N51" s="53">
        <v>73910000</v>
      </c>
      <c r="O51" s="53">
        <v>80940000</v>
      </c>
    </row>
    <row r="52" spans="1:15" ht="15.75" customHeight="1" x14ac:dyDescent="0.25">
      <c r="A52" s="50">
        <v>48</v>
      </c>
      <c r="B52" s="51">
        <v>86</v>
      </c>
      <c r="C52" s="52" t="s">
        <v>74</v>
      </c>
      <c r="D52" s="53">
        <v>1090000</v>
      </c>
      <c r="E52" s="53">
        <v>2100000</v>
      </c>
      <c r="F52" s="53">
        <v>3220000</v>
      </c>
      <c r="G52" s="53">
        <v>4260000</v>
      </c>
      <c r="H52" s="53">
        <v>5440000</v>
      </c>
      <c r="I52" s="53">
        <v>6570000</v>
      </c>
      <c r="J52" s="53">
        <v>7750000</v>
      </c>
      <c r="K52" s="53">
        <v>8930000</v>
      </c>
      <c r="L52" s="53">
        <v>10110000</v>
      </c>
      <c r="M52" s="53">
        <v>11290000</v>
      </c>
      <c r="N52" s="53">
        <v>12470000</v>
      </c>
      <c r="O52" s="53">
        <v>13440000</v>
      </c>
    </row>
    <row r="53" spans="1:15" ht="15.75" customHeight="1" x14ac:dyDescent="0.25">
      <c r="A53" s="50">
        <v>49</v>
      </c>
      <c r="B53" s="51">
        <v>113</v>
      </c>
      <c r="C53" s="52" t="s">
        <v>75</v>
      </c>
      <c r="D53" s="53">
        <v>1090000</v>
      </c>
      <c r="E53" s="53">
        <v>2100000</v>
      </c>
      <c r="F53" s="53">
        <v>3220000</v>
      </c>
      <c r="G53" s="53">
        <v>4250000</v>
      </c>
      <c r="H53" s="53">
        <v>5430000</v>
      </c>
      <c r="I53" s="53">
        <v>6560000</v>
      </c>
      <c r="J53" s="53">
        <v>7740000</v>
      </c>
      <c r="K53" s="53">
        <v>8920000</v>
      </c>
      <c r="L53" s="53">
        <v>10100000</v>
      </c>
      <c r="M53" s="53">
        <v>11280000</v>
      </c>
      <c r="N53" s="53">
        <v>12460000</v>
      </c>
      <c r="O53" s="53">
        <v>13400000</v>
      </c>
    </row>
    <row r="54" spans="1:15" ht="15.75" customHeight="1" x14ac:dyDescent="0.25">
      <c r="A54" s="50">
        <v>50</v>
      </c>
      <c r="B54" s="51">
        <v>120</v>
      </c>
      <c r="C54" s="52" t="s">
        <v>76</v>
      </c>
      <c r="D54" s="53">
        <v>980000</v>
      </c>
      <c r="E54" s="53">
        <v>1850000</v>
      </c>
      <c r="F54" s="53">
        <v>2820000</v>
      </c>
      <c r="G54" s="53">
        <v>3690000</v>
      </c>
      <c r="H54" s="53">
        <v>4710000</v>
      </c>
      <c r="I54" s="53">
        <v>5690000</v>
      </c>
      <c r="J54" s="53">
        <v>6710000</v>
      </c>
      <c r="K54" s="53">
        <v>7730000</v>
      </c>
      <c r="L54" s="53">
        <v>8750000</v>
      </c>
      <c r="M54" s="53">
        <v>9770000</v>
      </c>
      <c r="N54" s="53">
        <v>10790000</v>
      </c>
      <c r="O54" s="53">
        <v>11680000</v>
      </c>
    </row>
    <row r="55" spans="1:15" ht="15.75" customHeight="1" x14ac:dyDescent="0.25">
      <c r="A55" s="50">
        <v>51</v>
      </c>
      <c r="B55" s="51">
        <v>144</v>
      </c>
      <c r="C55" s="52" t="s">
        <v>77</v>
      </c>
      <c r="D55" s="53">
        <v>630000</v>
      </c>
      <c r="E55" s="53">
        <v>1180000</v>
      </c>
      <c r="F55" s="53">
        <v>1790000</v>
      </c>
      <c r="G55" s="53">
        <v>2290000</v>
      </c>
      <c r="H55" s="53">
        <v>2930000</v>
      </c>
      <c r="I55" s="53">
        <v>3550000</v>
      </c>
      <c r="J55" s="53">
        <v>4190000</v>
      </c>
      <c r="K55" s="53">
        <v>4830000</v>
      </c>
      <c r="L55" s="53">
        <v>5470000</v>
      </c>
      <c r="M55" s="53">
        <v>6110000</v>
      </c>
      <c r="N55" s="53">
        <v>6750000</v>
      </c>
      <c r="O55" s="53">
        <v>7280000</v>
      </c>
    </row>
    <row r="56" spans="1:15" ht="15.75" customHeight="1" x14ac:dyDescent="0.25">
      <c r="A56" s="55">
        <v>52</v>
      </c>
      <c r="B56" s="56">
        <v>148</v>
      </c>
      <c r="C56" s="57" t="s">
        <v>78</v>
      </c>
      <c r="D56" s="53">
        <v>540000</v>
      </c>
      <c r="E56" s="53">
        <v>1150000</v>
      </c>
      <c r="F56" s="53">
        <v>1830000</v>
      </c>
      <c r="G56" s="53">
        <v>2400000</v>
      </c>
      <c r="H56" s="53">
        <v>3110000</v>
      </c>
      <c r="I56" s="53">
        <v>3800000</v>
      </c>
      <c r="J56" s="53">
        <v>4510000</v>
      </c>
      <c r="K56" s="53">
        <v>5220000</v>
      </c>
      <c r="L56" s="53">
        <v>5930000</v>
      </c>
      <c r="M56" s="53">
        <v>6640000</v>
      </c>
      <c r="N56" s="53">
        <v>7350000</v>
      </c>
      <c r="O56" s="53">
        <v>8160000</v>
      </c>
    </row>
    <row r="57" spans="1:15" ht="15.75" customHeight="1" x14ac:dyDescent="0.25">
      <c r="A57" s="58">
        <v>53</v>
      </c>
      <c r="B57" s="59" t="s">
        <v>79</v>
      </c>
      <c r="C57" s="60" t="s">
        <v>80</v>
      </c>
      <c r="D57" s="116">
        <v>10020000</v>
      </c>
      <c r="E57" s="116">
        <v>20150000</v>
      </c>
      <c r="F57" s="116">
        <v>31400000</v>
      </c>
      <c r="G57" s="116">
        <v>41440000</v>
      </c>
      <c r="H57" s="116">
        <v>53260000</v>
      </c>
      <c r="I57" s="116">
        <v>64630000</v>
      </c>
      <c r="J57" s="116">
        <v>76450000</v>
      </c>
      <c r="K57" s="116">
        <v>88270000</v>
      </c>
      <c r="L57" s="116">
        <v>100090000</v>
      </c>
      <c r="M57" s="116">
        <v>111910000</v>
      </c>
      <c r="N57" s="116">
        <v>123730000</v>
      </c>
      <c r="O57" s="116">
        <v>134900000</v>
      </c>
    </row>
    <row r="58" spans="1:15" ht="15.75" customHeight="1" x14ac:dyDescent="0.25">
      <c r="A58" s="63">
        <v>54</v>
      </c>
      <c r="B58" s="64">
        <v>12</v>
      </c>
      <c r="C58" s="65" t="s">
        <v>81</v>
      </c>
      <c r="D58" s="53">
        <v>2740000</v>
      </c>
      <c r="E58" s="53">
        <v>5400000</v>
      </c>
      <c r="F58" s="53">
        <v>8350000</v>
      </c>
      <c r="G58" s="53">
        <v>10660000</v>
      </c>
      <c r="H58" s="53">
        <v>13760000</v>
      </c>
      <c r="I58" s="53">
        <v>16740000</v>
      </c>
      <c r="J58" s="53">
        <v>19840000</v>
      </c>
      <c r="K58" s="53">
        <v>22940000</v>
      </c>
      <c r="L58" s="53">
        <v>26040000</v>
      </c>
      <c r="M58" s="53">
        <v>29140000</v>
      </c>
      <c r="N58" s="53">
        <v>32240000</v>
      </c>
      <c r="O58" s="53">
        <v>35400000</v>
      </c>
    </row>
    <row r="59" spans="1:15" ht="15.75" customHeight="1" x14ac:dyDescent="0.25">
      <c r="A59" s="50">
        <v>55</v>
      </c>
      <c r="B59" s="51">
        <v>65</v>
      </c>
      <c r="C59" s="52" t="s">
        <v>82</v>
      </c>
      <c r="D59" s="53">
        <v>1450000</v>
      </c>
      <c r="E59" s="53">
        <v>2870000</v>
      </c>
      <c r="F59" s="53">
        <v>4450000</v>
      </c>
      <c r="G59" s="53">
        <v>5950000</v>
      </c>
      <c r="H59" s="53">
        <v>7610000</v>
      </c>
      <c r="I59" s="53">
        <v>9210000</v>
      </c>
      <c r="J59" s="53">
        <v>10870000</v>
      </c>
      <c r="K59" s="53">
        <v>12530000</v>
      </c>
      <c r="L59" s="53">
        <v>14190000</v>
      </c>
      <c r="M59" s="53">
        <v>15850000</v>
      </c>
      <c r="N59" s="53">
        <v>17510000</v>
      </c>
      <c r="O59" s="53">
        <v>19000000</v>
      </c>
    </row>
    <row r="60" spans="1:15" ht="15.75" customHeight="1" x14ac:dyDescent="0.25">
      <c r="A60" s="50">
        <v>56</v>
      </c>
      <c r="B60" s="51">
        <v>132</v>
      </c>
      <c r="C60" s="52" t="s">
        <v>83</v>
      </c>
      <c r="D60" s="53">
        <v>910000</v>
      </c>
      <c r="E60" s="53">
        <v>1900000</v>
      </c>
      <c r="F60" s="53">
        <v>3000000</v>
      </c>
      <c r="G60" s="53">
        <v>4020000</v>
      </c>
      <c r="H60" s="53">
        <v>5180000</v>
      </c>
      <c r="I60" s="53">
        <v>6290000</v>
      </c>
      <c r="J60" s="53">
        <v>7450000</v>
      </c>
      <c r="K60" s="53">
        <v>8610000</v>
      </c>
      <c r="L60" s="53">
        <v>9770000</v>
      </c>
      <c r="M60" s="53">
        <v>10930000</v>
      </c>
      <c r="N60" s="53">
        <v>12090000</v>
      </c>
      <c r="O60" s="53">
        <v>13200000</v>
      </c>
    </row>
    <row r="61" spans="1:15" ht="15.75" customHeight="1" x14ac:dyDescent="0.25">
      <c r="A61" s="50">
        <v>57</v>
      </c>
      <c r="B61" s="51">
        <v>121</v>
      </c>
      <c r="C61" s="52" t="s">
        <v>84</v>
      </c>
      <c r="D61" s="53">
        <v>1190000</v>
      </c>
      <c r="E61" s="53">
        <v>2540000</v>
      </c>
      <c r="F61" s="53">
        <v>4040000</v>
      </c>
      <c r="G61" s="53">
        <v>5440000</v>
      </c>
      <c r="H61" s="53">
        <v>7020000</v>
      </c>
      <c r="I61" s="53">
        <v>8540000</v>
      </c>
      <c r="J61" s="53">
        <v>10120000</v>
      </c>
      <c r="K61" s="53">
        <v>11700000</v>
      </c>
      <c r="L61" s="53">
        <v>13280000</v>
      </c>
      <c r="M61" s="53">
        <v>14860000</v>
      </c>
      <c r="N61" s="53">
        <v>16440000</v>
      </c>
      <c r="O61" s="53">
        <v>18000000</v>
      </c>
    </row>
    <row r="62" spans="1:15" ht="15.75" customHeight="1" x14ac:dyDescent="0.25">
      <c r="A62" s="55">
        <v>58</v>
      </c>
      <c r="B62" s="56">
        <v>137</v>
      </c>
      <c r="C62" s="57" t="s">
        <v>85</v>
      </c>
      <c r="D62" s="53">
        <v>1090000</v>
      </c>
      <c r="E62" s="53">
        <v>2110000</v>
      </c>
      <c r="F62" s="53">
        <v>3240000</v>
      </c>
      <c r="G62" s="53">
        <v>4280000</v>
      </c>
      <c r="H62" s="53">
        <v>5470000</v>
      </c>
      <c r="I62" s="53">
        <v>6610000</v>
      </c>
      <c r="J62" s="53">
        <v>7800000</v>
      </c>
      <c r="K62" s="53">
        <v>8990000</v>
      </c>
      <c r="L62" s="53">
        <v>10180000</v>
      </c>
      <c r="M62" s="53">
        <v>11370000</v>
      </c>
      <c r="N62" s="53">
        <v>12560000</v>
      </c>
      <c r="O62" s="53">
        <v>13500000</v>
      </c>
    </row>
    <row r="63" spans="1:15" ht="15.75" customHeight="1" x14ac:dyDescent="0.25">
      <c r="A63" s="58">
        <v>59</v>
      </c>
      <c r="B63" s="59" t="s">
        <v>86</v>
      </c>
      <c r="C63" s="60" t="s">
        <v>87</v>
      </c>
      <c r="D63" s="116">
        <v>7380000</v>
      </c>
      <c r="E63" s="116">
        <v>14820000</v>
      </c>
      <c r="F63" s="116">
        <v>23080000</v>
      </c>
      <c r="G63" s="116">
        <v>30350000</v>
      </c>
      <c r="H63" s="116">
        <v>39040000</v>
      </c>
      <c r="I63" s="116">
        <v>47390000</v>
      </c>
      <c r="J63" s="116">
        <v>56080000</v>
      </c>
      <c r="K63" s="116">
        <v>64770000</v>
      </c>
      <c r="L63" s="116">
        <v>73460000</v>
      </c>
      <c r="M63" s="116">
        <v>82150000</v>
      </c>
      <c r="N63" s="116">
        <v>90840000</v>
      </c>
      <c r="O63" s="116">
        <v>99100000</v>
      </c>
    </row>
    <row r="64" spans="1:15" ht="15.75" customHeight="1" x14ac:dyDescent="0.25">
      <c r="A64" s="63">
        <v>60</v>
      </c>
      <c r="B64" s="64">
        <v>13</v>
      </c>
      <c r="C64" s="65" t="s">
        <v>88</v>
      </c>
      <c r="D64" s="53">
        <v>3690000</v>
      </c>
      <c r="E64" s="53">
        <v>7290000</v>
      </c>
      <c r="F64" s="53">
        <v>11290000</v>
      </c>
      <c r="G64" s="53">
        <v>14790000</v>
      </c>
      <c r="H64" s="53">
        <v>18990000</v>
      </c>
      <c r="I64" s="53">
        <v>23030000</v>
      </c>
      <c r="J64" s="53">
        <v>27230000</v>
      </c>
      <c r="K64" s="53">
        <v>31430000</v>
      </c>
      <c r="L64" s="53">
        <v>35630000</v>
      </c>
      <c r="M64" s="53">
        <v>39830000</v>
      </c>
      <c r="N64" s="53">
        <v>44030000</v>
      </c>
      <c r="O64" s="53">
        <v>48000000</v>
      </c>
    </row>
    <row r="65" spans="1:15" ht="15.75" customHeight="1" x14ac:dyDescent="0.25">
      <c r="A65" s="50">
        <v>61</v>
      </c>
      <c r="B65" s="51">
        <v>106</v>
      </c>
      <c r="C65" s="52" t="s">
        <v>89</v>
      </c>
      <c r="D65" s="53">
        <v>870000</v>
      </c>
      <c r="E65" s="53">
        <v>1770000</v>
      </c>
      <c r="F65" s="53">
        <v>2770000</v>
      </c>
      <c r="G65" s="53">
        <v>3660000</v>
      </c>
      <c r="H65" s="53">
        <v>4710000</v>
      </c>
      <c r="I65" s="53">
        <v>5720000</v>
      </c>
      <c r="J65" s="53">
        <v>6770000</v>
      </c>
      <c r="K65" s="53">
        <v>7820000</v>
      </c>
      <c r="L65" s="53">
        <v>8870000</v>
      </c>
      <c r="M65" s="53">
        <v>9920000</v>
      </c>
      <c r="N65" s="53">
        <v>10970000</v>
      </c>
      <c r="O65" s="53">
        <v>12000000</v>
      </c>
    </row>
    <row r="66" spans="1:15" ht="15.75" customHeight="1" x14ac:dyDescent="0.25">
      <c r="A66" s="50">
        <v>62</v>
      </c>
      <c r="B66" s="51">
        <v>141</v>
      </c>
      <c r="C66" s="52" t="s">
        <v>90</v>
      </c>
      <c r="D66" s="53">
        <v>750000</v>
      </c>
      <c r="E66" s="53">
        <v>1560000</v>
      </c>
      <c r="F66" s="53">
        <v>2460000</v>
      </c>
      <c r="G66" s="53">
        <v>3270000</v>
      </c>
      <c r="H66" s="53">
        <v>4220000</v>
      </c>
      <c r="I66" s="53">
        <v>5130000</v>
      </c>
      <c r="J66" s="53">
        <v>6080000</v>
      </c>
      <c r="K66" s="53">
        <v>7030000</v>
      </c>
      <c r="L66" s="53">
        <v>7980000</v>
      </c>
      <c r="M66" s="53">
        <v>8930000</v>
      </c>
      <c r="N66" s="53">
        <v>9880000</v>
      </c>
      <c r="O66" s="53">
        <v>10800000</v>
      </c>
    </row>
    <row r="67" spans="1:15" ht="15.75" customHeight="1" x14ac:dyDescent="0.25">
      <c r="A67" s="55">
        <v>63</v>
      </c>
      <c r="B67" s="56">
        <v>163</v>
      </c>
      <c r="C67" s="57" t="s">
        <v>91</v>
      </c>
      <c r="D67" s="53">
        <v>410000</v>
      </c>
      <c r="E67" s="53">
        <v>880000</v>
      </c>
      <c r="F67" s="53">
        <v>1400000</v>
      </c>
      <c r="G67" s="53">
        <v>1800000</v>
      </c>
      <c r="H67" s="53">
        <v>2350000</v>
      </c>
      <c r="I67" s="53">
        <v>2880000</v>
      </c>
      <c r="J67" s="53">
        <v>3430000</v>
      </c>
      <c r="K67" s="53">
        <v>3980000</v>
      </c>
      <c r="L67" s="53">
        <v>4530000</v>
      </c>
      <c r="M67" s="53">
        <v>5080000</v>
      </c>
      <c r="N67" s="53">
        <v>5630000</v>
      </c>
      <c r="O67" s="53">
        <v>6200000</v>
      </c>
    </row>
    <row r="68" spans="1:15" ht="15.75" customHeight="1" x14ac:dyDescent="0.25">
      <c r="A68" s="58">
        <v>64</v>
      </c>
      <c r="B68" s="59" t="s">
        <v>92</v>
      </c>
      <c r="C68" s="60" t="s">
        <v>93</v>
      </c>
      <c r="D68" s="116">
        <v>5720000</v>
      </c>
      <c r="E68" s="116">
        <v>11500000</v>
      </c>
      <c r="F68" s="116">
        <v>17920000</v>
      </c>
      <c r="G68" s="116">
        <v>23520000</v>
      </c>
      <c r="H68" s="116">
        <v>30270000</v>
      </c>
      <c r="I68" s="116">
        <v>36760000</v>
      </c>
      <c r="J68" s="116">
        <v>43510000</v>
      </c>
      <c r="K68" s="116">
        <v>50260000</v>
      </c>
      <c r="L68" s="116">
        <v>57010000</v>
      </c>
      <c r="M68" s="116">
        <v>63760000</v>
      </c>
      <c r="N68" s="116">
        <v>70510000</v>
      </c>
      <c r="O68" s="116">
        <v>77000000</v>
      </c>
    </row>
    <row r="69" spans="1:15" ht="15.75" customHeight="1" x14ac:dyDescent="0.25">
      <c r="A69" s="63">
        <v>65</v>
      </c>
      <c r="B69" s="64">
        <v>27</v>
      </c>
      <c r="C69" s="65" t="s">
        <v>94</v>
      </c>
      <c r="D69" s="53">
        <v>3170000</v>
      </c>
      <c r="E69" s="53">
        <v>6370000</v>
      </c>
      <c r="F69" s="53">
        <v>9920000</v>
      </c>
      <c r="G69" s="53">
        <v>12860000</v>
      </c>
      <c r="H69" s="53">
        <v>16590000</v>
      </c>
      <c r="I69" s="53">
        <v>20180000</v>
      </c>
      <c r="J69" s="53">
        <v>23910000</v>
      </c>
      <c r="K69" s="53">
        <v>27640000</v>
      </c>
      <c r="L69" s="53">
        <v>31370000</v>
      </c>
      <c r="M69" s="53">
        <v>35100000</v>
      </c>
      <c r="N69" s="53">
        <v>38830000</v>
      </c>
      <c r="O69" s="53">
        <v>42600000</v>
      </c>
    </row>
    <row r="70" spans="1:15" ht="15.75" customHeight="1" x14ac:dyDescent="0.25">
      <c r="A70" s="50">
        <v>66</v>
      </c>
      <c r="B70" s="51">
        <v>122</v>
      </c>
      <c r="C70" s="52" t="s">
        <v>95</v>
      </c>
      <c r="D70" s="53">
        <v>910000</v>
      </c>
      <c r="E70" s="53">
        <v>1770000</v>
      </c>
      <c r="F70" s="53">
        <v>2730000</v>
      </c>
      <c r="G70" s="53">
        <v>3550000</v>
      </c>
      <c r="H70" s="53">
        <v>4560000</v>
      </c>
      <c r="I70" s="53">
        <v>5530000</v>
      </c>
      <c r="J70" s="53">
        <v>6540000</v>
      </c>
      <c r="K70" s="53">
        <v>7550000</v>
      </c>
      <c r="L70" s="53">
        <v>8560000</v>
      </c>
      <c r="M70" s="53">
        <v>9570000</v>
      </c>
      <c r="N70" s="53">
        <v>10580000</v>
      </c>
      <c r="O70" s="53">
        <v>11500000</v>
      </c>
    </row>
    <row r="71" spans="1:15" ht="15.75" customHeight="1" x14ac:dyDescent="0.25">
      <c r="A71" s="55">
        <v>67</v>
      </c>
      <c r="B71" s="56">
        <v>125</v>
      </c>
      <c r="C71" s="57" t="s">
        <v>96</v>
      </c>
      <c r="D71" s="53">
        <v>980000</v>
      </c>
      <c r="E71" s="53">
        <v>2020000</v>
      </c>
      <c r="F71" s="53">
        <v>3170000</v>
      </c>
      <c r="G71" s="53">
        <v>4200000</v>
      </c>
      <c r="H71" s="53">
        <v>5410000</v>
      </c>
      <c r="I71" s="53">
        <v>6570000</v>
      </c>
      <c r="J71" s="53">
        <v>7780000</v>
      </c>
      <c r="K71" s="53">
        <v>8990000</v>
      </c>
      <c r="L71" s="53">
        <v>10200000</v>
      </c>
      <c r="M71" s="53">
        <v>11410000</v>
      </c>
      <c r="N71" s="53">
        <v>12620000</v>
      </c>
      <c r="O71" s="53">
        <v>13800000</v>
      </c>
    </row>
    <row r="72" spans="1:15" ht="15.75" customHeight="1" x14ac:dyDescent="0.25">
      <c r="A72" s="58">
        <v>68</v>
      </c>
      <c r="B72" s="59" t="s">
        <v>97</v>
      </c>
      <c r="C72" s="60" t="s">
        <v>98</v>
      </c>
      <c r="D72" s="116">
        <v>5060000</v>
      </c>
      <c r="E72" s="116">
        <v>10160000</v>
      </c>
      <c r="F72" s="116">
        <v>15820000</v>
      </c>
      <c r="G72" s="116">
        <v>20610000</v>
      </c>
      <c r="H72" s="116">
        <v>26560000</v>
      </c>
      <c r="I72" s="116">
        <v>32280000</v>
      </c>
      <c r="J72" s="116">
        <v>38230000</v>
      </c>
      <c r="K72" s="116">
        <v>44180000</v>
      </c>
      <c r="L72" s="116">
        <v>50130000</v>
      </c>
      <c r="M72" s="116">
        <v>56080000</v>
      </c>
      <c r="N72" s="116">
        <v>62030000</v>
      </c>
      <c r="O72" s="116">
        <v>67900000</v>
      </c>
    </row>
    <row r="73" spans="1:15" ht="15.75" customHeight="1" x14ac:dyDescent="0.25">
      <c r="A73" s="70">
        <v>69</v>
      </c>
      <c r="B73" s="71" t="s">
        <v>99</v>
      </c>
      <c r="C73" s="72" t="s">
        <v>100</v>
      </c>
      <c r="D73" s="118">
        <v>28180000</v>
      </c>
      <c r="E73" s="118">
        <v>56630000</v>
      </c>
      <c r="F73" s="118">
        <v>88220000</v>
      </c>
      <c r="G73" s="118">
        <v>115920000</v>
      </c>
      <c r="H73" s="118">
        <v>149130000</v>
      </c>
      <c r="I73" s="118">
        <v>181060000</v>
      </c>
      <c r="J73" s="118">
        <v>214270000</v>
      </c>
      <c r="K73" s="118">
        <v>247480000</v>
      </c>
      <c r="L73" s="118">
        <v>280690000</v>
      </c>
      <c r="M73" s="118">
        <v>313900000</v>
      </c>
      <c r="N73" s="118">
        <v>347110000</v>
      </c>
      <c r="O73" s="118">
        <v>378900000</v>
      </c>
    </row>
    <row r="74" spans="1:15" ht="15.75" customHeight="1" x14ac:dyDescent="0.25">
      <c r="A74" s="63">
        <v>70</v>
      </c>
      <c r="B74" s="64">
        <v>4</v>
      </c>
      <c r="C74" s="65" t="s">
        <v>101</v>
      </c>
      <c r="D74" s="53">
        <v>2350000</v>
      </c>
      <c r="E74" s="53">
        <v>4650000</v>
      </c>
      <c r="F74" s="53">
        <v>7210000</v>
      </c>
      <c r="G74" s="53">
        <v>9070000</v>
      </c>
      <c r="H74" s="53">
        <v>11760000</v>
      </c>
      <c r="I74" s="53">
        <v>14350000</v>
      </c>
      <c r="J74" s="53">
        <v>17040000</v>
      </c>
      <c r="K74" s="53">
        <v>19730000</v>
      </c>
      <c r="L74" s="53">
        <v>22420000</v>
      </c>
      <c r="M74" s="53">
        <v>25110000</v>
      </c>
      <c r="N74" s="53">
        <v>27800000</v>
      </c>
      <c r="O74" s="53">
        <v>30700000</v>
      </c>
    </row>
    <row r="75" spans="1:15" ht="15.75" customHeight="1" x14ac:dyDescent="0.25">
      <c r="A75" s="50">
        <v>71</v>
      </c>
      <c r="B75" s="51">
        <v>105</v>
      </c>
      <c r="C75" s="52" t="s">
        <v>102</v>
      </c>
      <c r="D75" s="53">
        <v>810000</v>
      </c>
      <c r="E75" s="53">
        <v>1710000</v>
      </c>
      <c r="F75" s="53">
        <v>2710000</v>
      </c>
      <c r="G75" s="53">
        <v>3610000</v>
      </c>
      <c r="H75" s="53">
        <v>4660000</v>
      </c>
      <c r="I75" s="53">
        <v>5670000</v>
      </c>
      <c r="J75" s="53">
        <v>6720000</v>
      </c>
      <c r="K75" s="53">
        <v>7770000</v>
      </c>
      <c r="L75" s="53">
        <v>8820000</v>
      </c>
      <c r="M75" s="53">
        <v>9870000</v>
      </c>
      <c r="N75" s="53">
        <v>10920000</v>
      </c>
      <c r="O75" s="53">
        <v>12000000</v>
      </c>
    </row>
    <row r="76" spans="1:15" ht="15.75" customHeight="1" x14ac:dyDescent="0.25">
      <c r="A76" s="55">
        <v>72</v>
      </c>
      <c r="B76" s="56">
        <v>158</v>
      </c>
      <c r="C76" s="57" t="s">
        <v>103</v>
      </c>
      <c r="D76" s="53">
        <v>90000</v>
      </c>
      <c r="E76" s="53">
        <v>170000</v>
      </c>
      <c r="F76" s="53">
        <v>260000</v>
      </c>
      <c r="G76" s="53">
        <v>230000</v>
      </c>
      <c r="H76" s="53">
        <v>320000</v>
      </c>
      <c r="I76" s="53">
        <v>410000</v>
      </c>
      <c r="J76" s="53">
        <v>500000</v>
      </c>
      <c r="K76" s="53">
        <v>590000</v>
      </c>
      <c r="L76" s="53">
        <v>680000</v>
      </c>
      <c r="M76" s="53">
        <v>770000</v>
      </c>
      <c r="N76" s="53">
        <v>860000</v>
      </c>
      <c r="O76" s="53">
        <v>1100000</v>
      </c>
    </row>
    <row r="77" spans="1:15" ht="15.75" customHeight="1" x14ac:dyDescent="0.25">
      <c r="A77" s="58">
        <v>73</v>
      </c>
      <c r="B77" s="59" t="s">
        <v>104</v>
      </c>
      <c r="C77" s="60" t="s">
        <v>105</v>
      </c>
      <c r="D77" s="116">
        <v>3250000</v>
      </c>
      <c r="E77" s="116">
        <v>6530000</v>
      </c>
      <c r="F77" s="116">
        <v>10180000</v>
      </c>
      <c r="G77" s="116">
        <v>12910000</v>
      </c>
      <c r="H77" s="116">
        <v>16740000</v>
      </c>
      <c r="I77" s="116">
        <v>20430000</v>
      </c>
      <c r="J77" s="116">
        <v>24260000</v>
      </c>
      <c r="K77" s="116">
        <v>28090000</v>
      </c>
      <c r="L77" s="116">
        <v>31920000</v>
      </c>
      <c r="M77" s="116">
        <v>35750000</v>
      </c>
      <c r="N77" s="116">
        <v>39580000</v>
      </c>
      <c r="O77" s="116">
        <v>43800000</v>
      </c>
    </row>
    <row r="78" spans="1:15" ht="15.75" customHeight="1" x14ac:dyDescent="0.25">
      <c r="A78" s="74">
        <v>74</v>
      </c>
      <c r="B78" s="75">
        <v>7</v>
      </c>
      <c r="C78" s="76" t="s">
        <v>106</v>
      </c>
      <c r="D78" s="53">
        <v>2280000</v>
      </c>
      <c r="E78" s="53">
        <v>4580000</v>
      </c>
      <c r="F78" s="53">
        <v>7140000</v>
      </c>
      <c r="G78" s="53">
        <v>9110000</v>
      </c>
      <c r="H78" s="53">
        <v>11800000</v>
      </c>
      <c r="I78" s="53">
        <v>14390000</v>
      </c>
      <c r="J78" s="53">
        <v>17080000</v>
      </c>
      <c r="K78" s="53">
        <v>19770000</v>
      </c>
      <c r="L78" s="53">
        <v>22460000</v>
      </c>
      <c r="M78" s="53">
        <v>25150000</v>
      </c>
      <c r="N78" s="53">
        <v>27840000</v>
      </c>
      <c r="O78" s="53">
        <v>30700000</v>
      </c>
    </row>
    <row r="79" spans="1:15" ht="15.75" customHeight="1" x14ac:dyDescent="0.25">
      <c r="A79" s="58">
        <v>75</v>
      </c>
      <c r="B79" s="59" t="s">
        <v>107</v>
      </c>
      <c r="C79" s="60" t="s">
        <v>108</v>
      </c>
      <c r="D79" s="116">
        <v>2280000</v>
      </c>
      <c r="E79" s="116">
        <v>4580000</v>
      </c>
      <c r="F79" s="116">
        <v>7140000</v>
      </c>
      <c r="G79" s="116">
        <v>9110000</v>
      </c>
      <c r="H79" s="116">
        <v>11800000</v>
      </c>
      <c r="I79" s="116">
        <v>14390000</v>
      </c>
      <c r="J79" s="116">
        <v>17080000</v>
      </c>
      <c r="K79" s="116">
        <v>19770000</v>
      </c>
      <c r="L79" s="116">
        <v>22460000</v>
      </c>
      <c r="M79" s="116">
        <v>25150000</v>
      </c>
      <c r="N79" s="116">
        <v>27840000</v>
      </c>
      <c r="O79" s="116">
        <v>30700000</v>
      </c>
    </row>
    <row r="80" spans="1:15" ht="15.75" customHeight="1" x14ac:dyDescent="0.25">
      <c r="A80" s="63">
        <v>76</v>
      </c>
      <c r="B80" s="64">
        <v>25</v>
      </c>
      <c r="C80" s="65" t="s">
        <v>109</v>
      </c>
      <c r="D80" s="53">
        <v>2550000</v>
      </c>
      <c r="E80" s="53">
        <v>5020000</v>
      </c>
      <c r="F80" s="53">
        <v>7760000</v>
      </c>
      <c r="G80" s="53">
        <v>9920000</v>
      </c>
      <c r="H80" s="53">
        <v>12800000</v>
      </c>
      <c r="I80" s="53">
        <v>15570000</v>
      </c>
      <c r="J80" s="53">
        <v>18450000</v>
      </c>
      <c r="K80" s="53">
        <v>21330000</v>
      </c>
      <c r="L80" s="53">
        <v>24210000</v>
      </c>
      <c r="M80" s="53">
        <v>27090000</v>
      </c>
      <c r="N80" s="53">
        <v>29970000</v>
      </c>
      <c r="O80" s="53">
        <v>32900000</v>
      </c>
    </row>
    <row r="81" spans="1:15" ht="15.75" customHeight="1" x14ac:dyDescent="0.25">
      <c r="A81" s="50">
        <v>77</v>
      </c>
      <c r="B81" s="51">
        <v>133</v>
      </c>
      <c r="C81" s="52" t="s">
        <v>110</v>
      </c>
      <c r="D81" s="53">
        <v>1090000</v>
      </c>
      <c r="E81" s="53">
        <v>2200000</v>
      </c>
      <c r="F81" s="53">
        <v>3430000</v>
      </c>
      <c r="G81" s="53">
        <v>4560000</v>
      </c>
      <c r="H81" s="53">
        <v>5850000</v>
      </c>
      <c r="I81" s="53">
        <v>7090000</v>
      </c>
      <c r="J81" s="53">
        <v>8380000</v>
      </c>
      <c r="K81" s="53">
        <v>9670000</v>
      </c>
      <c r="L81" s="53">
        <v>10960000</v>
      </c>
      <c r="M81" s="53">
        <v>12250000</v>
      </c>
      <c r="N81" s="53">
        <v>13540000</v>
      </c>
      <c r="O81" s="53">
        <v>14800000</v>
      </c>
    </row>
    <row r="82" spans="1:15" ht="15.75" customHeight="1" x14ac:dyDescent="0.25">
      <c r="A82" s="50">
        <v>78</v>
      </c>
      <c r="B82" s="51">
        <v>111</v>
      </c>
      <c r="C82" s="52" t="s">
        <v>111</v>
      </c>
      <c r="D82" s="53">
        <v>1000000</v>
      </c>
      <c r="E82" s="53">
        <v>2040000</v>
      </c>
      <c r="F82" s="53">
        <v>3200000</v>
      </c>
      <c r="G82" s="53">
        <v>4250000</v>
      </c>
      <c r="H82" s="53">
        <v>5470000</v>
      </c>
      <c r="I82" s="53">
        <v>6640000</v>
      </c>
      <c r="J82" s="53">
        <v>7860000</v>
      </c>
      <c r="K82" s="53">
        <v>9080000</v>
      </c>
      <c r="L82" s="53">
        <v>10300000</v>
      </c>
      <c r="M82" s="53">
        <v>11520000</v>
      </c>
      <c r="N82" s="53">
        <v>12740000</v>
      </c>
      <c r="O82" s="53">
        <v>13900000</v>
      </c>
    </row>
    <row r="83" spans="1:15" ht="15.75" customHeight="1" x14ac:dyDescent="0.25">
      <c r="A83" s="50">
        <v>79</v>
      </c>
      <c r="B83" s="51">
        <v>134</v>
      </c>
      <c r="C83" s="52" t="s">
        <v>112</v>
      </c>
      <c r="D83" s="53">
        <v>830000</v>
      </c>
      <c r="E83" s="53">
        <v>1730000</v>
      </c>
      <c r="F83" s="53">
        <v>2730000</v>
      </c>
      <c r="G83" s="53">
        <v>3600000</v>
      </c>
      <c r="H83" s="53">
        <v>4650000</v>
      </c>
      <c r="I83" s="53">
        <v>5660000</v>
      </c>
      <c r="J83" s="53">
        <v>6710000</v>
      </c>
      <c r="K83" s="53">
        <v>7760000</v>
      </c>
      <c r="L83" s="53">
        <v>8810000</v>
      </c>
      <c r="M83" s="53">
        <v>9860000</v>
      </c>
      <c r="N83" s="53">
        <v>10910000</v>
      </c>
      <c r="O83" s="53">
        <v>12000000</v>
      </c>
    </row>
    <row r="84" spans="1:15" ht="15.75" customHeight="1" x14ac:dyDescent="0.25">
      <c r="A84" s="55">
        <v>80</v>
      </c>
      <c r="B84" s="56">
        <v>154</v>
      </c>
      <c r="C84" s="57" t="s">
        <v>113</v>
      </c>
      <c r="D84" s="53">
        <v>360000</v>
      </c>
      <c r="E84" s="53">
        <v>740000</v>
      </c>
      <c r="F84" s="53">
        <v>1160000</v>
      </c>
      <c r="G84" s="53">
        <v>1450000</v>
      </c>
      <c r="H84" s="53">
        <v>1890000</v>
      </c>
      <c r="I84" s="53">
        <v>2310000</v>
      </c>
      <c r="J84" s="53">
        <v>2750000</v>
      </c>
      <c r="K84" s="53">
        <v>3190000</v>
      </c>
      <c r="L84" s="53">
        <v>3630000</v>
      </c>
      <c r="M84" s="53">
        <v>4070000</v>
      </c>
      <c r="N84" s="53">
        <v>4510000</v>
      </c>
      <c r="O84" s="53">
        <v>5000000</v>
      </c>
    </row>
    <row r="85" spans="1:15" ht="15.75" customHeight="1" x14ac:dyDescent="0.25">
      <c r="A85" s="58">
        <v>81</v>
      </c>
      <c r="B85" s="59" t="s">
        <v>114</v>
      </c>
      <c r="C85" s="60" t="s">
        <v>115</v>
      </c>
      <c r="D85" s="116">
        <v>5830000</v>
      </c>
      <c r="E85" s="116">
        <v>11730000</v>
      </c>
      <c r="F85" s="116">
        <v>18280000</v>
      </c>
      <c r="G85" s="116">
        <v>23780000</v>
      </c>
      <c r="H85" s="116">
        <v>30660000</v>
      </c>
      <c r="I85" s="116">
        <v>37270000</v>
      </c>
      <c r="J85" s="116">
        <v>44150000</v>
      </c>
      <c r="K85" s="116">
        <v>51030000</v>
      </c>
      <c r="L85" s="116">
        <v>57910000</v>
      </c>
      <c r="M85" s="116">
        <v>64790000</v>
      </c>
      <c r="N85" s="116">
        <v>71670000</v>
      </c>
      <c r="O85" s="116">
        <v>78600000</v>
      </c>
    </row>
    <row r="86" spans="1:15" ht="15.75" customHeight="1" x14ac:dyDescent="0.25">
      <c r="A86" s="63">
        <v>82</v>
      </c>
      <c r="B86" s="64">
        <v>28</v>
      </c>
      <c r="C86" s="65" t="s">
        <v>116</v>
      </c>
      <c r="D86" s="53">
        <v>3650000</v>
      </c>
      <c r="E86" s="53">
        <v>7300000</v>
      </c>
      <c r="F86" s="53">
        <v>11350000</v>
      </c>
      <c r="G86" s="53">
        <v>14820000</v>
      </c>
      <c r="H86" s="53">
        <v>19070000</v>
      </c>
      <c r="I86" s="53">
        <v>23160000</v>
      </c>
      <c r="J86" s="53">
        <v>27410000</v>
      </c>
      <c r="K86" s="53">
        <v>31660000</v>
      </c>
      <c r="L86" s="53">
        <v>35910000</v>
      </c>
      <c r="M86" s="53">
        <v>40160000</v>
      </c>
      <c r="N86" s="53">
        <v>44410000</v>
      </c>
      <c r="O86" s="53">
        <v>48600000</v>
      </c>
    </row>
    <row r="87" spans="1:15" ht="15.75" customHeight="1" x14ac:dyDescent="0.25">
      <c r="A87" s="50">
        <v>83</v>
      </c>
      <c r="B87" s="51">
        <v>126</v>
      </c>
      <c r="C87" s="52" t="s">
        <v>117</v>
      </c>
      <c r="D87" s="53">
        <v>1090000</v>
      </c>
      <c r="E87" s="53">
        <v>2110000</v>
      </c>
      <c r="F87" s="53">
        <v>3240000</v>
      </c>
      <c r="G87" s="53">
        <v>4290000</v>
      </c>
      <c r="H87" s="53">
        <v>5480000</v>
      </c>
      <c r="I87" s="53">
        <v>6620000</v>
      </c>
      <c r="J87" s="53">
        <v>7810000</v>
      </c>
      <c r="K87" s="53">
        <v>9000000</v>
      </c>
      <c r="L87" s="53">
        <v>10190000</v>
      </c>
      <c r="M87" s="53">
        <v>11380000</v>
      </c>
      <c r="N87" s="53">
        <v>12570000</v>
      </c>
      <c r="O87" s="53">
        <v>13600000</v>
      </c>
    </row>
    <row r="88" spans="1:15" ht="15.75" customHeight="1" x14ac:dyDescent="0.25">
      <c r="A88" s="50">
        <v>84</v>
      </c>
      <c r="B88" s="51">
        <v>70</v>
      </c>
      <c r="C88" s="52" t="s">
        <v>118</v>
      </c>
      <c r="D88" s="53">
        <v>1540000</v>
      </c>
      <c r="E88" s="53">
        <v>3150000</v>
      </c>
      <c r="F88" s="53">
        <v>4940000</v>
      </c>
      <c r="G88" s="53">
        <v>6630000</v>
      </c>
      <c r="H88" s="53">
        <v>8510000</v>
      </c>
      <c r="I88" s="53">
        <v>10320000</v>
      </c>
      <c r="J88" s="53">
        <v>12200000</v>
      </c>
      <c r="K88" s="53">
        <v>14080000</v>
      </c>
      <c r="L88" s="53">
        <v>15960000</v>
      </c>
      <c r="M88" s="53">
        <v>17840000</v>
      </c>
      <c r="N88" s="53">
        <v>19720000</v>
      </c>
      <c r="O88" s="53">
        <v>21500000</v>
      </c>
    </row>
    <row r="89" spans="1:15" ht="15.75" customHeight="1" x14ac:dyDescent="0.25">
      <c r="A89" s="55">
        <v>85</v>
      </c>
      <c r="B89" s="56">
        <v>160</v>
      </c>
      <c r="C89" s="57" t="s">
        <v>119</v>
      </c>
      <c r="D89" s="53">
        <v>500000</v>
      </c>
      <c r="E89" s="53">
        <v>1060000</v>
      </c>
      <c r="F89" s="53">
        <v>1680000</v>
      </c>
      <c r="G89" s="53">
        <v>2160000</v>
      </c>
      <c r="H89" s="53">
        <v>2810000</v>
      </c>
      <c r="I89" s="53">
        <v>3440000</v>
      </c>
      <c r="J89" s="53">
        <v>4090000</v>
      </c>
      <c r="K89" s="53">
        <v>4740000</v>
      </c>
      <c r="L89" s="53">
        <v>5390000</v>
      </c>
      <c r="M89" s="53">
        <v>6040000</v>
      </c>
      <c r="N89" s="53">
        <v>6690000</v>
      </c>
      <c r="O89" s="53">
        <v>7400000</v>
      </c>
    </row>
    <row r="90" spans="1:15" ht="15.75" customHeight="1" x14ac:dyDescent="0.25">
      <c r="A90" s="58">
        <v>86</v>
      </c>
      <c r="B90" s="59" t="s">
        <v>120</v>
      </c>
      <c r="C90" s="60" t="s">
        <v>121</v>
      </c>
      <c r="D90" s="116">
        <v>6780000</v>
      </c>
      <c r="E90" s="116">
        <v>13620000</v>
      </c>
      <c r="F90" s="116">
        <v>21210000</v>
      </c>
      <c r="G90" s="116">
        <v>27900000</v>
      </c>
      <c r="H90" s="116">
        <v>35870000</v>
      </c>
      <c r="I90" s="116">
        <v>43540000</v>
      </c>
      <c r="J90" s="116">
        <v>51510000</v>
      </c>
      <c r="K90" s="116">
        <v>59480000</v>
      </c>
      <c r="L90" s="116">
        <v>67450000</v>
      </c>
      <c r="M90" s="116">
        <v>75420000</v>
      </c>
      <c r="N90" s="116">
        <v>83390000</v>
      </c>
      <c r="O90" s="116">
        <v>91100000</v>
      </c>
    </row>
    <row r="91" spans="1:15" ht="15.75" customHeight="1" x14ac:dyDescent="0.25">
      <c r="A91" s="63">
        <v>87</v>
      </c>
      <c r="B91" s="64">
        <v>32</v>
      </c>
      <c r="C91" s="65" t="s">
        <v>122</v>
      </c>
      <c r="D91" s="53">
        <v>1990000</v>
      </c>
      <c r="E91" s="53">
        <v>4130000</v>
      </c>
      <c r="F91" s="53">
        <v>6510000</v>
      </c>
      <c r="G91" s="53">
        <v>8300000</v>
      </c>
      <c r="H91" s="53">
        <v>10800000</v>
      </c>
      <c r="I91" s="53">
        <v>13200000</v>
      </c>
      <c r="J91" s="53">
        <v>15700000</v>
      </c>
      <c r="K91" s="53">
        <v>18200000</v>
      </c>
      <c r="L91" s="53">
        <v>20700000</v>
      </c>
      <c r="M91" s="53">
        <v>23200000</v>
      </c>
      <c r="N91" s="53">
        <v>25700000</v>
      </c>
      <c r="O91" s="53">
        <v>28500000</v>
      </c>
    </row>
    <row r="92" spans="1:15" ht="15.75" customHeight="1" x14ac:dyDescent="0.25">
      <c r="A92" s="50">
        <v>88</v>
      </c>
      <c r="B92" s="51">
        <v>84</v>
      </c>
      <c r="C92" s="52" t="s">
        <v>123</v>
      </c>
      <c r="D92" s="53">
        <v>610000</v>
      </c>
      <c r="E92" s="53">
        <v>1180000</v>
      </c>
      <c r="F92" s="53">
        <v>1810000</v>
      </c>
      <c r="G92" s="53">
        <v>2340000</v>
      </c>
      <c r="H92" s="53">
        <v>3000000</v>
      </c>
      <c r="I92" s="53">
        <v>3640000</v>
      </c>
      <c r="J92" s="53">
        <v>4300000</v>
      </c>
      <c r="K92" s="53">
        <v>4960000</v>
      </c>
      <c r="L92" s="53">
        <v>5620000</v>
      </c>
      <c r="M92" s="53">
        <v>6280000</v>
      </c>
      <c r="N92" s="53">
        <v>6940000</v>
      </c>
      <c r="O92" s="53">
        <v>7500000</v>
      </c>
    </row>
    <row r="93" spans="1:15" ht="15.75" customHeight="1" x14ac:dyDescent="0.25">
      <c r="A93" s="50">
        <v>89</v>
      </c>
      <c r="B93" s="51">
        <v>83</v>
      </c>
      <c r="C93" s="52" t="s">
        <v>124</v>
      </c>
      <c r="D93" s="53">
        <v>910000</v>
      </c>
      <c r="E93" s="53">
        <v>1770000</v>
      </c>
      <c r="F93" s="53">
        <v>2730000</v>
      </c>
      <c r="G93" s="53">
        <v>3590000</v>
      </c>
      <c r="H93" s="53">
        <v>4600000</v>
      </c>
      <c r="I93" s="53">
        <v>5570000</v>
      </c>
      <c r="J93" s="53">
        <v>6580000</v>
      </c>
      <c r="K93" s="53">
        <v>7590000</v>
      </c>
      <c r="L93" s="53">
        <v>8600000</v>
      </c>
      <c r="M93" s="53">
        <v>9610000</v>
      </c>
      <c r="N93" s="53">
        <v>10620000</v>
      </c>
      <c r="O93" s="53">
        <v>11500000</v>
      </c>
    </row>
    <row r="94" spans="1:15" ht="15.75" customHeight="1" x14ac:dyDescent="0.25">
      <c r="A94" s="55">
        <v>90</v>
      </c>
      <c r="B94" s="56">
        <v>145</v>
      </c>
      <c r="C94" s="57" t="s">
        <v>125</v>
      </c>
      <c r="D94" s="53">
        <v>540000</v>
      </c>
      <c r="E94" s="53">
        <v>1060000</v>
      </c>
      <c r="F94" s="53">
        <v>1640000</v>
      </c>
      <c r="G94" s="53">
        <v>2110000</v>
      </c>
      <c r="H94" s="53">
        <v>2720000</v>
      </c>
      <c r="I94" s="53">
        <v>3310000</v>
      </c>
      <c r="J94" s="53">
        <v>3920000</v>
      </c>
      <c r="K94" s="53">
        <v>4530000</v>
      </c>
      <c r="L94" s="53">
        <v>5140000</v>
      </c>
      <c r="M94" s="53">
        <v>5750000</v>
      </c>
      <c r="N94" s="53">
        <v>6360000</v>
      </c>
      <c r="O94" s="53">
        <v>7000000</v>
      </c>
    </row>
    <row r="95" spans="1:15" ht="15.75" customHeight="1" x14ac:dyDescent="0.25">
      <c r="A95" s="58">
        <v>91</v>
      </c>
      <c r="B95" s="59" t="s">
        <v>126</v>
      </c>
      <c r="C95" s="60" t="s">
        <v>127</v>
      </c>
      <c r="D95" s="116">
        <v>4050000</v>
      </c>
      <c r="E95" s="116">
        <v>8140000</v>
      </c>
      <c r="F95" s="116">
        <v>12690000</v>
      </c>
      <c r="G95" s="116">
        <v>16340000</v>
      </c>
      <c r="H95" s="116">
        <v>21120000</v>
      </c>
      <c r="I95" s="116">
        <v>25720000</v>
      </c>
      <c r="J95" s="116">
        <v>30500000</v>
      </c>
      <c r="K95" s="116">
        <v>35280000</v>
      </c>
      <c r="L95" s="116">
        <v>40060000</v>
      </c>
      <c r="M95" s="116">
        <v>44840000</v>
      </c>
      <c r="N95" s="116">
        <v>49620000</v>
      </c>
      <c r="O95" s="116">
        <v>54500000</v>
      </c>
    </row>
    <row r="96" spans="1:15" ht="15.75" customHeight="1" x14ac:dyDescent="0.25">
      <c r="A96" s="63">
        <v>92</v>
      </c>
      <c r="B96" s="64">
        <v>35</v>
      </c>
      <c r="C96" s="65" t="s">
        <v>128</v>
      </c>
      <c r="D96" s="53">
        <v>2960000</v>
      </c>
      <c r="E96" s="53">
        <v>6270000</v>
      </c>
      <c r="F96" s="53">
        <v>9950000</v>
      </c>
      <c r="G96" s="53">
        <v>13100000</v>
      </c>
      <c r="H96" s="53">
        <v>16960000</v>
      </c>
      <c r="I96" s="53">
        <v>20680000</v>
      </c>
      <c r="J96" s="53">
        <v>24540000</v>
      </c>
      <c r="K96" s="53">
        <v>28400000</v>
      </c>
      <c r="L96" s="53">
        <v>32260000</v>
      </c>
      <c r="M96" s="53">
        <v>36120000</v>
      </c>
      <c r="N96" s="53">
        <v>39980000</v>
      </c>
      <c r="O96" s="53">
        <v>44200000</v>
      </c>
    </row>
    <row r="97" spans="1:15" ht="15.75" customHeight="1" x14ac:dyDescent="0.25">
      <c r="A97" s="55">
        <v>93</v>
      </c>
      <c r="B97" s="56">
        <v>157</v>
      </c>
      <c r="C97" s="57" t="s">
        <v>129</v>
      </c>
      <c r="D97" s="53">
        <v>670000</v>
      </c>
      <c r="E97" s="53">
        <v>1310000</v>
      </c>
      <c r="F97" s="53">
        <v>2020000</v>
      </c>
      <c r="G97" s="53">
        <v>2640000</v>
      </c>
      <c r="H97" s="53">
        <v>3390000</v>
      </c>
      <c r="I97" s="53">
        <v>4110000</v>
      </c>
      <c r="J97" s="53">
        <v>4860000</v>
      </c>
      <c r="K97" s="53">
        <v>5610000</v>
      </c>
      <c r="L97" s="53">
        <v>6360000</v>
      </c>
      <c r="M97" s="53">
        <v>7110000</v>
      </c>
      <c r="N97" s="53">
        <v>7860000</v>
      </c>
      <c r="O97" s="53">
        <v>8500000</v>
      </c>
    </row>
    <row r="98" spans="1:15" ht="15.75" customHeight="1" x14ac:dyDescent="0.25">
      <c r="A98" s="55">
        <v>93</v>
      </c>
      <c r="B98" s="56">
        <v>114</v>
      </c>
      <c r="C98" s="57" t="s">
        <v>130</v>
      </c>
      <c r="D98" s="53">
        <v>1180000</v>
      </c>
      <c r="E98" s="53">
        <v>1980000</v>
      </c>
      <c r="F98" s="53">
        <v>2870000</v>
      </c>
      <c r="G98" s="53">
        <v>3650000</v>
      </c>
      <c r="H98" s="53">
        <v>4580000</v>
      </c>
      <c r="I98" s="53">
        <v>5480000</v>
      </c>
      <c r="J98" s="53">
        <v>6410000</v>
      </c>
      <c r="K98" s="53">
        <v>7340000</v>
      </c>
      <c r="L98" s="53">
        <v>8270000</v>
      </c>
      <c r="M98" s="53">
        <v>9200000</v>
      </c>
      <c r="N98" s="53">
        <v>10130000</v>
      </c>
      <c r="O98" s="53">
        <v>10700000</v>
      </c>
    </row>
    <row r="99" spans="1:15" ht="15.75" customHeight="1" x14ac:dyDescent="0.25">
      <c r="A99" s="50">
        <v>94</v>
      </c>
      <c r="B99" s="51">
        <v>175</v>
      </c>
      <c r="C99" s="52" t="s">
        <v>131</v>
      </c>
      <c r="D99" s="53">
        <v>250000</v>
      </c>
      <c r="E99" s="53">
        <v>590000</v>
      </c>
      <c r="F99" s="53">
        <v>970000</v>
      </c>
      <c r="G99" s="53">
        <v>1250000</v>
      </c>
      <c r="H99" s="53">
        <v>1650000</v>
      </c>
      <c r="I99" s="53">
        <v>2030000</v>
      </c>
      <c r="J99" s="53">
        <v>2430000</v>
      </c>
      <c r="K99" s="53">
        <v>2830000</v>
      </c>
      <c r="L99" s="53">
        <v>3230000</v>
      </c>
      <c r="M99" s="53">
        <v>3630000</v>
      </c>
      <c r="N99" s="53">
        <v>4030000</v>
      </c>
      <c r="O99" s="53">
        <v>4500000</v>
      </c>
    </row>
    <row r="100" spans="1:15" ht="15.75" customHeight="1" x14ac:dyDescent="0.25">
      <c r="A100" s="58">
        <v>95</v>
      </c>
      <c r="B100" s="59" t="s">
        <v>132</v>
      </c>
      <c r="C100" s="60" t="s">
        <v>133</v>
      </c>
      <c r="D100" s="116">
        <v>5060000</v>
      </c>
      <c r="E100" s="116">
        <v>10150000</v>
      </c>
      <c r="F100" s="116">
        <v>15810000</v>
      </c>
      <c r="G100" s="116">
        <v>20640000</v>
      </c>
      <c r="H100" s="116">
        <v>26580000</v>
      </c>
      <c r="I100" s="116">
        <v>32300000</v>
      </c>
      <c r="J100" s="116">
        <v>38240000</v>
      </c>
      <c r="K100" s="116">
        <v>44180000</v>
      </c>
      <c r="L100" s="116">
        <v>50120000</v>
      </c>
      <c r="M100" s="116">
        <v>56060000</v>
      </c>
      <c r="N100" s="116">
        <v>62000000</v>
      </c>
      <c r="O100" s="116">
        <v>67900000</v>
      </c>
    </row>
    <row r="101" spans="1:15" ht="15.75" customHeight="1" x14ac:dyDescent="0.25">
      <c r="A101" s="63">
        <v>96</v>
      </c>
      <c r="B101" s="64">
        <v>109</v>
      </c>
      <c r="C101" s="65" t="s">
        <v>134</v>
      </c>
      <c r="D101" s="53">
        <v>2420000</v>
      </c>
      <c r="E101" s="53">
        <v>4840000</v>
      </c>
      <c r="F101" s="53">
        <v>7530000</v>
      </c>
      <c r="G101" s="53">
        <v>9770000</v>
      </c>
      <c r="H101" s="53">
        <v>12590000</v>
      </c>
      <c r="I101" s="53">
        <v>15310000</v>
      </c>
      <c r="J101" s="53">
        <v>18130000</v>
      </c>
      <c r="K101" s="53">
        <v>20950000</v>
      </c>
      <c r="L101" s="53">
        <v>23770000</v>
      </c>
      <c r="M101" s="53">
        <v>26590000</v>
      </c>
      <c r="N101" s="53">
        <v>29410000</v>
      </c>
      <c r="O101" s="53">
        <v>32333000</v>
      </c>
    </row>
    <row r="102" spans="1:15" ht="15.75" customHeight="1" x14ac:dyDescent="0.25">
      <c r="A102" s="50">
        <v>97</v>
      </c>
      <c r="B102" s="51">
        <v>147</v>
      </c>
      <c r="C102" s="52" t="s">
        <v>135</v>
      </c>
      <c r="D102" s="53">
        <v>810000</v>
      </c>
      <c r="E102" s="53">
        <v>1530000</v>
      </c>
      <c r="F102" s="53">
        <v>2330000</v>
      </c>
      <c r="G102" s="53">
        <v>3020000</v>
      </c>
      <c r="H102" s="53">
        <v>3860000</v>
      </c>
      <c r="I102" s="53">
        <v>4670000</v>
      </c>
      <c r="J102" s="53">
        <v>5510000</v>
      </c>
      <c r="K102" s="53">
        <v>6350000</v>
      </c>
      <c r="L102" s="53">
        <v>7190000</v>
      </c>
      <c r="M102" s="53">
        <v>8030000</v>
      </c>
      <c r="N102" s="53">
        <v>8870000</v>
      </c>
      <c r="O102" s="53">
        <v>9555000</v>
      </c>
    </row>
    <row r="103" spans="1:15" ht="15.75" customHeight="1" x14ac:dyDescent="0.25">
      <c r="A103" s="50">
        <v>98</v>
      </c>
      <c r="B103" s="51">
        <v>87</v>
      </c>
      <c r="C103" s="52" t="s">
        <v>136</v>
      </c>
      <c r="D103" s="53">
        <v>910000</v>
      </c>
      <c r="E103" s="53">
        <v>1910000</v>
      </c>
      <c r="F103" s="53">
        <v>3020000</v>
      </c>
      <c r="G103" s="53">
        <v>4020000</v>
      </c>
      <c r="H103" s="53">
        <v>5190000</v>
      </c>
      <c r="I103" s="53">
        <v>6310000</v>
      </c>
      <c r="J103" s="53">
        <v>7480000</v>
      </c>
      <c r="K103" s="53">
        <v>8650000</v>
      </c>
      <c r="L103" s="53">
        <v>9820000</v>
      </c>
      <c r="M103" s="53">
        <v>10990000</v>
      </c>
      <c r="N103" s="53">
        <v>12160000</v>
      </c>
      <c r="O103" s="53">
        <v>13312000</v>
      </c>
    </row>
    <row r="104" spans="1:15" ht="15.75" customHeight="1" x14ac:dyDescent="0.25">
      <c r="A104" s="55">
        <v>99</v>
      </c>
      <c r="B104" s="56">
        <v>164</v>
      </c>
      <c r="C104" s="57" t="s">
        <v>137</v>
      </c>
      <c r="D104" s="53">
        <v>270000</v>
      </c>
      <c r="E104" s="53">
        <v>590000</v>
      </c>
      <c r="F104" s="53">
        <v>940000</v>
      </c>
      <c r="G104" s="53">
        <v>1180000</v>
      </c>
      <c r="H104" s="53">
        <v>1550000</v>
      </c>
      <c r="I104" s="53">
        <v>1900000</v>
      </c>
      <c r="J104" s="53">
        <v>2270000</v>
      </c>
      <c r="K104" s="53">
        <v>2640000</v>
      </c>
      <c r="L104" s="53">
        <v>3010000</v>
      </c>
      <c r="M104" s="53">
        <v>3380000</v>
      </c>
      <c r="N104" s="53">
        <v>3750000</v>
      </c>
      <c r="O104" s="53">
        <v>4200000</v>
      </c>
    </row>
    <row r="105" spans="1:15" ht="15.75" customHeight="1" x14ac:dyDescent="0.25">
      <c r="A105" s="77">
        <v>100</v>
      </c>
      <c r="B105" s="59" t="s">
        <v>138</v>
      </c>
      <c r="C105" s="60" t="s">
        <v>139</v>
      </c>
      <c r="D105" s="116">
        <v>4410000</v>
      </c>
      <c r="E105" s="116">
        <v>8870000</v>
      </c>
      <c r="F105" s="116">
        <v>13820000</v>
      </c>
      <c r="G105" s="116">
        <v>17990000</v>
      </c>
      <c r="H105" s="116">
        <v>23190000</v>
      </c>
      <c r="I105" s="116">
        <v>28190000</v>
      </c>
      <c r="J105" s="116">
        <v>33390000</v>
      </c>
      <c r="K105" s="116">
        <v>38590000</v>
      </c>
      <c r="L105" s="116">
        <v>43790000</v>
      </c>
      <c r="M105" s="116">
        <v>48990000</v>
      </c>
      <c r="N105" s="116">
        <v>54190000</v>
      </c>
      <c r="O105" s="116">
        <v>59400000</v>
      </c>
    </row>
    <row r="106" spans="1:15" ht="15.75" customHeight="1" x14ac:dyDescent="0.25">
      <c r="A106" s="70">
        <v>101</v>
      </c>
      <c r="B106" s="71" t="s">
        <v>140</v>
      </c>
      <c r="C106" s="72" t="s">
        <v>141</v>
      </c>
      <c r="D106" s="118">
        <v>31660000</v>
      </c>
      <c r="E106" s="118">
        <v>63620000</v>
      </c>
      <c r="F106" s="118">
        <v>99130000</v>
      </c>
      <c r="G106" s="118">
        <v>128670000</v>
      </c>
      <c r="H106" s="118">
        <v>165960000</v>
      </c>
      <c r="I106" s="118">
        <v>201840000</v>
      </c>
      <c r="J106" s="118">
        <v>239130000</v>
      </c>
      <c r="K106" s="118">
        <v>276420000</v>
      </c>
      <c r="L106" s="118">
        <v>313710000</v>
      </c>
      <c r="M106" s="118">
        <v>351000000</v>
      </c>
      <c r="N106" s="118">
        <v>388290000</v>
      </c>
      <c r="O106" s="118">
        <v>426000000</v>
      </c>
    </row>
    <row r="107" spans="1:15" ht="15.75" customHeight="1" x14ac:dyDescent="0.25">
      <c r="A107" s="63">
        <v>102</v>
      </c>
      <c r="B107" s="64">
        <v>5</v>
      </c>
      <c r="C107" s="65" t="s">
        <v>142</v>
      </c>
      <c r="D107" s="53">
        <v>2100000</v>
      </c>
      <c r="E107" s="53">
        <v>3940000</v>
      </c>
      <c r="F107" s="53">
        <v>5980000</v>
      </c>
      <c r="G107" s="53">
        <v>7250000</v>
      </c>
      <c r="H107" s="53">
        <v>9390000</v>
      </c>
      <c r="I107" s="53">
        <v>11450000</v>
      </c>
      <c r="J107" s="53">
        <v>13590000</v>
      </c>
      <c r="K107" s="53">
        <v>15730000</v>
      </c>
      <c r="L107" s="53">
        <v>17870000</v>
      </c>
      <c r="M107" s="53">
        <v>20010000</v>
      </c>
      <c r="N107" s="53">
        <v>22150000</v>
      </c>
      <c r="O107" s="53">
        <v>24500000</v>
      </c>
    </row>
    <row r="108" spans="1:15" ht="15.75" customHeight="1" x14ac:dyDescent="0.25">
      <c r="A108" s="50">
        <v>103</v>
      </c>
      <c r="B108" s="51">
        <v>62</v>
      </c>
      <c r="C108" s="52" t="s">
        <v>143</v>
      </c>
      <c r="D108" s="53">
        <v>1325000</v>
      </c>
      <c r="E108" s="53">
        <v>2625000</v>
      </c>
      <c r="F108" s="53">
        <v>3975000</v>
      </c>
      <c r="G108" s="53">
        <v>5350000</v>
      </c>
      <c r="H108" s="53">
        <v>6750000</v>
      </c>
      <c r="I108" s="53">
        <v>8050000</v>
      </c>
      <c r="J108" s="53">
        <v>9450000</v>
      </c>
      <c r="K108" s="53">
        <v>10875000</v>
      </c>
      <c r="L108" s="53">
        <v>12300000</v>
      </c>
      <c r="M108" s="53">
        <v>13725000</v>
      </c>
      <c r="N108" s="53">
        <v>15125000</v>
      </c>
      <c r="O108" s="53">
        <v>16500000</v>
      </c>
    </row>
    <row r="109" spans="1:15" ht="15.75" customHeight="1" x14ac:dyDescent="0.25">
      <c r="A109" s="50">
        <v>104</v>
      </c>
      <c r="B109" s="51">
        <v>96</v>
      </c>
      <c r="C109" s="52" t="s">
        <v>144</v>
      </c>
      <c r="D109" s="53">
        <v>540000</v>
      </c>
      <c r="E109" s="53">
        <v>1140000</v>
      </c>
      <c r="F109" s="53">
        <v>1810000</v>
      </c>
      <c r="G109" s="53">
        <v>2360000</v>
      </c>
      <c r="H109" s="53">
        <v>3060000</v>
      </c>
      <c r="I109" s="53">
        <v>3740000</v>
      </c>
      <c r="J109" s="53">
        <v>4440000</v>
      </c>
      <c r="K109" s="53">
        <v>5140000</v>
      </c>
      <c r="L109" s="53">
        <v>5840000</v>
      </c>
      <c r="M109" s="53">
        <v>6540000</v>
      </c>
      <c r="N109" s="53">
        <v>7240000</v>
      </c>
      <c r="O109" s="53">
        <v>8000000</v>
      </c>
    </row>
    <row r="110" spans="1:15" ht="15.75" customHeight="1" x14ac:dyDescent="0.25">
      <c r="A110" s="50">
        <v>105</v>
      </c>
      <c r="B110" s="51">
        <v>108</v>
      </c>
      <c r="C110" s="52" t="s">
        <v>145</v>
      </c>
      <c r="D110" s="53">
        <v>540000</v>
      </c>
      <c r="E110" s="53">
        <v>1110000</v>
      </c>
      <c r="F110" s="53">
        <v>1740000</v>
      </c>
      <c r="G110" s="53">
        <v>2240000</v>
      </c>
      <c r="H110" s="53">
        <v>2900000</v>
      </c>
      <c r="I110" s="53">
        <v>3540000</v>
      </c>
      <c r="J110" s="53">
        <v>4200000</v>
      </c>
      <c r="K110" s="53">
        <v>4860000</v>
      </c>
      <c r="L110" s="53">
        <v>5520000</v>
      </c>
      <c r="M110" s="53">
        <v>6180000</v>
      </c>
      <c r="N110" s="53">
        <v>6840000</v>
      </c>
      <c r="O110" s="53">
        <v>7500000</v>
      </c>
    </row>
    <row r="111" spans="1:15" ht="15.75" customHeight="1" x14ac:dyDescent="0.25">
      <c r="A111" s="50">
        <v>106</v>
      </c>
      <c r="B111" s="51">
        <v>135</v>
      </c>
      <c r="C111" s="52" t="s">
        <v>146</v>
      </c>
      <c r="D111" s="53">
        <v>540000</v>
      </c>
      <c r="E111" s="53">
        <v>1140000</v>
      </c>
      <c r="F111" s="53">
        <v>1810000</v>
      </c>
      <c r="G111" s="53">
        <v>2360000</v>
      </c>
      <c r="H111" s="53">
        <v>3060000</v>
      </c>
      <c r="I111" s="53">
        <v>3740000</v>
      </c>
      <c r="J111" s="53">
        <v>4440000</v>
      </c>
      <c r="K111" s="53">
        <v>5140000</v>
      </c>
      <c r="L111" s="53">
        <v>5840000</v>
      </c>
      <c r="M111" s="53">
        <v>6540000</v>
      </c>
      <c r="N111" s="53">
        <v>7240000</v>
      </c>
      <c r="O111" s="53">
        <v>8000000</v>
      </c>
    </row>
    <row r="112" spans="1:15" ht="15.75" customHeight="1" x14ac:dyDescent="0.25">
      <c r="A112" s="50">
        <v>107</v>
      </c>
      <c r="B112" s="51">
        <v>97</v>
      </c>
      <c r="C112" s="52" t="s">
        <v>147</v>
      </c>
      <c r="D112" s="53">
        <v>720000</v>
      </c>
      <c r="E112" s="53">
        <v>1400000</v>
      </c>
      <c r="F112" s="53">
        <v>2150000</v>
      </c>
      <c r="G112" s="53">
        <v>2780000</v>
      </c>
      <c r="H112" s="53">
        <v>3570000</v>
      </c>
      <c r="I112" s="53">
        <v>4330000</v>
      </c>
      <c r="J112" s="53">
        <v>5120000</v>
      </c>
      <c r="K112" s="53">
        <v>5910000</v>
      </c>
      <c r="L112" s="53">
        <v>6700000</v>
      </c>
      <c r="M112" s="53">
        <v>7490000</v>
      </c>
      <c r="N112" s="53">
        <v>8280000</v>
      </c>
      <c r="O112" s="53">
        <v>9000000</v>
      </c>
    </row>
    <row r="113" spans="1:15" ht="15.75" customHeight="1" x14ac:dyDescent="0.25">
      <c r="A113" s="50">
        <v>108</v>
      </c>
      <c r="B113" s="51">
        <v>162</v>
      </c>
      <c r="C113" s="52" t="s">
        <v>148</v>
      </c>
      <c r="D113" s="53">
        <v>270000</v>
      </c>
      <c r="E113" s="53">
        <v>590000</v>
      </c>
      <c r="F113" s="53">
        <v>950000</v>
      </c>
      <c r="G113" s="53">
        <v>1200000</v>
      </c>
      <c r="H113" s="53">
        <v>1580000</v>
      </c>
      <c r="I113" s="53">
        <v>1940000</v>
      </c>
      <c r="J113" s="53">
        <v>2320000</v>
      </c>
      <c r="K113" s="53">
        <v>2700000</v>
      </c>
      <c r="L113" s="53">
        <v>3080000</v>
      </c>
      <c r="M113" s="53">
        <v>3460000</v>
      </c>
      <c r="N113" s="53">
        <v>3840000</v>
      </c>
      <c r="O113" s="53">
        <v>4300000</v>
      </c>
    </row>
    <row r="114" spans="1:15" ht="15.75" customHeight="1" x14ac:dyDescent="0.25">
      <c r="A114" s="55">
        <v>109</v>
      </c>
      <c r="B114" s="56">
        <v>165</v>
      </c>
      <c r="C114" s="57" t="s">
        <v>149</v>
      </c>
      <c r="D114" s="53">
        <v>230000</v>
      </c>
      <c r="E114" s="53">
        <v>480000</v>
      </c>
      <c r="F114" s="53">
        <v>760000</v>
      </c>
      <c r="G114" s="53">
        <v>930000</v>
      </c>
      <c r="H114" s="53">
        <v>1220000</v>
      </c>
      <c r="I114" s="53">
        <v>1500000</v>
      </c>
      <c r="J114" s="53">
        <v>1790000</v>
      </c>
      <c r="K114" s="53">
        <v>2080000</v>
      </c>
      <c r="L114" s="53">
        <v>2370000</v>
      </c>
      <c r="M114" s="53">
        <v>2660000</v>
      </c>
      <c r="N114" s="53">
        <v>2950000</v>
      </c>
      <c r="O114" s="53">
        <v>3300000</v>
      </c>
    </row>
    <row r="115" spans="1:15" ht="15.75" customHeight="1" x14ac:dyDescent="0.25">
      <c r="A115" s="55">
        <v>110</v>
      </c>
      <c r="B115" s="56">
        <v>172</v>
      </c>
      <c r="C115" s="57" t="s">
        <v>150</v>
      </c>
      <c r="D115" s="53">
        <v>50000</v>
      </c>
      <c r="E115" s="53">
        <v>140000</v>
      </c>
      <c r="F115" s="53">
        <v>240000</v>
      </c>
      <c r="G115" s="53">
        <v>220000</v>
      </c>
      <c r="H115" s="53">
        <v>330000</v>
      </c>
      <c r="I115" s="53">
        <v>430000</v>
      </c>
      <c r="J115" s="53">
        <v>540000</v>
      </c>
      <c r="K115" s="53">
        <v>650000</v>
      </c>
      <c r="L115" s="53">
        <v>760000</v>
      </c>
      <c r="M115" s="53">
        <v>870000</v>
      </c>
      <c r="N115" s="53">
        <v>980000</v>
      </c>
      <c r="O115" s="53">
        <v>1200000</v>
      </c>
    </row>
    <row r="116" spans="1:15" ht="15.75" customHeight="1" x14ac:dyDescent="0.25">
      <c r="A116" s="58">
        <v>111</v>
      </c>
      <c r="B116" s="59" t="s">
        <v>151</v>
      </c>
      <c r="C116" s="60" t="s">
        <v>152</v>
      </c>
      <c r="D116" s="116">
        <v>6315000</v>
      </c>
      <c r="E116" s="116">
        <v>12565000</v>
      </c>
      <c r="F116" s="116">
        <v>19415000</v>
      </c>
      <c r="G116" s="116">
        <v>24690000</v>
      </c>
      <c r="H116" s="116">
        <v>31860000</v>
      </c>
      <c r="I116" s="116">
        <v>38720000</v>
      </c>
      <c r="J116" s="116">
        <v>45890000</v>
      </c>
      <c r="K116" s="116">
        <v>53085000</v>
      </c>
      <c r="L116" s="116">
        <v>60280000</v>
      </c>
      <c r="M116" s="116">
        <v>67475000</v>
      </c>
      <c r="N116" s="116">
        <v>74645000</v>
      </c>
      <c r="O116" s="116">
        <v>82300000</v>
      </c>
    </row>
    <row r="117" spans="1:15" ht="15.75" customHeight="1" x14ac:dyDescent="0.25">
      <c r="A117" s="63">
        <v>112</v>
      </c>
      <c r="B117" s="64">
        <v>8</v>
      </c>
      <c r="C117" s="65" t="s">
        <v>153</v>
      </c>
      <c r="D117" s="53">
        <v>2280000</v>
      </c>
      <c r="E117" s="53">
        <v>4900000</v>
      </c>
      <c r="F117" s="53">
        <v>7810000</v>
      </c>
      <c r="G117" s="53">
        <v>10210000</v>
      </c>
      <c r="H117" s="53">
        <v>13270000</v>
      </c>
      <c r="I117" s="53">
        <v>16210000</v>
      </c>
      <c r="J117" s="53">
        <v>19270000</v>
      </c>
      <c r="K117" s="53">
        <v>22330000</v>
      </c>
      <c r="L117" s="53">
        <v>25390000</v>
      </c>
      <c r="M117" s="53">
        <v>28450000</v>
      </c>
      <c r="N117" s="53">
        <v>31510000</v>
      </c>
      <c r="O117" s="53">
        <v>34900000</v>
      </c>
    </row>
    <row r="118" spans="1:15" ht="15.75" customHeight="1" x14ac:dyDescent="0.25">
      <c r="A118" s="50">
        <v>113</v>
      </c>
      <c r="B118" s="51">
        <v>100</v>
      </c>
      <c r="C118" s="52" t="s">
        <v>154</v>
      </c>
      <c r="D118" s="53">
        <v>500000</v>
      </c>
      <c r="E118" s="53">
        <v>990000</v>
      </c>
      <c r="F118" s="53">
        <v>1530000</v>
      </c>
      <c r="G118" s="53">
        <v>1960000</v>
      </c>
      <c r="H118" s="53">
        <v>2530000</v>
      </c>
      <c r="I118" s="53">
        <v>3080000</v>
      </c>
      <c r="J118" s="53">
        <v>3650000</v>
      </c>
      <c r="K118" s="53">
        <v>4220000</v>
      </c>
      <c r="L118" s="53">
        <v>4790000</v>
      </c>
      <c r="M118" s="53">
        <v>5360000</v>
      </c>
      <c r="N118" s="53">
        <v>5930000</v>
      </c>
      <c r="O118" s="53">
        <v>6500000</v>
      </c>
    </row>
    <row r="119" spans="1:15" ht="15.75" customHeight="1" x14ac:dyDescent="0.25">
      <c r="A119" s="50">
        <v>114</v>
      </c>
      <c r="B119" s="51">
        <v>66</v>
      </c>
      <c r="C119" s="52" t="s">
        <v>155</v>
      </c>
      <c r="D119" s="53">
        <v>1000000</v>
      </c>
      <c r="E119" s="53">
        <v>1860000</v>
      </c>
      <c r="F119" s="53">
        <v>2820000</v>
      </c>
      <c r="G119" s="53">
        <v>3630000</v>
      </c>
      <c r="H119" s="53">
        <v>4640000</v>
      </c>
      <c r="I119" s="53">
        <v>5610000</v>
      </c>
      <c r="J119" s="53">
        <v>6620000</v>
      </c>
      <c r="K119" s="53">
        <v>7630000</v>
      </c>
      <c r="L119" s="53">
        <v>8640000</v>
      </c>
      <c r="M119" s="53">
        <v>9650000</v>
      </c>
      <c r="N119" s="53">
        <v>10660000</v>
      </c>
      <c r="O119" s="53">
        <v>11500000</v>
      </c>
    </row>
    <row r="120" spans="1:15" ht="15.75" customHeight="1" x14ac:dyDescent="0.25">
      <c r="A120" s="50">
        <v>115</v>
      </c>
      <c r="B120" s="51">
        <v>71</v>
      </c>
      <c r="C120" s="52" t="s">
        <v>156</v>
      </c>
      <c r="D120" s="53">
        <v>500000</v>
      </c>
      <c r="E120" s="53">
        <v>950000</v>
      </c>
      <c r="F120" s="53">
        <v>1450000</v>
      </c>
      <c r="G120" s="53">
        <v>1830000</v>
      </c>
      <c r="H120" s="53">
        <v>2360000</v>
      </c>
      <c r="I120" s="53">
        <v>2870000</v>
      </c>
      <c r="J120" s="53">
        <v>3400000</v>
      </c>
      <c r="K120" s="53">
        <v>3930000</v>
      </c>
      <c r="L120" s="53">
        <v>4460000</v>
      </c>
      <c r="M120" s="53">
        <v>4990000</v>
      </c>
      <c r="N120" s="53">
        <v>5520000</v>
      </c>
      <c r="O120" s="53">
        <v>6000000</v>
      </c>
    </row>
    <row r="121" spans="1:15" ht="15.75" customHeight="1" x14ac:dyDescent="0.25">
      <c r="A121" s="50">
        <v>116</v>
      </c>
      <c r="B121" s="56">
        <v>115</v>
      </c>
      <c r="C121" s="57" t="s">
        <v>157</v>
      </c>
      <c r="D121" s="53">
        <v>540000</v>
      </c>
      <c r="E121" s="53">
        <v>1060000</v>
      </c>
      <c r="F121" s="53">
        <v>1640000</v>
      </c>
      <c r="G121" s="53">
        <v>2090000</v>
      </c>
      <c r="H121" s="53">
        <v>2700000</v>
      </c>
      <c r="I121" s="53">
        <v>3290000</v>
      </c>
      <c r="J121" s="53">
        <v>3900000</v>
      </c>
      <c r="K121" s="53">
        <v>4510000</v>
      </c>
      <c r="L121" s="53">
        <v>5120000</v>
      </c>
      <c r="M121" s="53">
        <v>5730000</v>
      </c>
      <c r="N121" s="53">
        <v>6340000</v>
      </c>
      <c r="O121" s="53">
        <v>7000000</v>
      </c>
    </row>
    <row r="122" spans="1:15" ht="15.75" customHeight="1" x14ac:dyDescent="0.25">
      <c r="A122" s="50">
        <v>117</v>
      </c>
      <c r="B122" s="56">
        <v>176</v>
      </c>
      <c r="C122" s="57" t="s">
        <v>158</v>
      </c>
      <c r="D122" s="53">
        <v>90000</v>
      </c>
      <c r="E122" s="53">
        <v>100000</v>
      </c>
      <c r="F122" s="53">
        <v>110000</v>
      </c>
      <c r="G122" s="53">
        <v>20000</v>
      </c>
      <c r="H122" s="53">
        <v>30000</v>
      </c>
      <c r="I122" s="53">
        <v>40000</v>
      </c>
      <c r="J122" s="53">
        <v>50000</v>
      </c>
      <c r="K122" s="53">
        <v>60000</v>
      </c>
      <c r="L122" s="53">
        <v>70000</v>
      </c>
      <c r="M122" s="53">
        <v>80000</v>
      </c>
      <c r="N122" s="53">
        <v>90000</v>
      </c>
      <c r="O122" s="53">
        <v>100000</v>
      </c>
    </row>
    <row r="123" spans="1:15" ht="15.75" customHeight="1" x14ac:dyDescent="0.25">
      <c r="A123" s="50">
        <v>118</v>
      </c>
      <c r="B123" s="56">
        <v>0</v>
      </c>
      <c r="C123" s="57" t="s">
        <v>159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</row>
    <row r="124" spans="1:15" ht="15.75" customHeight="1" x14ac:dyDescent="0.25">
      <c r="A124" s="58">
        <v>119</v>
      </c>
      <c r="B124" s="59" t="s">
        <v>160</v>
      </c>
      <c r="C124" s="60" t="s">
        <v>161</v>
      </c>
      <c r="D124" s="116">
        <v>4910000</v>
      </c>
      <c r="E124" s="116">
        <v>9860000</v>
      </c>
      <c r="F124" s="116">
        <v>15360000</v>
      </c>
      <c r="G124" s="116">
        <v>19740000</v>
      </c>
      <c r="H124" s="116">
        <v>25530000</v>
      </c>
      <c r="I124" s="116">
        <v>31100000</v>
      </c>
      <c r="J124" s="116">
        <v>36890000</v>
      </c>
      <c r="K124" s="116">
        <v>42680000</v>
      </c>
      <c r="L124" s="116">
        <v>48470000</v>
      </c>
      <c r="M124" s="116">
        <v>54260000</v>
      </c>
      <c r="N124" s="116">
        <v>60050000</v>
      </c>
      <c r="O124" s="116">
        <v>66000000</v>
      </c>
    </row>
    <row r="125" spans="1:15" ht="15.75" customHeight="1" x14ac:dyDescent="0.25">
      <c r="A125" s="63">
        <v>120</v>
      </c>
      <c r="B125" s="64">
        <v>20</v>
      </c>
      <c r="C125" s="65" t="s">
        <v>162</v>
      </c>
      <c r="D125" s="53">
        <v>3100000</v>
      </c>
      <c r="E125" s="53">
        <v>6230000</v>
      </c>
      <c r="F125" s="53">
        <v>9710000</v>
      </c>
      <c r="G125" s="53">
        <v>12720000</v>
      </c>
      <c r="H125" s="53">
        <v>16370000</v>
      </c>
      <c r="I125" s="53">
        <v>19880000</v>
      </c>
      <c r="J125" s="53">
        <v>23530000</v>
      </c>
      <c r="K125" s="53">
        <v>27180000</v>
      </c>
      <c r="L125" s="53">
        <v>30830000</v>
      </c>
      <c r="M125" s="53">
        <v>34480000</v>
      </c>
      <c r="N125" s="53">
        <v>38130000</v>
      </c>
      <c r="O125" s="53">
        <v>41700000</v>
      </c>
    </row>
    <row r="126" spans="1:15" ht="15.75" customHeight="1" x14ac:dyDescent="0.25">
      <c r="A126" s="50">
        <v>121</v>
      </c>
      <c r="B126" s="51">
        <v>107</v>
      </c>
      <c r="C126" s="52" t="s">
        <v>163</v>
      </c>
      <c r="D126" s="53">
        <v>1000000</v>
      </c>
      <c r="E126" s="53">
        <v>2010000</v>
      </c>
      <c r="F126" s="53">
        <v>3130000</v>
      </c>
      <c r="G126" s="53">
        <v>4120000</v>
      </c>
      <c r="H126" s="53">
        <v>5300000</v>
      </c>
      <c r="I126" s="53">
        <v>6430000</v>
      </c>
      <c r="J126" s="53">
        <v>7610000</v>
      </c>
      <c r="K126" s="53">
        <v>8790000</v>
      </c>
      <c r="L126" s="53">
        <v>9970000</v>
      </c>
      <c r="M126" s="53">
        <v>11150000</v>
      </c>
      <c r="N126" s="53">
        <v>12330000</v>
      </c>
      <c r="O126" s="53">
        <v>13400000</v>
      </c>
    </row>
    <row r="127" spans="1:15" ht="15.75" customHeight="1" x14ac:dyDescent="0.25">
      <c r="A127" s="50">
        <v>122</v>
      </c>
      <c r="B127" s="51">
        <v>98</v>
      </c>
      <c r="C127" s="52" t="s">
        <v>164</v>
      </c>
      <c r="D127" s="53">
        <v>630000</v>
      </c>
      <c r="E127" s="53">
        <v>1270000</v>
      </c>
      <c r="F127" s="53">
        <v>1980000</v>
      </c>
      <c r="G127" s="53">
        <v>2570000</v>
      </c>
      <c r="H127" s="53">
        <v>3320000</v>
      </c>
      <c r="I127" s="53">
        <v>4040000</v>
      </c>
      <c r="J127" s="53">
        <v>4790000</v>
      </c>
      <c r="K127" s="53">
        <v>5540000</v>
      </c>
      <c r="L127" s="53">
        <v>6290000</v>
      </c>
      <c r="M127" s="53">
        <v>7040000</v>
      </c>
      <c r="N127" s="53">
        <v>7790000</v>
      </c>
      <c r="O127" s="53">
        <v>8500000</v>
      </c>
    </row>
    <row r="128" spans="1:15" ht="15.75" customHeight="1" x14ac:dyDescent="0.25">
      <c r="A128" s="55">
        <v>123</v>
      </c>
      <c r="B128" s="56">
        <v>161</v>
      </c>
      <c r="C128" s="57" t="s">
        <v>165</v>
      </c>
      <c r="D128" s="53">
        <v>230000</v>
      </c>
      <c r="E128" s="53">
        <v>460000</v>
      </c>
      <c r="F128" s="53">
        <v>710000</v>
      </c>
      <c r="G128" s="53">
        <v>840000</v>
      </c>
      <c r="H128" s="53">
        <v>1100000</v>
      </c>
      <c r="I128" s="53">
        <v>1350000</v>
      </c>
      <c r="J128" s="53">
        <v>1610000</v>
      </c>
      <c r="K128" s="53">
        <v>1870000</v>
      </c>
      <c r="L128" s="53">
        <v>2130000</v>
      </c>
      <c r="M128" s="53">
        <v>2390000</v>
      </c>
      <c r="N128" s="53">
        <v>2650000</v>
      </c>
      <c r="O128" s="53">
        <v>3000000</v>
      </c>
    </row>
    <row r="129" spans="1:15" ht="15.75" customHeight="1" x14ac:dyDescent="0.25">
      <c r="A129" s="58">
        <v>124</v>
      </c>
      <c r="B129" s="59" t="s">
        <v>166</v>
      </c>
      <c r="C129" s="60" t="s">
        <v>167</v>
      </c>
      <c r="D129" s="116">
        <v>4960000</v>
      </c>
      <c r="E129" s="116">
        <v>9970000</v>
      </c>
      <c r="F129" s="116">
        <v>15530000</v>
      </c>
      <c r="G129" s="116">
        <v>20250000</v>
      </c>
      <c r="H129" s="116">
        <v>26090000</v>
      </c>
      <c r="I129" s="116">
        <v>31700000</v>
      </c>
      <c r="J129" s="116">
        <v>37540000</v>
      </c>
      <c r="K129" s="116">
        <v>43380000</v>
      </c>
      <c r="L129" s="116">
        <v>49220000</v>
      </c>
      <c r="M129" s="116">
        <v>55060000</v>
      </c>
      <c r="N129" s="116">
        <v>60900000</v>
      </c>
      <c r="O129" s="116">
        <v>66600000</v>
      </c>
    </row>
    <row r="130" spans="1:15" ht="15.75" customHeight="1" x14ac:dyDescent="0.25">
      <c r="A130" s="63">
        <v>125</v>
      </c>
      <c r="B130" s="64">
        <v>14</v>
      </c>
      <c r="C130" s="65" t="s">
        <v>168</v>
      </c>
      <c r="D130" s="53">
        <v>2080000</v>
      </c>
      <c r="E130" s="53">
        <v>4250000</v>
      </c>
      <c r="F130" s="53">
        <v>6660000</v>
      </c>
      <c r="G130" s="53">
        <v>8420000</v>
      </c>
      <c r="H130" s="53">
        <v>10950000</v>
      </c>
      <c r="I130" s="53">
        <v>13380000</v>
      </c>
      <c r="J130" s="53">
        <v>15910000</v>
      </c>
      <c r="K130" s="53">
        <v>18440000</v>
      </c>
      <c r="L130" s="53">
        <v>20970000</v>
      </c>
      <c r="M130" s="53">
        <v>23500000</v>
      </c>
      <c r="N130" s="53">
        <v>26030000</v>
      </c>
      <c r="O130" s="53">
        <v>28900000</v>
      </c>
    </row>
    <row r="131" spans="1:15" ht="15.75" customHeight="1" x14ac:dyDescent="0.25">
      <c r="A131" s="50">
        <v>126</v>
      </c>
      <c r="B131" s="51">
        <v>67</v>
      </c>
      <c r="C131" s="52" t="s">
        <v>169</v>
      </c>
      <c r="D131" s="53">
        <v>630000</v>
      </c>
      <c r="E131" s="53">
        <v>1190000</v>
      </c>
      <c r="F131" s="53">
        <v>1810000</v>
      </c>
      <c r="G131" s="53">
        <v>2280000</v>
      </c>
      <c r="H131" s="53">
        <v>2930000</v>
      </c>
      <c r="I131" s="53">
        <v>3560000</v>
      </c>
      <c r="J131" s="53">
        <v>4210000</v>
      </c>
      <c r="K131" s="53">
        <v>4860000</v>
      </c>
      <c r="L131" s="53">
        <v>5510000</v>
      </c>
      <c r="M131" s="53">
        <v>6160000</v>
      </c>
      <c r="N131" s="53">
        <v>6810000</v>
      </c>
      <c r="O131" s="53">
        <v>7450000</v>
      </c>
    </row>
    <row r="132" spans="1:15" ht="15.75" customHeight="1" x14ac:dyDescent="0.25">
      <c r="A132" s="55">
        <v>127</v>
      </c>
      <c r="B132" s="56">
        <v>102</v>
      </c>
      <c r="C132" s="57" t="s">
        <v>170</v>
      </c>
      <c r="D132" s="53">
        <v>610000</v>
      </c>
      <c r="E132" s="53">
        <v>1230000</v>
      </c>
      <c r="F132" s="53">
        <v>1920000</v>
      </c>
      <c r="G132" s="53">
        <v>2490000</v>
      </c>
      <c r="H132" s="53">
        <v>3210000</v>
      </c>
      <c r="I132" s="53">
        <v>3910000</v>
      </c>
      <c r="J132" s="53">
        <v>4630000</v>
      </c>
      <c r="K132" s="53">
        <v>5350000</v>
      </c>
      <c r="L132" s="53">
        <v>6070000</v>
      </c>
      <c r="M132" s="53">
        <v>6790000</v>
      </c>
      <c r="N132" s="53">
        <v>7510000</v>
      </c>
      <c r="O132" s="53">
        <v>8250000</v>
      </c>
    </row>
    <row r="133" spans="1:15" ht="15.75" customHeight="1" x14ac:dyDescent="0.25">
      <c r="A133" s="55">
        <v>128</v>
      </c>
      <c r="B133" s="56">
        <v>168</v>
      </c>
      <c r="C133" s="57" t="s">
        <v>171</v>
      </c>
      <c r="D133" s="53">
        <v>180000</v>
      </c>
      <c r="E133" s="53">
        <v>370000</v>
      </c>
      <c r="F133" s="53">
        <v>580000</v>
      </c>
      <c r="G133" s="53">
        <v>670000</v>
      </c>
      <c r="H133" s="53">
        <v>890000</v>
      </c>
      <c r="I133" s="53">
        <v>1100000</v>
      </c>
      <c r="J133" s="53">
        <v>1320000</v>
      </c>
      <c r="K133" s="53">
        <v>1540000</v>
      </c>
      <c r="L133" s="53">
        <v>1760000</v>
      </c>
      <c r="M133" s="53">
        <v>1980000</v>
      </c>
      <c r="N133" s="53">
        <v>2200000</v>
      </c>
      <c r="O133" s="53">
        <v>2500000</v>
      </c>
    </row>
    <row r="134" spans="1:15" ht="15.75" customHeight="1" x14ac:dyDescent="0.25">
      <c r="A134" s="58">
        <v>129</v>
      </c>
      <c r="B134" s="59" t="s">
        <v>172</v>
      </c>
      <c r="C134" s="60" t="s">
        <v>173</v>
      </c>
      <c r="D134" s="116">
        <v>3500000</v>
      </c>
      <c r="E134" s="116">
        <v>7040000</v>
      </c>
      <c r="F134" s="116">
        <v>10970000</v>
      </c>
      <c r="G134" s="116">
        <v>13860000</v>
      </c>
      <c r="H134" s="116">
        <v>17980000</v>
      </c>
      <c r="I134" s="116">
        <v>21950000</v>
      </c>
      <c r="J134" s="116">
        <v>26070000</v>
      </c>
      <c r="K134" s="116">
        <v>30190000</v>
      </c>
      <c r="L134" s="116">
        <v>34310000</v>
      </c>
      <c r="M134" s="116">
        <v>38430000</v>
      </c>
      <c r="N134" s="116">
        <v>42550000</v>
      </c>
      <c r="O134" s="116">
        <v>47100000</v>
      </c>
    </row>
    <row r="135" spans="1:15" ht="15.75" customHeight="1" x14ac:dyDescent="0.25">
      <c r="A135" s="63">
        <v>130</v>
      </c>
      <c r="B135" s="64">
        <v>23</v>
      </c>
      <c r="C135" s="65" t="s">
        <v>174</v>
      </c>
      <c r="D135" s="53">
        <v>2810000</v>
      </c>
      <c r="E135" s="53">
        <v>5530000</v>
      </c>
      <c r="F135" s="53">
        <v>8550000</v>
      </c>
      <c r="G135" s="53">
        <v>10990000</v>
      </c>
      <c r="H135" s="53">
        <v>14160000</v>
      </c>
      <c r="I135" s="53">
        <v>17210000</v>
      </c>
      <c r="J135" s="53">
        <v>20380000</v>
      </c>
      <c r="K135" s="53">
        <v>23550000</v>
      </c>
      <c r="L135" s="53">
        <v>26720000</v>
      </c>
      <c r="M135" s="53">
        <v>29890000</v>
      </c>
      <c r="N135" s="53">
        <v>33060000</v>
      </c>
      <c r="O135" s="53">
        <v>36200000</v>
      </c>
    </row>
    <row r="136" spans="1:15" ht="15.75" customHeight="1" x14ac:dyDescent="0.25">
      <c r="A136" s="50">
        <v>131</v>
      </c>
      <c r="B136" s="51">
        <v>104</v>
      </c>
      <c r="C136" s="52" t="s">
        <v>175</v>
      </c>
      <c r="D136" s="53">
        <v>710000</v>
      </c>
      <c r="E136" s="53">
        <v>1480000</v>
      </c>
      <c r="F136" s="53">
        <v>2330000</v>
      </c>
      <c r="G136" s="53">
        <v>3060000</v>
      </c>
      <c r="H136" s="53">
        <v>3950000</v>
      </c>
      <c r="I136" s="53">
        <v>4810000</v>
      </c>
      <c r="J136" s="53">
        <v>5700000</v>
      </c>
      <c r="K136" s="53">
        <v>6590000</v>
      </c>
      <c r="L136" s="53">
        <v>7480000</v>
      </c>
      <c r="M136" s="53">
        <v>8370000</v>
      </c>
      <c r="N136" s="53">
        <v>9260000</v>
      </c>
      <c r="O136" s="53">
        <v>10200000</v>
      </c>
    </row>
    <row r="137" spans="1:15" ht="15.75" customHeight="1" x14ac:dyDescent="0.25">
      <c r="A137" s="50">
        <v>132</v>
      </c>
      <c r="B137" s="56">
        <v>155</v>
      </c>
      <c r="C137" s="57" t="s">
        <v>176</v>
      </c>
      <c r="D137" s="53">
        <v>200000</v>
      </c>
      <c r="E137" s="53">
        <v>470000</v>
      </c>
      <c r="F137" s="53">
        <v>770000</v>
      </c>
      <c r="G137" s="53">
        <v>950000</v>
      </c>
      <c r="H137" s="53">
        <v>1270000</v>
      </c>
      <c r="I137" s="53">
        <v>1570000</v>
      </c>
      <c r="J137" s="53">
        <v>1890000</v>
      </c>
      <c r="K137" s="53">
        <v>2210000</v>
      </c>
      <c r="L137" s="53">
        <v>2530000</v>
      </c>
      <c r="M137" s="53">
        <v>2850000</v>
      </c>
      <c r="N137" s="53">
        <v>3170000</v>
      </c>
      <c r="O137" s="53">
        <v>3600000</v>
      </c>
    </row>
    <row r="138" spans="1:15" ht="15.75" customHeight="1" x14ac:dyDescent="0.25">
      <c r="A138" s="50">
        <v>133</v>
      </c>
      <c r="B138" s="56">
        <v>171</v>
      </c>
      <c r="C138" s="57" t="s">
        <v>177</v>
      </c>
      <c r="D138" s="53">
        <v>90000</v>
      </c>
      <c r="E138" s="53">
        <v>170000</v>
      </c>
      <c r="F138" s="53">
        <v>260000</v>
      </c>
      <c r="G138" s="53">
        <v>220000</v>
      </c>
      <c r="H138" s="53">
        <v>310000</v>
      </c>
      <c r="I138" s="53">
        <v>400000</v>
      </c>
      <c r="J138" s="53">
        <v>490000</v>
      </c>
      <c r="K138" s="53">
        <v>580000</v>
      </c>
      <c r="L138" s="53">
        <v>670000</v>
      </c>
      <c r="M138" s="53">
        <v>760000</v>
      </c>
      <c r="N138" s="53">
        <v>850000</v>
      </c>
      <c r="O138" s="53">
        <v>1100000</v>
      </c>
    </row>
    <row r="139" spans="1:15" ht="15.75" customHeight="1" x14ac:dyDescent="0.25">
      <c r="A139" s="58">
        <v>134</v>
      </c>
      <c r="B139" s="59" t="s">
        <v>178</v>
      </c>
      <c r="C139" s="60" t="s">
        <v>179</v>
      </c>
      <c r="D139" s="116">
        <v>3810000</v>
      </c>
      <c r="E139" s="116">
        <v>7650000</v>
      </c>
      <c r="F139" s="116">
        <v>11910000</v>
      </c>
      <c r="G139" s="116">
        <v>15220000</v>
      </c>
      <c r="H139" s="116">
        <v>19690000</v>
      </c>
      <c r="I139" s="116">
        <v>23990000</v>
      </c>
      <c r="J139" s="116">
        <v>28460000</v>
      </c>
      <c r="K139" s="116">
        <v>32930000</v>
      </c>
      <c r="L139" s="116">
        <v>37400000</v>
      </c>
      <c r="M139" s="116">
        <v>41870000</v>
      </c>
      <c r="N139" s="116">
        <v>46340000</v>
      </c>
      <c r="O139" s="116">
        <v>51100000</v>
      </c>
    </row>
    <row r="140" spans="1:15" ht="15.75" customHeight="1" x14ac:dyDescent="0.25">
      <c r="A140" s="50">
        <v>135</v>
      </c>
      <c r="B140" s="56">
        <v>38</v>
      </c>
      <c r="C140" s="57" t="s">
        <v>180</v>
      </c>
      <c r="D140" s="53">
        <v>270000</v>
      </c>
      <c r="E140" s="53">
        <v>550000</v>
      </c>
      <c r="F140" s="53">
        <v>860000</v>
      </c>
      <c r="G140" s="53">
        <v>690000</v>
      </c>
      <c r="H140" s="53">
        <v>1020000</v>
      </c>
      <c r="I140" s="53">
        <v>1330000</v>
      </c>
      <c r="J140" s="53">
        <v>1660000</v>
      </c>
      <c r="K140" s="53">
        <v>1990000</v>
      </c>
      <c r="L140" s="53">
        <v>2320000</v>
      </c>
      <c r="M140" s="53">
        <v>2650000</v>
      </c>
      <c r="N140" s="53">
        <v>2980000</v>
      </c>
      <c r="O140" s="53">
        <v>3700000</v>
      </c>
    </row>
    <row r="141" spans="1:15" ht="15.75" customHeight="1" x14ac:dyDescent="0.25">
      <c r="A141" s="58">
        <v>136</v>
      </c>
      <c r="B141" s="59" t="s">
        <v>181</v>
      </c>
      <c r="C141" s="60" t="s">
        <v>182</v>
      </c>
      <c r="D141" s="116">
        <v>270000</v>
      </c>
      <c r="E141" s="116">
        <v>550000</v>
      </c>
      <c r="F141" s="116">
        <v>860000</v>
      </c>
      <c r="G141" s="116">
        <v>690000</v>
      </c>
      <c r="H141" s="116">
        <v>1020000</v>
      </c>
      <c r="I141" s="116">
        <v>1330000</v>
      </c>
      <c r="J141" s="116">
        <v>1660000</v>
      </c>
      <c r="K141" s="116">
        <v>1990000</v>
      </c>
      <c r="L141" s="116">
        <v>2320000</v>
      </c>
      <c r="M141" s="116">
        <v>2650000</v>
      </c>
      <c r="N141" s="116">
        <v>2980000</v>
      </c>
      <c r="O141" s="116">
        <v>3700000</v>
      </c>
    </row>
    <row r="142" spans="1:15" ht="15.75" customHeight="1" x14ac:dyDescent="0.25">
      <c r="A142" s="70">
        <v>137</v>
      </c>
      <c r="B142" s="71" t="s">
        <v>183</v>
      </c>
      <c r="C142" s="72" t="s">
        <v>184</v>
      </c>
      <c r="D142" s="118">
        <v>23765000</v>
      </c>
      <c r="E142" s="118">
        <v>47635000</v>
      </c>
      <c r="F142" s="118">
        <v>74045000</v>
      </c>
      <c r="G142" s="118">
        <v>94450000</v>
      </c>
      <c r="H142" s="118">
        <v>122170000</v>
      </c>
      <c r="I142" s="118">
        <v>148790000</v>
      </c>
      <c r="J142" s="118">
        <v>176510000</v>
      </c>
      <c r="K142" s="118">
        <v>204255000</v>
      </c>
      <c r="L142" s="118">
        <v>232000000</v>
      </c>
      <c r="M142" s="118">
        <v>259745000</v>
      </c>
      <c r="N142" s="118">
        <v>287465000</v>
      </c>
      <c r="O142" s="118">
        <v>316800000</v>
      </c>
    </row>
    <row r="143" spans="1:15" ht="15.75" customHeight="1" x14ac:dyDescent="0.25">
      <c r="A143" s="63">
        <v>138</v>
      </c>
      <c r="B143" s="64">
        <v>6</v>
      </c>
      <c r="C143" s="65" t="s">
        <v>185</v>
      </c>
      <c r="D143" s="53">
        <v>6070000</v>
      </c>
      <c r="E143" s="53">
        <v>11920000</v>
      </c>
      <c r="F143" s="53">
        <v>18420000</v>
      </c>
      <c r="G143" s="53">
        <v>24240000</v>
      </c>
      <c r="H143" s="53">
        <v>31070000</v>
      </c>
      <c r="I143" s="53">
        <v>37640000</v>
      </c>
      <c r="J143" s="53">
        <v>44470000</v>
      </c>
      <c r="K143" s="53">
        <v>51300000</v>
      </c>
      <c r="L143" s="53">
        <v>58130000</v>
      </c>
      <c r="M143" s="53">
        <v>64960000</v>
      </c>
      <c r="N143" s="53">
        <v>71790000</v>
      </c>
      <c r="O143" s="53">
        <v>78000000</v>
      </c>
    </row>
    <row r="144" spans="1:15" ht="15.75" customHeight="1" x14ac:dyDescent="0.25">
      <c r="A144" s="50">
        <v>139</v>
      </c>
      <c r="B144" s="51">
        <v>92</v>
      </c>
      <c r="C144" s="52" t="s">
        <v>186</v>
      </c>
      <c r="D144" s="53">
        <v>1340000</v>
      </c>
      <c r="E144" s="53">
        <v>2900000</v>
      </c>
      <c r="F144" s="53">
        <v>4630000</v>
      </c>
      <c r="G144" s="53">
        <v>6290000</v>
      </c>
      <c r="H144" s="53">
        <v>8110000</v>
      </c>
      <c r="I144" s="53">
        <v>9860000</v>
      </c>
      <c r="J144" s="53">
        <v>11680000</v>
      </c>
      <c r="K144" s="53">
        <v>13500000</v>
      </c>
      <c r="L144" s="53">
        <v>15320000</v>
      </c>
      <c r="M144" s="53">
        <v>17140000</v>
      </c>
      <c r="N144" s="53">
        <v>18960000</v>
      </c>
      <c r="O144" s="53">
        <v>20800000</v>
      </c>
    </row>
    <row r="145" spans="1:15" ht="15.75" customHeight="1" x14ac:dyDescent="0.25">
      <c r="A145" s="50">
        <v>140</v>
      </c>
      <c r="B145" s="51">
        <v>139</v>
      </c>
      <c r="C145" s="52" t="s">
        <v>187</v>
      </c>
      <c r="D145" s="53">
        <v>910000</v>
      </c>
      <c r="E145" s="53">
        <v>1880000</v>
      </c>
      <c r="F145" s="53">
        <v>2960000</v>
      </c>
      <c r="G145" s="53">
        <v>3930000</v>
      </c>
      <c r="H145" s="53">
        <v>5060000</v>
      </c>
      <c r="I145" s="53">
        <v>6150000</v>
      </c>
      <c r="J145" s="53">
        <v>7280000</v>
      </c>
      <c r="K145" s="53">
        <v>8410000</v>
      </c>
      <c r="L145" s="53">
        <v>9540000</v>
      </c>
      <c r="M145" s="53">
        <v>10670000</v>
      </c>
      <c r="N145" s="53">
        <v>11800000</v>
      </c>
      <c r="O145" s="53">
        <v>13000000</v>
      </c>
    </row>
    <row r="146" spans="1:15" ht="15.75" customHeight="1" x14ac:dyDescent="0.25">
      <c r="A146" s="55">
        <v>141</v>
      </c>
      <c r="B146" s="56">
        <v>153</v>
      </c>
      <c r="C146" s="57" t="s">
        <v>188</v>
      </c>
      <c r="D146" s="53">
        <v>720000</v>
      </c>
      <c r="E146" s="53">
        <v>1460000</v>
      </c>
      <c r="F146" s="53">
        <v>2280000</v>
      </c>
      <c r="G146" s="53">
        <v>2990000</v>
      </c>
      <c r="H146" s="53">
        <v>3850000</v>
      </c>
      <c r="I146" s="53">
        <v>4680000</v>
      </c>
      <c r="J146" s="53">
        <v>5540000</v>
      </c>
      <c r="K146" s="53">
        <v>6400000</v>
      </c>
      <c r="L146" s="53">
        <v>7260000</v>
      </c>
      <c r="M146" s="53">
        <v>8120000</v>
      </c>
      <c r="N146" s="53">
        <v>8980000</v>
      </c>
      <c r="O146" s="53">
        <v>9800000</v>
      </c>
    </row>
    <row r="147" spans="1:15" ht="15.75" customHeight="1" x14ac:dyDescent="0.25">
      <c r="A147" s="58">
        <v>142</v>
      </c>
      <c r="B147" s="59" t="s">
        <v>189</v>
      </c>
      <c r="C147" s="60" t="s">
        <v>190</v>
      </c>
      <c r="D147" s="116">
        <v>9040000</v>
      </c>
      <c r="E147" s="116">
        <v>18160000</v>
      </c>
      <c r="F147" s="116">
        <v>28290000</v>
      </c>
      <c r="G147" s="116">
        <v>37450000</v>
      </c>
      <c r="H147" s="116">
        <v>48090000</v>
      </c>
      <c r="I147" s="116">
        <v>58330000</v>
      </c>
      <c r="J147" s="116">
        <v>68970000</v>
      </c>
      <c r="K147" s="116">
        <v>79610000</v>
      </c>
      <c r="L147" s="116">
        <v>90250000</v>
      </c>
      <c r="M147" s="116">
        <v>100890000</v>
      </c>
      <c r="N147" s="116">
        <v>111530000</v>
      </c>
      <c r="O147" s="116">
        <v>121600000</v>
      </c>
    </row>
    <row r="148" spans="1:15" ht="15.75" customHeight="1" x14ac:dyDescent="0.25">
      <c r="A148" s="63">
        <v>143</v>
      </c>
      <c r="B148" s="64">
        <v>15</v>
      </c>
      <c r="C148" s="65" t="s">
        <v>191</v>
      </c>
      <c r="D148" s="53">
        <v>2280000</v>
      </c>
      <c r="E148" s="53">
        <v>4580000</v>
      </c>
      <c r="F148" s="53">
        <v>7140000</v>
      </c>
      <c r="G148" s="53">
        <v>9140000</v>
      </c>
      <c r="H148" s="53">
        <v>11830000</v>
      </c>
      <c r="I148" s="53">
        <v>14420000</v>
      </c>
      <c r="J148" s="53">
        <v>17110000</v>
      </c>
      <c r="K148" s="53">
        <v>19800000</v>
      </c>
      <c r="L148" s="53">
        <v>22490000</v>
      </c>
      <c r="M148" s="53">
        <v>25180000</v>
      </c>
      <c r="N148" s="53">
        <v>27870000</v>
      </c>
      <c r="O148" s="53">
        <v>30700000</v>
      </c>
    </row>
    <row r="149" spans="1:15" ht="15.75" customHeight="1" x14ac:dyDescent="0.25">
      <c r="A149" s="50">
        <v>144</v>
      </c>
      <c r="B149" s="51">
        <v>68</v>
      </c>
      <c r="C149" s="52" t="s">
        <v>192</v>
      </c>
      <c r="D149" s="53">
        <v>720000</v>
      </c>
      <c r="E149" s="53">
        <v>1450000</v>
      </c>
      <c r="F149" s="53">
        <v>2260000</v>
      </c>
      <c r="G149" s="53">
        <v>2930000</v>
      </c>
      <c r="H149" s="53">
        <v>3780000</v>
      </c>
      <c r="I149" s="53">
        <v>4600000</v>
      </c>
      <c r="J149" s="53">
        <v>5450000</v>
      </c>
      <c r="K149" s="53">
        <v>6300000</v>
      </c>
      <c r="L149" s="53">
        <v>7150000</v>
      </c>
      <c r="M149" s="53">
        <v>8000000</v>
      </c>
      <c r="N149" s="53">
        <v>8850000</v>
      </c>
      <c r="O149" s="53">
        <v>9700000</v>
      </c>
    </row>
    <row r="150" spans="1:15" ht="15.75" customHeight="1" x14ac:dyDescent="0.25">
      <c r="A150" s="50">
        <v>145</v>
      </c>
      <c r="B150" s="51">
        <v>93</v>
      </c>
      <c r="C150" s="52" t="s">
        <v>193</v>
      </c>
      <c r="D150" s="53">
        <v>1000000</v>
      </c>
      <c r="E150" s="53">
        <v>2010000</v>
      </c>
      <c r="F150" s="53">
        <v>3130000</v>
      </c>
      <c r="G150" s="53">
        <v>4130000</v>
      </c>
      <c r="H150" s="53">
        <v>5310000</v>
      </c>
      <c r="I150" s="53">
        <v>6440000</v>
      </c>
      <c r="J150" s="53">
        <v>7620000</v>
      </c>
      <c r="K150" s="53">
        <v>8800000</v>
      </c>
      <c r="L150" s="53">
        <v>9980000</v>
      </c>
      <c r="M150" s="53">
        <v>11160000</v>
      </c>
      <c r="N150" s="53">
        <v>12340000</v>
      </c>
      <c r="O150" s="53">
        <v>13400000</v>
      </c>
    </row>
    <row r="151" spans="1:15" ht="15.75" customHeight="1" x14ac:dyDescent="0.25">
      <c r="A151" s="50">
        <v>146</v>
      </c>
      <c r="B151" s="51">
        <v>94</v>
      </c>
      <c r="C151" s="52" t="s">
        <v>194</v>
      </c>
      <c r="D151" s="53">
        <v>890000</v>
      </c>
      <c r="E151" s="53">
        <v>1790000</v>
      </c>
      <c r="F151" s="53">
        <v>2790000</v>
      </c>
      <c r="G151" s="53">
        <v>3650000</v>
      </c>
      <c r="H151" s="53">
        <v>4700000</v>
      </c>
      <c r="I151" s="53">
        <v>5710000</v>
      </c>
      <c r="J151" s="53">
        <v>6760000</v>
      </c>
      <c r="K151" s="53">
        <v>7810000</v>
      </c>
      <c r="L151" s="53">
        <v>8860000</v>
      </c>
      <c r="M151" s="53">
        <v>9910000</v>
      </c>
      <c r="N151" s="53">
        <v>10960000</v>
      </c>
      <c r="O151" s="53">
        <v>12000000</v>
      </c>
    </row>
    <row r="152" spans="1:15" ht="15.75" customHeight="1" x14ac:dyDescent="0.25">
      <c r="A152" s="55">
        <v>147</v>
      </c>
      <c r="B152" s="56">
        <v>119</v>
      </c>
      <c r="C152" s="57" t="s">
        <v>195</v>
      </c>
      <c r="D152" s="53">
        <v>580000</v>
      </c>
      <c r="E152" s="53">
        <v>1170000</v>
      </c>
      <c r="F152" s="53">
        <v>1820000</v>
      </c>
      <c r="G152" s="53">
        <v>2350000</v>
      </c>
      <c r="H152" s="53">
        <v>3030000</v>
      </c>
      <c r="I152" s="53">
        <v>3690000</v>
      </c>
      <c r="J152" s="53">
        <v>4370000</v>
      </c>
      <c r="K152" s="53">
        <v>5050000</v>
      </c>
      <c r="L152" s="53">
        <v>5730000</v>
      </c>
      <c r="M152" s="53">
        <v>6410000</v>
      </c>
      <c r="N152" s="53">
        <v>7090000</v>
      </c>
      <c r="O152" s="53">
        <v>7800000</v>
      </c>
    </row>
    <row r="153" spans="1:15" ht="15.75" customHeight="1" x14ac:dyDescent="0.25">
      <c r="A153" s="58">
        <v>148</v>
      </c>
      <c r="B153" s="59" t="s">
        <v>196</v>
      </c>
      <c r="C153" s="60" t="s">
        <v>197</v>
      </c>
      <c r="D153" s="116">
        <v>5470000</v>
      </c>
      <c r="E153" s="116">
        <v>11000000</v>
      </c>
      <c r="F153" s="116">
        <v>17140000</v>
      </c>
      <c r="G153" s="116">
        <v>22200000</v>
      </c>
      <c r="H153" s="116">
        <v>28650000</v>
      </c>
      <c r="I153" s="116">
        <v>34860000</v>
      </c>
      <c r="J153" s="116">
        <v>41310000</v>
      </c>
      <c r="K153" s="116">
        <v>47760000</v>
      </c>
      <c r="L153" s="116">
        <v>54210000</v>
      </c>
      <c r="M153" s="116">
        <v>60660000</v>
      </c>
      <c r="N153" s="116">
        <v>67110000</v>
      </c>
      <c r="O153" s="116">
        <v>73600000</v>
      </c>
    </row>
    <row r="154" spans="1:15" ht="15.75" customHeight="1" x14ac:dyDescent="0.25">
      <c r="A154" s="63">
        <v>149</v>
      </c>
      <c r="B154" s="64">
        <v>24</v>
      </c>
      <c r="C154" s="65" t="s">
        <v>198</v>
      </c>
      <c r="D154" s="53">
        <v>3740000</v>
      </c>
      <c r="E154" s="53">
        <v>7510000</v>
      </c>
      <c r="F154" s="53">
        <v>11700000</v>
      </c>
      <c r="G154" s="53">
        <v>15260000</v>
      </c>
      <c r="H154" s="53">
        <v>19660000</v>
      </c>
      <c r="I154" s="53">
        <v>23890000</v>
      </c>
      <c r="J154" s="53">
        <v>28290000</v>
      </c>
      <c r="K154" s="53">
        <v>32690000</v>
      </c>
      <c r="L154" s="53">
        <v>37090000</v>
      </c>
      <c r="M154" s="53">
        <v>41490000</v>
      </c>
      <c r="N154" s="53">
        <v>45890000</v>
      </c>
      <c r="O154" s="53">
        <v>50300000</v>
      </c>
    </row>
    <row r="155" spans="1:15" ht="15.75" customHeight="1" x14ac:dyDescent="0.25">
      <c r="A155" s="50">
        <v>150</v>
      </c>
      <c r="B155" s="51">
        <v>60</v>
      </c>
      <c r="C155" s="52" t="s">
        <v>199</v>
      </c>
      <c r="D155" s="53">
        <v>780000</v>
      </c>
      <c r="E155" s="53">
        <v>1570000</v>
      </c>
      <c r="F155" s="53">
        <v>2450000</v>
      </c>
      <c r="G155" s="53">
        <v>3180000</v>
      </c>
      <c r="H155" s="53">
        <v>4100000</v>
      </c>
      <c r="I155" s="53">
        <v>4990000</v>
      </c>
      <c r="J155" s="53">
        <v>5910000</v>
      </c>
      <c r="K155" s="53">
        <v>6830000</v>
      </c>
      <c r="L155" s="53">
        <v>7750000</v>
      </c>
      <c r="M155" s="53">
        <v>8670000</v>
      </c>
      <c r="N155" s="53">
        <v>9590000</v>
      </c>
      <c r="O155" s="53">
        <v>10500000</v>
      </c>
    </row>
    <row r="156" spans="1:15" ht="15.75" customHeight="1" x14ac:dyDescent="0.25">
      <c r="A156" s="55">
        <v>151</v>
      </c>
      <c r="B156" s="56">
        <v>128</v>
      </c>
      <c r="C156" s="57" t="s">
        <v>200</v>
      </c>
      <c r="D156" s="53">
        <v>1070000</v>
      </c>
      <c r="E156" s="53">
        <v>2150000</v>
      </c>
      <c r="F156" s="53">
        <v>3350000</v>
      </c>
      <c r="G156" s="53">
        <v>4420000</v>
      </c>
      <c r="H156" s="53">
        <v>5680000</v>
      </c>
      <c r="I156" s="53">
        <v>6890000</v>
      </c>
      <c r="J156" s="53">
        <v>8150000</v>
      </c>
      <c r="K156" s="53">
        <v>9410000</v>
      </c>
      <c r="L156" s="53">
        <v>10670000</v>
      </c>
      <c r="M156" s="53">
        <v>11930000</v>
      </c>
      <c r="N156" s="53">
        <v>13190000</v>
      </c>
      <c r="O156" s="53">
        <v>14400000</v>
      </c>
    </row>
    <row r="157" spans="1:15" ht="15.75" customHeight="1" x14ac:dyDescent="0.25">
      <c r="A157" s="58">
        <v>152</v>
      </c>
      <c r="B157" s="59" t="s">
        <v>201</v>
      </c>
      <c r="C157" s="60" t="s">
        <v>202</v>
      </c>
      <c r="D157" s="116">
        <v>5590000</v>
      </c>
      <c r="E157" s="116">
        <v>11230000</v>
      </c>
      <c r="F157" s="116">
        <v>17500000</v>
      </c>
      <c r="G157" s="116">
        <v>22860000</v>
      </c>
      <c r="H157" s="116">
        <v>29440000</v>
      </c>
      <c r="I157" s="116">
        <v>35770000</v>
      </c>
      <c r="J157" s="116">
        <v>42350000</v>
      </c>
      <c r="K157" s="116">
        <v>48930000</v>
      </c>
      <c r="L157" s="116">
        <v>55510000</v>
      </c>
      <c r="M157" s="116">
        <v>62090000</v>
      </c>
      <c r="N157" s="116">
        <v>68670000</v>
      </c>
      <c r="O157" s="116">
        <v>75200000</v>
      </c>
    </row>
    <row r="158" spans="1:15" ht="15.75" customHeight="1" x14ac:dyDescent="0.25">
      <c r="A158" s="63">
        <v>153</v>
      </c>
      <c r="B158" s="64">
        <v>16</v>
      </c>
      <c r="C158" s="65" t="s">
        <v>203</v>
      </c>
      <c r="D158" s="53">
        <v>3650000</v>
      </c>
      <c r="E158" s="53">
        <v>7030000</v>
      </c>
      <c r="F158" s="53">
        <v>10780000</v>
      </c>
      <c r="G158" s="53">
        <v>13930000</v>
      </c>
      <c r="H158" s="53">
        <v>17870000</v>
      </c>
      <c r="I158" s="53">
        <v>21660000</v>
      </c>
      <c r="J158" s="53">
        <v>25600000</v>
      </c>
      <c r="K158" s="53">
        <v>29540000</v>
      </c>
      <c r="L158" s="53">
        <v>33480000</v>
      </c>
      <c r="M158" s="53">
        <v>37420000</v>
      </c>
      <c r="N158" s="53">
        <v>41360000</v>
      </c>
      <c r="O158" s="53">
        <v>45000000</v>
      </c>
    </row>
    <row r="159" spans="1:15" ht="15.75" customHeight="1" x14ac:dyDescent="0.25">
      <c r="A159" s="50">
        <v>154</v>
      </c>
      <c r="B159" s="51">
        <v>69</v>
      </c>
      <c r="C159" s="52" t="s">
        <v>204</v>
      </c>
      <c r="D159" s="53">
        <v>1180000</v>
      </c>
      <c r="E159" s="53">
        <v>2340000</v>
      </c>
      <c r="F159" s="53">
        <v>3630000</v>
      </c>
      <c r="G159" s="53">
        <v>4810000</v>
      </c>
      <c r="H159" s="53">
        <v>6160000</v>
      </c>
      <c r="I159" s="53">
        <v>7460000</v>
      </c>
      <c r="J159" s="53">
        <v>8810000</v>
      </c>
      <c r="K159" s="53">
        <v>10160000</v>
      </c>
      <c r="L159" s="53">
        <v>11510000</v>
      </c>
      <c r="M159" s="53">
        <v>12860000</v>
      </c>
      <c r="N159" s="53">
        <v>14210000</v>
      </c>
      <c r="O159" s="53">
        <v>15500000</v>
      </c>
    </row>
    <row r="160" spans="1:15" ht="15.75" customHeight="1" x14ac:dyDescent="0.25">
      <c r="A160" s="50">
        <v>155</v>
      </c>
      <c r="B160" s="51">
        <v>95</v>
      </c>
      <c r="C160" s="52" t="s">
        <v>205</v>
      </c>
      <c r="D160" s="53">
        <v>770000</v>
      </c>
      <c r="E160" s="53">
        <v>1660000</v>
      </c>
      <c r="F160" s="53">
        <v>2650000</v>
      </c>
      <c r="G160" s="53">
        <v>3520000</v>
      </c>
      <c r="H160" s="53">
        <v>4560000</v>
      </c>
      <c r="I160" s="53">
        <v>5560000</v>
      </c>
      <c r="J160" s="53">
        <v>6600000</v>
      </c>
      <c r="K160" s="53">
        <v>7640000</v>
      </c>
      <c r="L160" s="53">
        <v>8680000</v>
      </c>
      <c r="M160" s="53">
        <v>9720000</v>
      </c>
      <c r="N160" s="53">
        <v>10760000</v>
      </c>
      <c r="O160" s="53">
        <v>11900000</v>
      </c>
    </row>
    <row r="161" spans="1:15" ht="15.75" customHeight="1" x14ac:dyDescent="0.25">
      <c r="A161" s="55">
        <v>156</v>
      </c>
      <c r="B161" s="56">
        <v>167</v>
      </c>
      <c r="C161" s="57" t="s">
        <v>206</v>
      </c>
      <c r="D161" s="53">
        <v>410000</v>
      </c>
      <c r="E161" s="53">
        <v>1030000</v>
      </c>
      <c r="F161" s="53">
        <v>1720000</v>
      </c>
      <c r="G161" s="53">
        <v>2290000</v>
      </c>
      <c r="H161" s="53">
        <v>3010000</v>
      </c>
      <c r="I161" s="53">
        <v>3710000</v>
      </c>
      <c r="J161" s="53">
        <v>4430000</v>
      </c>
      <c r="K161" s="53">
        <v>5150000</v>
      </c>
      <c r="L161" s="53">
        <v>5870000</v>
      </c>
      <c r="M161" s="53">
        <v>6590000</v>
      </c>
      <c r="N161" s="53">
        <v>7310000</v>
      </c>
      <c r="O161" s="53">
        <v>8300000</v>
      </c>
    </row>
    <row r="162" spans="1:15" ht="15.75" customHeight="1" x14ac:dyDescent="0.25">
      <c r="A162" s="58">
        <v>157</v>
      </c>
      <c r="B162" s="59" t="s">
        <v>207</v>
      </c>
      <c r="C162" s="60" t="s">
        <v>208</v>
      </c>
      <c r="D162" s="116">
        <v>6010000</v>
      </c>
      <c r="E162" s="116">
        <v>12060000</v>
      </c>
      <c r="F162" s="116">
        <v>18780000</v>
      </c>
      <c r="G162" s="116">
        <v>24550000</v>
      </c>
      <c r="H162" s="116">
        <v>31600000</v>
      </c>
      <c r="I162" s="116">
        <v>38390000</v>
      </c>
      <c r="J162" s="116">
        <v>45440000</v>
      </c>
      <c r="K162" s="116">
        <v>52490000</v>
      </c>
      <c r="L162" s="116">
        <v>59540000</v>
      </c>
      <c r="M162" s="116">
        <v>66590000</v>
      </c>
      <c r="N162" s="116">
        <v>73640000</v>
      </c>
      <c r="O162" s="116">
        <v>80700000</v>
      </c>
    </row>
    <row r="163" spans="1:15" ht="15.75" customHeight="1" x14ac:dyDescent="0.25">
      <c r="A163" s="63">
        <v>158</v>
      </c>
      <c r="B163" s="64">
        <v>29</v>
      </c>
      <c r="C163" s="65" t="s">
        <v>209</v>
      </c>
      <c r="D163" s="53">
        <v>3620000</v>
      </c>
      <c r="E163" s="53">
        <v>7290000</v>
      </c>
      <c r="F163" s="53">
        <v>11370000</v>
      </c>
      <c r="G163" s="53">
        <v>14880000</v>
      </c>
      <c r="H163" s="53">
        <v>19160000</v>
      </c>
      <c r="I163" s="53">
        <v>23280000</v>
      </c>
      <c r="J163" s="53">
        <v>27560000</v>
      </c>
      <c r="K163" s="53">
        <v>31840000</v>
      </c>
      <c r="L163" s="53">
        <v>36120000</v>
      </c>
      <c r="M163" s="53">
        <v>40400000</v>
      </c>
      <c r="N163" s="53">
        <v>44680000</v>
      </c>
      <c r="O163" s="53">
        <v>49000000</v>
      </c>
    </row>
    <row r="164" spans="1:15" ht="15.75" customHeight="1" x14ac:dyDescent="0.25">
      <c r="A164" s="50">
        <v>159</v>
      </c>
      <c r="B164" s="51">
        <v>127</v>
      </c>
      <c r="C164" s="52" t="s">
        <v>210</v>
      </c>
      <c r="D164" s="53">
        <v>910000</v>
      </c>
      <c r="E164" s="53">
        <v>1770000</v>
      </c>
      <c r="F164" s="53">
        <v>2730000</v>
      </c>
      <c r="G164" s="53">
        <v>3580000</v>
      </c>
      <c r="H164" s="53">
        <v>4590000</v>
      </c>
      <c r="I164" s="53">
        <v>5560000</v>
      </c>
      <c r="J164" s="53">
        <v>6570000</v>
      </c>
      <c r="K164" s="53">
        <v>7580000</v>
      </c>
      <c r="L164" s="53">
        <v>8590000</v>
      </c>
      <c r="M164" s="53">
        <v>9600000</v>
      </c>
      <c r="N164" s="53">
        <v>10610000</v>
      </c>
      <c r="O164" s="53">
        <v>11500000</v>
      </c>
    </row>
    <row r="165" spans="1:15" ht="15.75" customHeight="1" x14ac:dyDescent="0.25">
      <c r="A165" s="55">
        <v>159</v>
      </c>
      <c r="B165" s="56">
        <v>152</v>
      </c>
      <c r="C165" s="57" t="s">
        <v>211</v>
      </c>
      <c r="D165" s="53">
        <v>450000</v>
      </c>
      <c r="E165" s="53">
        <v>900000</v>
      </c>
      <c r="F165" s="53">
        <v>1400000</v>
      </c>
      <c r="G165" s="53">
        <v>1790000</v>
      </c>
      <c r="H165" s="53">
        <v>2320000</v>
      </c>
      <c r="I165" s="53">
        <v>2830000</v>
      </c>
      <c r="J165" s="53">
        <v>3360000</v>
      </c>
      <c r="K165" s="53">
        <v>3890000</v>
      </c>
      <c r="L165" s="53">
        <v>4420000</v>
      </c>
      <c r="M165" s="53">
        <v>4950000</v>
      </c>
      <c r="N165" s="53">
        <v>5480000</v>
      </c>
      <c r="O165" s="53">
        <v>6000000</v>
      </c>
    </row>
    <row r="166" spans="1:15" ht="15.75" customHeight="1" x14ac:dyDescent="0.25">
      <c r="A166" s="55">
        <v>160</v>
      </c>
      <c r="B166" s="56">
        <v>169</v>
      </c>
      <c r="C166" s="57" t="s">
        <v>212</v>
      </c>
      <c r="D166" s="53">
        <v>90000</v>
      </c>
      <c r="E166" s="53">
        <v>220000</v>
      </c>
      <c r="F166" s="53">
        <v>360000</v>
      </c>
      <c r="G166" s="53">
        <v>380000</v>
      </c>
      <c r="H166" s="53">
        <v>530000</v>
      </c>
      <c r="I166" s="53">
        <v>670000</v>
      </c>
      <c r="J166" s="53">
        <v>820000</v>
      </c>
      <c r="K166" s="53">
        <v>970000</v>
      </c>
      <c r="L166" s="53">
        <v>1120000</v>
      </c>
      <c r="M166" s="53">
        <v>1270000</v>
      </c>
      <c r="N166" s="53">
        <v>1420000</v>
      </c>
      <c r="O166" s="53">
        <v>1700000</v>
      </c>
    </row>
    <row r="167" spans="1:15" ht="15.75" customHeight="1" x14ac:dyDescent="0.25">
      <c r="A167" s="58">
        <v>161</v>
      </c>
      <c r="B167" s="59" t="s">
        <v>213</v>
      </c>
      <c r="C167" s="60" t="s">
        <v>214</v>
      </c>
      <c r="D167" s="116">
        <v>5070000</v>
      </c>
      <c r="E167" s="116">
        <v>10180000</v>
      </c>
      <c r="F167" s="116">
        <v>15860000</v>
      </c>
      <c r="G167" s="116">
        <v>20630000</v>
      </c>
      <c r="H167" s="116">
        <v>26600000</v>
      </c>
      <c r="I167" s="116">
        <v>32340000</v>
      </c>
      <c r="J167" s="116">
        <v>38310000</v>
      </c>
      <c r="K167" s="116">
        <v>44280000</v>
      </c>
      <c r="L167" s="116">
        <v>50250000</v>
      </c>
      <c r="M167" s="116">
        <v>56220000</v>
      </c>
      <c r="N167" s="116">
        <v>62190000</v>
      </c>
      <c r="O167" s="116">
        <v>68200000</v>
      </c>
    </row>
    <row r="168" spans="1:15" ht="15.75" customHeight="1" x14ac:dyDescent="0.25">
      <c r="A168" s="70">
        <v>162</v>
      </c>
      <c r="B168" s="71" t="s">
        <v>215</v>
      </c>
      <c r="C168" s="72" t="s">
        <v>216</v>
      </c>
      <c r="D168" s="118">
        <v>31180000</v>
      </c>
      <c r="E168" s="118">
        <v>62630000</v>
      </c>
      <c r="F168" s="118">
        <v>97570000</v>
      </c>
      <c r="G168" s="118">
        <v>127690000</v>
      </c>
      <c r="H168" s="118">
        <v>164380000</v>
      </c>
      <c r="I168" s="118">
        <v>199690000</v>
      </c>
      <c r="J168" s="118">
        <v>236380000</v>
      </c>
      <c r="K168" s="118">
        <v>273070000</v>
      </c>
      <c r="L168" s="118">
        <v>309760000</v>
      </c>
      <c r="M168" s="118">
        <v>346450000</v>
      </c>
      <c r="N168" s="118">
        <v>383140000</v>
      </c>
      <c r="O168" s="118">
        <v>419300000</v>
      </c>
    </row>
    <row r="169" spans="1:15" ht="15.75" customHeight="1" x14ac:dyDescent="0.25">
      <c r="A169" s="63">
        <v>163</v>
      </c>
      <c r="B169" s="64">
        <v>21</v>
      </c>
      <c r="C169" s="65" t="s">
        <v>217</v>
      </c>
      <c r="D169" s="53">
        <v>3800000</v>
      </c>
      <c r="E169" s="53">
        <v>7640000</v>
      </c>
      <c r="F169" s="53">
        <v>11910000</v>
      </c>
      <c r="G169" s="53">
        <v>15180000</v>
      </c>
      <c r="H169" s="53">
        <v>19660000</v>
      </c>
      <c r="I169" s="53">
        <v>23970000</v>
      </c>
      <c r="J169" s="53">
        <v>28450000</v>
      </c>
      <c r="K169" s="53">
        <v>32930000</v>
      </c>
      <c r="L169" s="53">
        <v>37410000</v>
      </c>
      <c r="M169" s="53">
        <v>41890000</v>
      </c>
      <c r="N169" s="53">
        <v>46370000</v>
      </c>
      <c r="O169" s="106">
        <v>51200000</v>
      </c>
    </row>
    <row r="170" spans="1:15" ht="15.75" customHeight="1" x14ac:dyDescent="0.25">
      <c r="A170" s="50">
        <v>164</v>
      </c>
      <c r="B170" s="51">
        <v>51</v>
      </c>
      <c r="C170" s="52" t="s">
        <v>218</v>
      </c>
      <c r="D170" s="53">
        <v>950000</v>
      </c>
      <c r="E170" s="53">
        <v>1810000</v>
      </c>
      <c r="F170" s="53">
        <v>2760000</v>
      </c>
      <c r="G170" s="53">
        <v>3580000</v>
      </c>
      <c r="H170" s="53">
        <v>4580000</v>
      </c>
      <c r="I170" s="53">
        <v>5540000</v>
      </c>
      <c r="J170" s="53">
        <v>6540000</v>
      </c>
      <c r="K170" s="53">
        <v>7540000</v>
      </c>
      <c r="L170" s="53">
        <v>8540000</v>
      </c>
      <c r="M170" s="53">
        <v>9540000</v>
      </c>
      <c r="N170" s="53">
        <v>10540000</v>
      </c>
      <c r="O170" s="106">
        <v>11400000</v>
      </c>
    </row>
    <row r="171" spans="1:15" ht="15.75" customHeight="1" x14ac:dyDescent="0.25">
      <c r="A171" s="50">
        <v>165</v>
      </c>
      <c r="B171" s="51">
        <v>52</v>
      </c>
      <c r="C171" s="52" t="s">
        <v>219</v>
      </c>
      <c r="D171" s="53">
        <v>590000</v>
      </c>
      <c r="E171" s="53">
        <v>1170000</v>
      </c>
      <c r="F171" s="53">
        <v>1810000</v>
      </c>
      <c r="G171" s="53">
        <v>2290000</v>
      </c>
      <c r="H171" s="53">
        <v>2960000</v>
      </c>
      <c r="I171" s="53">
        <v>3610000</v>
      </c>
      <c r="J171" s="53">
        <v>4280000</v>
      </c>
      <c r="K171" s="53">
        <v>4950000</v>
      </c>
      <c r="L171" s="53">
        <v>5620000</v>
      </c>
      <c r="M171" s="53">
        <v>6290000</v>
      </c>
      <c r="N171" s="53">
        <v>6960000</v>
      </c>
      <c r="O171" s="106">
        <v>7700000</v>
      </c>
    </row>
    <row r="172" spans="1:15" ht="15.75" customHeight="1" x14ac:dyDescent="0.25">
      <c r="A172" s="50">
        <v>166</v>
      </c>
      <c r="B172" s="51">
        <v>53</v>
      </c>
      <c r="C172" s="52" t="s">
        <v>220</v>
      </c>
      <c r="D172" s="53">
        <v>540000</v>
      </c>
      <c r="E172" s="53">
        <v>1130000</v>
      </c>
      <c r="F172" s="53">
        <v>1780000</v>
      </c>
      <c r="G172" s="53">
        <v>2260000</v>
      </c>
      <c r="H172" s="53">
        <v>2940000</v>
      </c>
      <c r="I172" s="53">
        <v>3600000</v>
      </c>
      <c r="J172" s="53">
        <v>4280000</v>
      </c>
      <c r="K172" s="53">
        <v>4960000</v>
      </c>
      <c r="L172" s="53">
        <v>5640000</v>
      </c>
      <c r="M172" s="53">
        <v>6320000</v>
      </c>
      <c r="N172" s="53">
        <v>7000000</v>
      </c>
      <c r="O172" s="106">
        <v>7800000</v>
      </c>
    </row>
    <row r="173" spans="1:15" ht="15.75" customHeight="1" x14ac:dyDescent="0.25">
      <c r="A173" s="50">
        <v>167</v>
      </c>
      <c r="B173" s="51">
        <v>54</v>
      </c>
      <c r="C173" s="52" t="s">
        <v>221</v>
      </c>
      <c r="D173" s="53">
        <v>630000</v>
      </c>
      <c r="E173" s="53">
        <v>1230000</v>
      </c>
      <c r="F173" s="53">
        <v>1900000</v>
      </c>
      <c r="G173" s="53">
        <v>2440000</v>
      </c>
      <c r="H173" s="53">
        <v>3140000</v>
      </c>
      <c r="I173" s="53">
        <v>3820000</v>
      </c>
      <c r="J173" s="53">
        <v>4520000</v>
      </c>
      <c r="K173" s="53">
        <v>5220000</v>
      </c>
      <c r="L173" s="53">
        <v>5920000</v>
      </c>
      <c r="M173" s="53">
        <v>6620000</v>
      </c>
      <c r="N173" s="53">
        <v>7320000</v>
      </c>
      <c r="O173" s="106">
        <v>8000000</v>
      </c>
    </row>
    <row r="174" spans="1:15" ht="15.75" customHeight="1" x14ac:dyDescent="0.25">
      <c r="A174" s="50">
        <v>168</v>
      </c>
      <c r="B174" s="51">
        <v>55</v>
      </c>
      <c r="C174" s="52" t="s">
        <v>222</v>
      </c>
      <c r="D174" s="53">
        <v>1000000</v>
      </c>
      <c r="E174" s="53">
        <v>2040000</v>
      </c>
      <c r="F174" s="53">
        <v>3190000</v>
      </c>
      <c r="G174" s="53">
        <v>4190000</v>
      </c>
      <c r="H174" s="53">
        <v>5400000</v>
      </c>
      <c r="I174" s="53">
        <v>6560000</v>
      </c>
      <c r="J174" s="53">
        <v>7770000</v>
      </c>
      <c r="K174" s="53">
        <v>8980000</v>
      </c>
      <c r="L174" s="53">
        <v>10190000</v>
      </c>
      <c r="M174" s="53">
        <v>11400000</v>
      </c>
      <c r="N174" s="53">
        <v>12610000</v>
      </c>
      <c r="O174" s="106">
        <v>13850000</v>
      </c>
    </row>
    <row r="175" spans="1:15" ht="15.75" customHeight="1" x14ac:dyDescent="0.25">
      <c r="A175" s="50">
        <v>169</v>
      </c>
      <c r="B175" s="51">
        <v>56</v>
      </c>
      <c r="C175" s="52" t="s">
        <v>223</v>
      </c>
      <c r="D175" s="53">
        <v>1090000</v>
      </c>
      <c r="E175" s="53">
        <v>2250000</v>
      </c>
      <c r="F175" s="53">
        <v>3540000</v>
      </c>
      <c r="G175" s="53">
        <v>4750000</v>
      </c>
      <c r="H175" s="53">
        <v>6100000</v>
      </c>
      <c r="I175" s="53">
        <v>7400000</v>
      </c>
      <c r="J175" s="53">
        <v>8750000</v>
      </c>
      <c r="K175" s="53">
        <v>10100000</v>
      </c>
      <c r="L175" s="53">
        <v>11450000</v>
      </c>
      <c r="M175" s="53">
        <v>12800000</v>
      </c>
      <c r="N175" s="53">
        <v>14150000</v>
      </c>
      <c r="O175" s="106">
        <v>15450000</v>
      </c>
    </row>
    <row r="176" spans="1:15" ht="15.75" customHeight="1" x14ac:dyDescent="0.25">
      <c r="A176" s="50">
        <v>170</v>
      </c>
      <c r="B176" s="51">
        <v>58</v>
      </c>
      <c r="C176" s="52" t="s">
        <v>224</v>
      </c>
      <c r="D176" s="53">
        <v>720000</v>
      </c>
      <c r="E176" s="53">
        <v>1370000</v>
      </c>
      <c r="F176" s="53">
        <v>2090000</v>
      </c>
      <c r="G176" s="53">
        <v>2690000</v>
      </c>
      <c r="H176" s="53">
        <v>3450000</v>
      </c>
      <c r="I176" s="53">
        <v>4180000</v>
      </c>
      <c r="J176" s="53">
        <v>4940000</v>
      </c>
      <c r="K176" s="53">
        <v>5700000</v>
      </c>
      <c r="L176" s="53">
        <v>6460000</v>
      </c>
      <c r="M176" s="53">
        <v>7220000</v>
      </c>
      <c r="N176" s="53">
        <v>7980000</v>
      </c>
      <c r="O176" s="106">
        <v>8650000</v>
      </c>
    </row>
    <row r="177" spans="1:15" ht="15.75" customHeight="1" x14ac:dyDescent="0.25">
      <c r="A177" s="50">
        <v>171</v>
      </c>
      <c r="B177" s="51">
        <v>88</v>
      </c>
      <c r="C177" s="52" t="s">
        <v>225</v>
      </c>
      <c r="D177" s="53">
        <v>1000000</v>
      </c>
      <c r="E177" s="53">
        <v>2130000</v>
      </c>
      <c r="F177" s="53">
        <v>3380000</v>
      </c>
      <c r="G177" s="53">
        <v>4510000</v>
      </c>
      <c r="H177" s="53">
        <v>5820000</v>
      </c>
      <c r="I177" s="53">
        <v>7080000</v>
      </c>
      <c r="J177" s="53">
        <v>8390000</v>
      </c>
      <c r="K177" s="53">
        <v>9700000</v>
      </c>
      <c r="L177" s="53">
        <v>11010000</v>
      </c>
      <c r="M177" s="53">
        <v>12320000</v>
      </c>
      <c r="N177" s="53">
        <v>13630000</v>
      </c>
      <c r="O177" s="106">
        <v>15000000</v>
      </c>
    </row>
    <row r="178" spans="1:15" ht="15.75" customHeight="1" x14ac:dyDescent="0.25">
      <c r="A178" s="50">
        <v>172</v>
      </c>
      <c r="B178" s="51">
        <v>89</v>
      </c>
      <c r="C178" s="52" t="s">
        <v>226</v>
      </c>
      <c r="D178" s="53">
        <v>540000</v>
      </c>
      <c r="E178" s="53">
        <v>1060000</v>
      </c>
      <c r="F178" s="53">
        <v>1640000</v>
      </c>
      <c r="G178" s="53">
        <v>2060000</v>
      </c>
      <c r="H178" s="53">
        <v>2670000</v>
      </c>
      <c r="I178" s="53">
        <v>3260000</v>
      </c>
      <c r="J178" s="53">
        <v>3870000</v>
      </c>
      <c r="K178" s="53">
        <v>4480000</v>
      </c>
      <c r="L178" s="53">
        <v>5090000</v>
      </c>
      <c r="M178" s="53">
        <v>5700000</v>
      </c>
      <c r="N178" s="53">
        <v>6310000</v>
      </c>
      <c r="O178" s="106">
        <v>7000000</v>
      </c>
    </row>
    <row r="179" spans="1:15" ht="15.75" customHeight="1" x14ac:dyDescent="0.25">
      <c r="A179" s="50">
        <v>173</v>
      </c>
      <c r="B179" s="51">
        <v>90</v>
      </c>
      <c r="C179" s="52" t="s">
        <v>227</v>
      </c>
      <c r="D179" s="53">
        <v>630000</v>
      </c>
      <c r="E179" s="53">
        <v>1220000</v>
      </c>
      <c r="F179" s="53">
        <v>1870000</v>
      </c>
      <c r="G179" s="53">
        <v>2360000</v>
      </c>
      <c r="H179" s="53">
        <v>3040000</v>
      </c>
      <c r="I179" s="53">
        <v>3700000</v>
      </c>
      <c r="J179" s="53">
        <v>4380000</v>
      </c>
      <c r="K179" s="53">
        <v>5060000</v>
      </c>
      <c r="L179" s="53">
        <v>5740000</v>
      </c>
      <c r="M179" s="53">
        <v>6420000</v>
      </c>
      <c r="N179" s="53">
        <v>7100000</v>
      </c>
      <c r="O179" s="106">
        <v>7750000</v>
      </c>
    </row>
    <row r="180" spans="1:15" ht="15.75" customHeight="1" x14ac:dyDescent="0.25">
      <c r="A180" s="50">
        <v>174</v>
      </c>
      <c r="B180" s="51">
        <v>91</v>
      </c>
      <c r="C180" s="52" t="s">
        <v>228</v>
      </c>
      <c r="D180" s="53">
        <v>810000</v>
      </c>
      <c r="E180" s="53">
        <v>1620000</v>
      </c>
      <c r="F180" s="53">
        <v>2520000</v>
      </c>
      <c r="G180" s="53">
        <v>3320000</v>
      </c>
      <c r="H180" s="53">
        <v>4270000</v>
      </c>
      <c r="I180" s="53">
        <v>5180000</v>
      </c>
      <c r="J180" s="53">
        <v>6130000</v>
      </c>
      <c r="K180" s="53">
        <v>7080000</v>
      </c>
      <c r="L180" s="53">
        <v>8030000</v>
      </c>
      <c r="M180" s="53">
        <v>8980000</v>
      </c>
      <c r="N180" s="53">
        <v>9930000</v>
      </c>
      <c r="O180" s="106">
        <v>10750000</v>
      </c>
    </row>
    <row r="181" spans="1:15" ht="15.75" customHeight="1" x14ac:dyDescent="0.25">
      <c r="A181" s="50">
        <v>175</v>
      </c>
      <c r="B181" s="51">
        <v>99</v>
      </c>
      <c r="C181" s="52" t="s">
        <v>229</v>
      </c>
      <c r="D181" s="53">
        <v>810000</v>
      </c>
      <c r="E181" s="53">
        <v>1670000</v>
      </c>
      <c r="F181" s="53">
        <v>2630000</v>
      </c>
      <c r="G181" s="53">
        <v>3420000</v>
      </c>
      <c r="H181" s="53">
        <v>4430000</v>
      </c>
      <c r="I181" s="53">
        <v>5400000</v>
      </c>
      <c r="J181" s="53">
        <v>6410000</v>
      </c>
      <c r="K181" s="53">
        <v>7420000</v>
      </c>
      <c r="L181" s="53">
        <v>8430000</v>
      </c>
      <c r="M181" s="53">
        <v>9440000</v>
      </c>
      <c r="N181" s="53">
        <v>10450000</v>
      </c>
      <c r="O181" s="106">
        <v>11500000</v>
      </c>
    </row>
    <row r="182" spans="1:15" ht="15.75" customHeight="1" x14ac:dyDescent="0.25">
      <c r="A182" s="55">
        <v>176</v>
      </c>
      <c r="B182" s="56">
        <v>146</v>
      </c>
      <c r="C182" s="57" t="s">
        <v>230</v>
      </c>
      <c r="D182" s="53">
        <v>540000</v>
      </c>
      <c r="E182" s="53">
        <v>1130000</v>
      </c>
      <c r="F182" s="53">
        <v>1780000</v>
      </c>
      <c r="G182" s="53">
        <v>2250000</v>
      </c>
      <c r="H182" s="53">
        <v>2930000</v>
      </c>
      <c r="I182" s="53">
        <v>3590000</v>
      </c>
      <c r="J182" s="53">
        <v>4270000</v>
      </c>
      <c r="K182" s="53">
        <v>4950000</v>
      </c>
      <c r="L182" s="53">
        <v>5630000</v>
      </c>
      <c r="M182" s="53">
        <v>6310000</v>
      </c>
      <c r="N182" s="53">
        <v>6990000</v>
      </c>
      <c r="O182" s="106">
        <v>7750000</v>
      </c>
    </row>
    <row r="183" spans="1:15" ht="15.75" customHeight="1" x14ac:dyDescent="0.25">
      <c r="A183" s="58">
        <v>177</v>
      </c>
      <c r="B183" s="59" t="s">
        <v>231</v>
      </c>
      <c r="C183" s="60" t="s">
        <v>232</v>
      </c>
      <c r="D183" s="116">
        <v>13650000</v>
      </c>
      <c r="E183" s="116">
        <v>27470000</v>
      </c>
      <c r="F183" s="116">
        <v>42800000</v>
      </c>
      <c r="G183" s="116">
        <v>55300000</v>
      </c>
      <c r="H183" s="116">
        <v>71390000</v>
      </c>
      <c r="I183" s="116">
        <v>86890000</v>
      </c>
      <c r="J183" s="116">
        <v>102980000</v>
      </c>
      <c r="K183" s="116">
        <v>119070000</v>
      </c>
      <c r="L183" s="116">
        <v>135160000</v>
      </c>
      <c r="M183" s="116">
        <v>151250000</v>
      </c>
      <c r="N183" s="116">
        <v>167340000</v>
      </c>
      <c r="O183" s="116">
        <v>183800000</v>
      </c>
    </row>
    <row r="184" spans="1:15" ht="15.75" customHeight="1" x14ac:dyDescent="0.25">
      <c r="A184" s="63">
        <v>178</v>
      </c>
      <c r="B184" s="64">
        <v>17</v>
      </c>
      <c r="C184" s="65" t="s">
        <v>233</v>
      </c>
      <c r="D184" s="53">
        <v>3710000</v>
      </c>
      <c r="E184" s="53">
        <v>7430000</v>
      </c>
      <c r="F184" s="53">
        <v>11560000</v>
      </c>
      <c r="G184" s="53">
        <v>15190000</v>
      </c>
      <c r="H184" s="53">
        <v>19530000</v>
      </c>
      <c r="I184" s="53">
        <v>23700000</v>
      </c>
      <c r="J184" s="53">
        <v>28040000</v>
      </c>
      <c r="K184" s="53">
        <v>32380000</v>
      </c>
      <c r="L184" s="53">
        <v>36720000</v>
      </c>
      <c r="M184" s="53">
        <v>41060000</v>
      </c>
      <c r="N184" s="53">
        <v>45400000</v>
      </c>
      <c r="O184" s="106">
        <v>49500000</v>
      </c>
    </row>
    <row r="185" spans="1:15" ht="15.75" customHeight="1" x14ac:dyDescent="0.25">
      <c r="A185" s="50">
        <v>179</v>
      </c>
      <c r="B185" s="51">
        <v>85</v>
      </c>
      <c r="C185" s="52" t="s">
        <v>234</v>
      </c>
      <c r="D185" s="53">
        <v>720000</v>
      </c>
      <c r="E185" s="53">
        <v>1460000</v>
      </c>
      <c r="F185" s="53">
        <v>2280000</v>
      </c>
      <c r="G185" s="53">
        <v>2970000</v>
      </c>
      <c r="H185" s="53">
        <v>3830000</v>
      </c>
      <c r="I185" s="53">
        <v>4660000</v>
      </c>
      <c r="J185" s="53">
        <v>5520000</v>
      </c>
      <c r="K185" s="53">
        <v>6380000</v>
      </c>
      <c r="L185" s="53">
        <v>7240000</v>
      </c>
      <c r="M185" s="53">
        <v>8100000</v>
      </c>
      <c r="N185" s="53">
        <v>8960000</v>
      </c>
      <c r="O185" s="106">
        <v>9800000</v>
      </c>
    </row>
    <row r="186" spans="1:15" ht="15.75" customHeight="1" x14ac:dyDescent="0.25">
      <c r="A186" s="50">
        <v>180</v>
      </c>
      <c r="B186" s="51">
        <v>118</v>
      </c>
      <c r="C186" s="52" t="s">
        <v>235</v>
      </c>
      <c r="D186" s="53">
        <v>920000</v>
      </c>
      <c r="E186" s="53">
        <v>1890000</v>
      </c>
      <c r="F186" s="53">
        <v>2970000</v>
      </c>
      <c r="G186" s="53">
        <v>3940000</v>
      </c>
      <c r="H186" s="53">
        <v>5070000</v>
      </c>
      <c r="I186" s="53">
        <v>6160000</v>
      </c>
      <c r="J186" s="53">
        <v>7290000</v>
      </c>
      <c r="K186" s="53">
        <v>8420000</v>
      </c>
      <c r="L186" s="53">
        <v>9550000</v>
      </c>
      <c r="M186" s="53">
        <v>10680000</v>
      </c>
      <c r="N186" s="53">
        <v>11810000</v>
      </c>
      <c r="O186" s="106">
        <v>13000000</v>
      </c>
    </row>
    <row r="187" spans="1:15" ht="15.75" customHeight="1" x14ac:dyDescent="0.25">
      <c r="A187" s="55">
        <v>181</v>
      </c>
      <c r="B187" s="56">
        <v>156</v>
      </c>
      <c r="C187" s="57" t="s">
        <v>236</v>
      </c>
      <c r="D187" s="53">
        <v>540000</v>
      </c>
      <c r="E187" s="53">
        <v>1060000</v>
      </c>
      <c r="F187" s="53">
        <v>1640000</v>
      </c>
      <c r="G187" s="53">
        <v>2090000</v>
      </c>
      <c r="H187" s="53">
        <v>2700000</v>
      </c>
      <c r="I187" s="53">
        <v>3290000</v>
      </c>
      <c r="J187" s="53">
        <v>3900000</v>
      </c>
      <c r="K187" s="53">
        <v>4510000</v>
      </c>
      <c r="L187" s="53">
        <v>5120000</v>
      </c>
      <c r="M187" s="53">
        <v>5730000</v>
      </c>
      <c r="N187" s="53">
        <v>6340000</v>
      </c>
      <c r="O187" s="106">
        <v>7000000</v>
      </c>
    </row>
    <row r="188" spans="1:15" ht="15.75" customHeight="1" x14ac:dyDescent="0.25">
      <c r="A188" s="58">
        <v>182</v>
      </c>
      <c r="B188" s="59" t="s">
        <v>237</v>
      </c>
      <c r="C188" s="60" t="s">
        <v>238</v>
      </c>
      <c r="D188" s="116">
        <v>5890000</v>
      </c>
      <c r="E188" s="116">
        <v>11840000</v>
      </c>
      <c r="F188" s="116">
        <v>18450000</v>
      </c>
      <c r="G188" s="116">
        <v>24190000</v>
      </c>
      <c r="H188" s="116">
        <v>31130000</v>
      </c>
      <c r="I188" s="116">
        <v>37810000</v>
      </c>
      <c r="J188" s="116">
        <v>44750000</v>
      </c>
      <c r="K188" s="116">
        <v>51690000</v>
      </c>
      <c r="L188" s="116">
        <v>58630000</v>
      </c>
      <c r="M188" s="116">
        <v>65570000</v>
      </c>
      <c r="N188" s="116">
        <v>72510000</v>
      </c>
      <c r="O188" s="116">
        <v>79300000</v>
      </c>
    </row>
    <row r="189" spans="1:15" ht="15.75" customHeight="1" x14ac:dyDescent="0.25">
      <c r="A189" s="63">
        <v>183</v>
      </c>
      <c r="B189" s="64">
        <v>18</v>
      </c>
      <c r="C189" s="65" t="s">
        <v>239</v>
      </c>
      <c r="D189" s="53">
        <v>3470000</v>
      </c>
      <c r="E189" s="53">
        <v>7020000</v>
      </c>
      <c r="F189" s="53">
        <v>10960000</v>
      </c>
      <c r="G189" s="53">
        <v>14330000</v>
      </c>
      <c r="H189" s="53">
        <v>18470000</v>
      </c>
      <c r="I189" s="53">
        <v>22450000</v>
      </c>
      <c r="J189" s="53">
        <v>26590000</v>
      </c>
      <c r="K189" s="53">
        <v>30730000</v>
      </c>
      <c r="L189" s="53">
        <v>34870000</v>
      </c>
      <c r="M189" s="53">
        <v>39010000</v>
      </c>
      <c r="N189" s="53">
        <v>43150000</v>
      </c>
      <c r="O189" s="53">
        <v>47300000</v>
      </c>
    </row>
    <row r="190" spans="1:15" ht="15.75" customHeight="1" x14ac:dyDescent="0.25">
      <c r="A190" s="50">
        <v>184</v>
      </c>
      <c r="B190" s="51">
        <v>129</v>
      </c>
      <c r="C190" s="52" t="s">
        <v>240</v>
      </c>
      <c r="D190" s="53">
        <v>1050000</v>
      </c>
      <c r="E190" s="53">
        <v>2110000</v>
      </c>
      <c r="F190" s="53">
        <v>3290000</v>
      </c>
      <c r="G190" s="53">
        <v>4370000</v>
      </c>
      <c r="H190" s="53">
        <v>5610000</v>
      </c>
      <c r="I190" s="53">
        <v>6800000</v>
      </c>
      <c r="J190" s="53">
        <v>8040000</v>
      </c>
      <c r="K190" s="53">
        <v>9280000</v>
      </c>
      <c r="L190" s="53">
        <v>10520000</v>
      </c>
      <c r="M190" s="53">
        <v>11760000</v>
      </c>
      <c r="N190" s="53">
        <v>13000000</v>
      </c>
      <c r="O190" s="53">
        <v>14100000</v>
      </c>
    </row>
    <row r="191" spans="1:15" ht="15.75" customHeight="1" x14ac:dyDescent="0.25">
      <c r="A191" s="50">
        <v>185</v>
      </c>
      <c r="B191" s="56">
        <v>130</v>
      </c>
      <c r="C191" s="57" t="s">
        <v>241</v>
      </c>
      <c r="D191" s="53">
        <v>1000000</v>
      </c>
      <c r="E191" s="53">
        <v>1980000</v>
      </c>
      <c r="F191" s="53">
        <v>3070000</v>
      </c>
      <c r="G191" s="53">
        <v>4050000</v>
      </c>
      <c r="H191" s="53">
        <v>5190000</v>
      </c>
      <c r="I191" s="53">
        <v>6290000</v>
      </c>
      <c r="J191" s="53">
        <v>7430000</v>
      </c>
      <c r="K191" s="53">
        <v>8570000</v>
      </c>
      <c r="L191" s="53">
        <v>9710000</v>
      </c>
      <c r="M191" s="53">
        <v>10850000</v>
      </c>
      <c r="N191" s="53">
        <v>11990000</v>
      </c>
      <c r="O191" s="53">
        <v>13100000</v>
      </c>
    </row>
    <row r="192" spans="1:15" ht="15.75" customHeight="1" x14ac:dyDescent="0.25">
      <c r="A192" s="50">
        <v>186</v>
      </c>
      <c r="B192" s="56">
        <v>177</v>
      </c>
      <c r="C192" s="57" t="s">
        <v>242</v>
      </c>
      <c r="D192" s="53">
        <v>90000</v>
      </c>
      <c r="E192" s="53">
        <v>150000</v>
      </c>
      <c r="F192" s="53">
        <v>220000</v>
      </c>
      <c r="G192" s="53">
        <v>160000</v>
      </c>
      <c r="H192" s="53">
        <v>230000</v>
      </c>
      <c r="I192" s="53">
        <v>300000</v>
      </c>
      <c r="J192" s="53">
        <v>370000</v>
      </c>
      <c r="K192" s="53">
        <v>440000</v>
      </c>
      <c r="L192" s="53">
        <v>510000</v>
      </c>
      <c r="M192" s="53">
        <v>580000</v>
      </c>
      <c r="N192" s="53">
        <v>650000</v>
      </c>
      <c r="O192" s="53">
        <v>800000</v>
      </c>
    </row>
    <row r="193" spans="1:15" ht="15.75" customHeight="1" x14ac:dyDescent="0.25">
      <c r="A193" s="58">
        <v>187</v>
      </c>
      <c r="B193" s="59" t="s">
        <v>243</v>
      </c>
      <c r="C193" s="60" t="s">
        <v>244</v>
      </c>
      <c r="D193" s="116">
        <v>5610000</v>
      </c>
      <c r="E193" s="116">
        <v>11260000</v>
      </c>
      <c r="F193" s="116">
        <v>17540000</v>
      </c>
      <c r="G193" s="116">
        <v>22910000</v>
      </c>
      <c r="H193" s="116">
        <v>29500000</v>
      </c>
      <c r="I193" s="116">
        <v>35840000</v>
      </c>
      <c r="J193" s="116">
        <v>42430000</v>
      </c>
      <c r="K193" s="116">
        <v>49020000</v>
      </c>
      <c r="L193" s="116">
        <v>55610000</v>
      </c>
      <c r="M193" s="116">
        <v>62200000</v>
      </c>
      <c r="N193" s="116">
        <v>68790000</v>
      </c>
      <c r="O193" s="116">
        <v>75300000</v>
      </c>
    </row>
    <row r="194" spans="1:15" ht="15.75" customHeight="1" x14ac:dyDescent="0.25">
      <c r="A194" s="63">
        <v>188</v>
      </c>
      <c r="B194" s="64">
        <v>22</v>
      </c>
      <c r="C194" s="65" t="s">
        <v>245</v>
      </c>
      <c r="D194" s="53">
        <v>3620000</v>
      </c>
      <c r="E194" s="53">
        <v>6770000</v>
      </c>
      <c r="F194" s="53">
        <v>10270000</v>
      </c>
      <c r="G194" s="53">
        <v>13200000</v>
      </c>
      <c r="H194" s="53">
        <v>16880000</v>
      </c>
      <c r="I194" s="53">
        <v>20420000</v>
      </c>
      <c r="J194" s="53">
        <v>24100000</v>
      </c>
      <c r="K194" s="53">
        <v>27780000</v>
      </c>
      <c r="L194" s="53">
        <v>31460000</v>
      </c>
      <c r="M194" s="53">
        <v>35140000</v>
      </c>
      <c r="N194" s="53">
        <v>38820000</v>
      </c>
      <c r="O194" s="53">
        <v>42050000</v>
      </c>
    </row>
    <row r="195" spans="1:15" ht="15.75" customHeight="1" x14ac:dyDescent="0.25">
      <c r="A195" s="50">
        <v>189</v>
      </c>
      <c r="B195" s="51">
        <v>73</v>
      </c>
      <c r="C195" s="52" t="s">
        <v>246</v>
      </c>
      <c r="D195" s="53">
        <v>770000</v>
      </c>
      <c r="E195" s="53">
        <v>1760000</v>
      </c>
      <c r="F195" s="53">
        <v>2860000</v>
      </c>
      <c r="G195" s="53">
        <v>3840000</v>
      </c>
      <c r="H195" s="53">
        <v>5000000</v>
      </c>
      <c r="I195" s="53">
        <v>6110000</v>
      </c>
      <c r="J195" s="53">
        <v>7270000</v>
      </c>
      <c r="K195" s="53">
        <v>8430000</v>
      </c>
      <c r="L195" s="53">
        <v>9590000</v>
      </c>
      <c r="M195" s="53">
        <v>10750000</v>
      </c>
      <c r="N195" s="53">
        <v>11910000</v>
      </c>
      <c r="O195" s="53">
        <v>13250000</v>
      </c>
    </row>
    <row r="196" spans="1:15" ht="15.75" customHeight="1" x14ac:dyDescent="0.25">
      <c r="A196" s="50">
        <v>190</v>
      </c>
      <c r="B196" s="51">
        <v>101</v>
      </c>
      <c r="C196" s="52" t="s">
        <v>247</v>
      </c>
      <c r="D196" s="53">
        <v>450000</v>
      </c>
      <c r="E196" s="53">
        <v>970000</v>
      </c>
      <c r="F196" s="53">
        <v>1550000</v>
      </c>
      <c r="G196" s="53">
        <v>1970000</v>
      </c>
      <c r="H196" s="53">
        <v>2580000</v>
      </c>
      <c r="I196" s="53">
        <v>3170000</v>
      </c>
      <c r="J196" s="53">
        <v>3780000</v>
      </c>
      <c r="K196" s="53">
        <v>4390000</v>
      </c>
      <c r="L196" s="53">
        <v>5000000</v>
      </c>
      <c r="M196" s="53">
        <v>5610000</v>
      </c>
      <c r="N196" s="53">
        <v>6220000</v>
      </c>
      <c r="O196" s="53">
        <v>7000000</v>
      </c>
    </row>
    <row r="197" spans="1:15" ht="15.75" customHeight="1" x14ac:dyDescent="0.25">
      <c r="A197" s="55">
        <v>191</v>
      </c>
      <c r="B197" s="56">
        <v>159</v>
      </c>
      <c r="C197" s="57" t="s">
        <v>248</v>
      </c>
      <c r="D197" s="53">
        <v>320000</v>
      </c>
      <c r="E197" s="53">
        <v>730000</v>
      </c>
      <c r="F197" s="53">
        <v>1190000</v>
      </c>
      <c r="G197" s="53">
        <v>1460000</v>
      </c>
      <c r="H197" s="53">
        <v>1940000</v>
      </c>
      <c r="I197" s="53">
        <v>2400000</v>
      </c>
      <c r="J197" s="53">
        <v>2880000</v>
      </c>
      <c r="K197" s="53">
        <v>3360000</v>
      </c>
      <c r="L197" s="53">
        <v>3840000</v>
      </c>
      <c r="M197" s="53">
        <v>4320000</v>
      </c>
      <c r="N197" s="53">
        <v>4800000</v>
      </c>
      <c r="O197" s="53">
        <v>5500000</v>
      </c>
    </row>
    <row r="198" spans="1:15" ht="15.75" customHeight="1" x14ac:dyDescent="0.25">
      <c r="A198" s="55">
        <v>192</v>
      </c>
      <c r="B198" s="56">
        <v>173</v>
      </c>
      <c r="C198" s="57" t="s">
        <v>249</v>
      </c>
      <c r="D198" s="53">
        <v>180000</v>
      </c>
      <c r="E198" s="53">
        <v>480000</v>
      </c>
      <c r="F198" s="53">
        <v>810000</v>
      </c>
      <c r="G198" s="53">
        <v>1010000</v>
      </c>
      <c r="H198" s="53">
        <v>1360000</v>
      </c>
      <c r="I198" s="53">
        <v>1690000</v>
      </c>
      <c r="J198" s="53">
        <v>2040000</v>
      </c>
      <c r="K198" s="53">
        <v>2390000</v>
      </c>
      <c r="L198" s="53">
        <v>2740000</v>
      </c>
      <c r="M198" s="53">
        <v>3090000</v>
      </c>
      <c r="N198" s="53">
        <v>3440000</v>
      </c>
      <c r="O198" s="53">
        <v>4000000</v>
      </c>
    </row>
    <row r="199" spans="1:15" ht="15.75" customHeight="1" x14ac:dyDescent="0.25">
      <c r="A199" s="58">
        <v>193</v>
      </c>
      <c r="B199" s="59" t="s">
        <v>250</v>
      </c>
      <c r="C199" s="60" t="s">
        <v>251</v>
      </c>
      <c r="D199" s="116">
        <v>5340000</v>
      </c>
      <c r="E199" s="116">
        <v>10710000</v>
      </c>
      <c r="F199" s="116">
        <v>16680000</v>
      </c>
      <c r="G199" s="116">
        <v>21480000</v>
      </c>
      <c r="H199" s="116">
        <v>27760000</v>
      </c>
      <c r="I199" s="116">
        <v>33790000</v>
      </c>
      <c r="J199" s="116">
        <v>40070000</v>
      </c>
      <c r="K199" s="116">
        <v>46350000</v>
      </c>
      <c r="L199" s="116">
        <v>52630000</v>
      </c>
      <c r="M199" s="116">
        <v>58910000</v>
      </c>
      <c r="N199" s="116">
        <v>65190000</v>
      </c>
      <c r="O199" s="116">
        <v>71800000</v>
      </c>
    </row>
    <row r="200" spans="1:15" ht="15.75" customHeight="1" x14ac:dyDescent="0.25">
      <c r="A200" s="63">
        <v>194</v>
      </c>
      <c r="B200" s="64">
        <v>31</v>
      </c>
      <c r="C200" s="65" t="s">
        <v>252</v>
      </c>
      <c r="D200" s="53">
        <v>4470000</v>
      </c>
      <c r="E200" s="53">
        <v>8970000</v>
      </c>
      <c r="F200" s="53">
        <v>13970000</v>
      </c>
      <c r="G200" s="53">
        <v>18470000</v>
      </c>
      <c r="H200" s="53">
        <v>23720000</v>
      </c>
      <c r="I200" s="53">
        <v>28770000</v>
      </c>
      <c r="J200" s="53">
        <v>34020000</v>
      </c>
      <c r="K200" s="53">
        <v>39270000</v>
      </c>
      <c r="L200" s="53">
        <v>44520000</v>
      </c>
      <c r="M200" s="53">
        <v>49770000</v>
      </c>
      <c r="N200" s="53">
        <v>55020000</v>
      </c>
      <c r="O200" s="53">
        <v>60050000</v>
      </c>
    </row>
    <row r="201" spans="1:15" ht="15.75" customHeight="1" x14ac:dyDescent="0.25">
      <c r="A201" s="55">
        <v>195</v>
      </c>
      <c r="B201" s="56">
        <v>150</v>
      </c>
      <c r="C201" s="57" t="s">
        <v>253</v>
      </c>
      <c r="D201" s="53">
        <v>680000</v>
      </c>
      <c r="E201" s="53">
        <v>1380000</v>
      </c>
      <c r="F201" s="53">
        <v>2160000</v>
      </c>
      <c r="G201" s="53">
        <v>2810000</v>
      </c>
      <c r="H201" s="53">
        <v>3630000</v>
      </c>
      <c r="I201" s="53">
        <v>4420000</v>
      </c>
      <c r="J201" s="53">
        <v>5240000</v>
      </c>
      <c r="K201" s="53">
        <v>6060000</v>
      </c>
      <c r="L201" s="53">
        <v>6880000</v>
      </c>
      <c r="M201" s="53">
        <v>7700000</v>
      </c>
      <c r="N201" s="53">
        <v>8520000</v>
      </c>
      <c r="O201" s="53">
        <v>9350000</v>
      </c>
    </row>
    <row r="202" spans="1:15" ht="15.75" customHeight="1" x14ac:dyDescent="0.25">
      <c r="A202" s="74"/>
      <c r="B202" s="75">
        <v>178</v>
      </c>
      <c r="C202" s="57" t="s">
        <v>254</v>
      </c>
      <c r="D202" s="119">
        <v>-100000</v>
      </c>
      <c r="E202" s="120">
        <v>-200000</v>
      </c>
      <c r="F202" s="53">
        <v>-300000</v>
      </c>
      <c r="G202" s="53">
        <v>-400000</v>
      </c>
      <c r="H202" s="53">
        <v>-500000</v>
      </c>
      <c r="I202" s="53">
        <v>-600000</v>
      </c>
      <c r="J202" s="53">
        <v>-700000</v>
      </c>
      <c r="K202" s="53">
        <v>-800000</v>
      </c>
      <c r="L202" s="53">
        <v>-900000</v>
      </c>
      <c r="M202" s="53">
        <v>-1000000</v>
      </c>
      <c r="N202" s="53">
        <v>-1100000</v>
      </c>
      <c r="O202" s="53">
        <v>-1200000</v>
      </c>
    </row>
    <row r="203" spans="1:15" ht="15.75" customHeight="1" x14ac:dyDescent="0.25">
      <c r="A203" s="58">
        <v>196</v>
      </c>
      <c r="B203" s="59" t="s">
        <v>255</v>
      </c>
      <c r="C203" s="60" t="s">
        <v>256</v>
      </c>
      <c r="D203" s="121">
        <v>5050000</v>
      </c>
      <c r="E203" s="121">
        <v>10150000</v>
      </c>
      <c r="F203" s="121">
        <v>15830000</v>
      </c>
      <c r="G203" s="121">
        <v>20880000</v>
      </c>
      <c r="H203" s="121">
        <v>26850000</v>
      </c>
      <c r="I203" s="121">
        <v>32590000</v>
      </c>
      <c r="J203" s="121">
        <v>38560000</v>
      </c>
      <c r="K203" s="121">
        <v>44530000</v>
      </c>
      <c r="L203" s="121">
        <v>50500000</v>
      </c>
      <c r="M203" s="121">
        <v>56470000</v>
      </c>
      <c r="N203" s="121">
        <v>62440000</v>
      </c>
      <c r="O203" s="121">
        <v>68200000</v>
      </c>
    </row>
    <row r="204" spans="1:15" ht="15.75" customHeight="1" x14ac:dyDescent="0.25">
      <c r="A204" s="74">
        <v>197</v>
      </c>
      <c r="B204" s="75">
        <v>33</v>
      </c>
      <c r="C204" s="76" t="s">
        <v>257</v>
      </c>
      <c r="D204" s="53">
        <v>3190000</v>
      </c>
      <c r="E204" s="53">
        <v>6410000</v>
      </c>
      <c r="F204" s="53">
        <v>9990000</v>
      </c>
      <c r="G204" s="53">
        <v>13000000</v>
      </c>
      <c r="H204" s="53">
        <v>16760000</v>
      </c>
      <c r="I204" s="53">
        <v>20380000</v>
      </c>
      <c r="J204" s="53">
        <v>24140000</v>
      </c>
      <c r="K204" s="53">
        <v>27900000</v>
      </c>
      <c r="L204" s="53">
        <v>31660000</v>
      </c>
      <c r="M204" s="53">
        <v>35420000</v>
      </c>
      <c r="N204" s="53">
        <v>39180000</v>
      </c>
      <c r="O204" s="53">
        <v>43000000</v>
      </c>
    </row>
    <row r="205" spans="1:15" ht="15.75" customHeight="1" x14ac:dyDescent="0.25">
      <c r="A205" s="58">
        <v>198</v>
      </c>
      <c r="B205" s="59" t="s">
        <v>258</v>
      </c>
      <c r="C205" s="60" t="s">
        <v>259</v>
      </c>
      <c r="D205" s="116">
        <v>3190000</v>
      </c>
      <c r="E205" s="116">
        <v>6410000</v>
      </c>
      <c r="F205" s="116">
        <v>9990000</v>
      </c>
      <c r="G205" s="116">
        <v>13000000</v>
      </c>
      <c r="H205" s="116">
        <v>16760000</v>
      </c>
      <c r="I205" s="116">
        <v>20380000</v>
      </c>
      <c r="J205" s="116">
        <v>24140000</v>
      </c>
      <c r="K205" s="116">
        <v>27900000</v>
      </c>
      <c r="L205" s="116">
        <v>31660000</v>
      </c>
      <c r="M205" s="116">
        <v>35420000</v>
      </c>
      <c r="N205" s="116">
        <v>39180000</v>
      </c>
      <c r="O205" s="116">
        <v>43000000</v>
      </c>
    </row>
    <row r="206" spans="1:15" ht="15.75" customHeight="1" x14ac:dyDescent="0.25">
      <c r="A206" s="70">
        <v>199</v>
      </c>
      <c r="B206" s="71" t="s">
        <v>260</v>
      </c>
      <c r="C206" s="72" t="s">
        <v>261</v>
      </c>
      <c r="D206" s="118">
        <v>38730000</v>
      </c>
      <c r="E206" s="118">
        <v>77840000</v>
      </c>
      <c r="F206" s="118">
        <v>121290000</v>
      </c>
      <c r="G206" s="118">
        <v>157760000</v>
      </c>
      <c r="H206" s="118">
        <v>203390000</v>
      </c>
      <c r="I206" s="118">
        <v>247300000</v>
      </c>
      <c r="J206" s="118">
        <v>292930000</v>
      </c>
      <c r="K206" s="118">
        <v>338560000</v>
      </c>
      <c r="L206" s="118">
        <v>384190000</v>
      </c>
      <c r="M206" s="118">
        <v>429820000</v>
      </c>
      <c r="N206" s="118">
        <v>475450000</v>
      </c>
      <c r="O206" s="118">
        <v>521400000</v>
      </c>
    </row>
    <row r="207" spans="1:15" ht="15.75" customHeight="1" x14ac:dyDescent="0.25">
      <c r="A207" s="70">
        <v>200</v>
      </c>
      <c r="B207" s="71" t="s">
        <v>262</v>
      </c>
      <c r="C207" s="72" t="s">
        <v>263</v>
      </c>
      <c r="D207" s="118">
        <v>202735000</v>
      </c>
      <c r="E207" s="118">
        <v>406925000</v>
      </c>
      <c r="F207" s="118">
        <v>633625000</v>
      </c>
      <c r="G207" s="118">
        <v>825010000</v>
      </c>
      <c r="H207" s="118">
        <v>1063110000</v>
      </c>
      <c r="I207" s="118">
        <v>1292110000</v>
      </c>
      <c r="J207" s="118">
        <v>1530210000</v>
      </c>
      <c r="K207" s="118">
        <v>1768335000</v>
      </c>
      <c r="L207" s="118">
        <v>2006460000</v>
      </c>
      <c r="M207" s="118">
        <v>2244585000</v>
      </c>
      <c r="N207" s="118">
        <v>2482685000</v>
      </c>
      <c r="O207" s="118">
        <v>2719901000</v>
      </c>
    </row>
    <row r="208" spans="1:15" ht="15.75" customHeight="1" x14ac:dyDescent="0.25">
      <c r="A208" s="63">
        <v>201</v>
      </c>
      <c r="B208" s="64">
        <v>34</v>
      </c>
      <c r="C208" s="65" t="s">
        <v>264</v>
      </c>
      <c r="D208" s="53">
        <v>19760000</v>
      </c>
      <c r="E208" s="53">
        <v>39720000</v>
      </c>
      <c r="F208" s="53">
        <v>61900000</v>
      </c>
      <c r="G208" s="53">
        <v>83060000</v>
      </c>
      <c r="H208" s="53">
        <v>106350000</v>
      </c>
      <c r="I208" s="53">
        <v>128750000</v>
      </c>
      <c r="J208" s="53">
        <v>152040000</v>
      </c>
      <c r="K208" s="53">
        <v>175330000</v>
      </c>
      <c r="L208" s="53">
        <v>198620000</v>
      </c>
      <c r="M208" s="53">
        <v>221910000</v>
      </c>
      <c r="N208" s="53">
        <v>245200000</v>
      </c>
      <c r="O208" s="53">
        <v>266100000</v>
      </c>
    </row>
    <row r="209" spans="1:15" ht="15.75" customHeight="1" x14ac:dyDescent="0.25">
      <c r="A209" s="55">
        <v>202</v>
      </c>
      <c r="B209" s="56">
        <v>57</v>
      </c>
      <c r="C209" s="57" t="s">
        <v>265</v>
      </c>
      <c r="D209" s="53">
        <v>1720000</v>
      </c>
      <c r="E209" s="53">
        <v>3460000</v>
      </c>
      <c r="F209" s="53">
        <v>5390000</v>
      </c>
      <c r="G209" s="53">
        <v>7180000</v>
      </c>
      <c r="H209" s="53">
        <v>9210000</v>
      </c>
      <c r="I209" s="53">
        <v>11160000</v>
      </c>
      <c r="J209" s="53">
        <v>13190000</v>
      </c>
      <c r="K209" s="53">
        <v>15220000</v>
      </c>
      <c r="L209" s="53">
        <v>17250000</v>
      </c>
      <c r="M209" s="53">
        <v>19280000</v>
      </c>
      <c r="N209" s="53">
        <v>21310000</v>
      </c>
      <c r="O209" s="53">
        <v>23100000</v>
      </c>
    </row>
    <row r="210" spans="1:15" ht="15.75" customHeight="1" x14ac:dyDescent="0.25">
      <c r="A210" s="58">
        <v>203</v>
      </c>
      <c r="B210" s="59" t="s">
        <v>266</v>
      </c>
      <c r="C210" s="60" t="s">
        <v>267</v>
      </c>
      <c r="D210" s="116">
        <v>21480000</v>
      </c>
      <c r="E210" s="116">
        <v>43180000</v>
      </c>
      <c r="F210" s="116">
        <v>67290000</v>
      </c>
      <c r="G210" s="116">
        <v>90240000</v>
      </c>
      <c r="H210" s="116">
        <v>115560000</v>
      </c>
      <c r="I210" s="116">
        <v>139910000</v>
      </c>
      <c r="J210" s="116">
        <v>165230000</v>
      </c>
      <c r="K210" s="116">
        <v>190550000</v>
      </c>
      <c r="L210" s="116">
        <v>215870000</v>
      </c>
      <c r="M210" s="116">
        <v>241190000</v>
      </c>
      <c r="N210" s="116">
        <v>266510000</v>
      </c>
      <c r="O210" s="116">
        <v>289200000</v>
      </c>
    </row>
    <row r="211" spans="1:15" ht="15.75" customHeight="1" x14ac:dyDescent="0.25">
      <c r="A211" s="63">
        <v>204</v>
      </c>
      <c r="B211" s="64">
        <v>36</v>
      </c>
      <c r="C211" s="65" t="s">
        <v>268</v>
      </c>
      <c r="D211" s="53">
        <v>1820000</v>
      </c>
      <c r="E211" s="53">
        <v>3620000</v>
      </c>
      <c r="F211" s="53">
        <v>5620000</v>
      </c>
      <c r="G211" s="53">
        <v>7070000</v>
      </c>
      <c r="H211" s="53">
        <v>9170000</v>
      </c>
      <c r="I211" s="53">
        <v>11190000</v>
      </c>
      <c r="J211" s="53">
        <v>13290000</v>
      </c>
      <c r="K211" s="53">
        <v>15390000</v>
      </c>
      <c r="L211" s="53">
        <v>17490000</v>
      </c>
      <c r="M211" s="53">
        <v>19590000</v>
      </c>
      <c r="N211" s="53">
        <v>21690000</v>
      </c>
      <c r="O211" s="53">
        <v>24000000</v>
      </c>
    </row>
    <row r="212" spans="1:15" ht="15.75" customHeight="1" x14ac:dyDescent="0.25">
      <c r="A212" s="55">
        <v>205</v>
      </c>
      <c r="B212" s="56">
        <v>151</v>
      </c>
      <c r="C212" s="57" t="s">
        <v>269</v>
      </c>
      <c r="D212" s="53">
        <v>270000</v>
      </c>
      <c r="E212" s="53">
        <v>590000</v>
      </c>
      <c r="F212" s="53">
        <v>940000</v>
      </c>
      <c r="G212" s="53">
        <v>1130000</v>
      </c>
      <c r="H212" s="53">
        <v>1500000</v>
      </c>
      <c r="I212" s="53">
        <v>1850000</v>
      </c>
      <c r="J212" s="53">
        <v>2220000</v>
      </c>
      <c r="K212" s="53">
        <v>2590000</v>
      </c>
      <c r="L212" s="53">
        <v>2960000</v>
      </c>
      <c r="M212" s="53">
        <v>3330000</v>
      </c>
      <c r="N212" s="53">
        <v>3700000</v>
      </c>
      <c r="O212" s="53">
        <v>4200000</v>
      </c>
    </row>
    <row r="213" spans="1:15" ht="15.75" customHeight="1" x14ac:dyDescent="0.25">
      <c r="A213" s="58">
        <v>206</v>
      </c>
      <c r="B213" s="59" t="s">
        <v>270</v>
      </c>
      <c r="C213" s="60" t="s">
        <v>271</v>
      </c>
      <c r="D213" s="116">
        <v>2090000</v>
      </c>
      <c r="E213" s="116">
        <v>4210000</v>
      </c>
      <c r="F213" s="116">
        <v>6560000</v>
      </c>
      <c r="G213" s="116">
        <v>8200000</v>
      </c>
      <c r="H213" s="116">
        <v>10670000</v>
      </c>
      <c r="I213" s="116">
        <v>13040000</v>
      </c>
      <c r="J213" s="116">
        <v>15510000</v>
      </c>
      <c r="K213" s="116">
        <v>17980000</v>
      </c>
      <c r="L213" s="116">
        <v>20450000</v>
      </c>
      <c r="M213" s="116">
        <v>22920000</v>
      </c>
      <c r="N213" s="116">
        <v>25390000</v>
      </c>
      <c r="O213" s="116">
        <v>28200000</v>
      </c>
    </row>
    <row r="214" spans="1:15" ht="15.75" customHeight="1" x14ac:dyDescent="0.25">
      <c r="A214" s="66">
        <v>207</v>
      </c>
      <c r="B214" s="67">
        <v>1</v>
      </c>
      <c r="C214" s="68" t="s">
        <v>272</v>
      </c>
      <c r="D214" s="53">
        <v>-98460000</v>
      </c>
      <c r="E214" s="53">
        <v>-203860000</v>
      </c>
      <c r="F214" s="53">
        <v>-320970000</v>
      </c>
      <c r="G214" s="53">
        <v>-461930000</v>
      </c>
      <c r="H214" s="53">
        <v>-584900000</v>
      </c>
      <c r="I214" s="53">
        <v>-703180000</v>
      </c>
      <c r="J214" s="53">
        <v>-826150000</v>
      </c>
      <c r="K214" s="53">
        <v>-949120000</v>
      </c>
      <c r="L214" s="53">
        <v>-1072090000</v>
      </c>
      <c r="M214" s="53">
        <v>-1195060000</v>
      </c>
      <c r="N214" s="53">
        <v>-1318030000</v>
      </c>
      <c r="O214" s="53">
        <v>-1405300000</v>
      </c>
    </row>
    <row r="215" spans="1:15" ht="15.75" customHeight="1" x14ac:dyDescent="0.25">
      <c r="A215" s="70">
        <v>208</v>
      </c>
      <c r="B215" s="71" t="s">
        <v>273</v>
      </c>
      <c r="C215" s="72" t="s">
        <v>274</v>
      </c>
      <c r="D215" s="118">
        <v>127845000</v>
      </c>
      <c r="E215" s="118">
        <v>250455000</v>
      </c>
      <c r="F215" s="118">
        <v>386505000</v>
      </c>
      <c r="G215" s="118">
        <v>461520000</v>
      </c>
      <c r="H215" s="118">
        <v>604440000</v>
      </c>
      <c r="I215" s="118">
        <v>741880000</v>
      </c>
      <c r="J215" s="118">
        <v>884800000</v>
      </c>
      <c r="K215" s="118">
        <v>1027745000</v>
      </c>
      <c r="L215" s="118">
        <v>1170690000</v>
      </c>
      <c r="M215" s="118">
        <v>1313635000</v>
      </c>
      <c r="N215" s="118">
        <v>1456555000</v>
      </c>
      <c r="O215" s="118">
        <v>1632001000</v>
      </c>
    </row>
    <row r="216" spans="1:15" ht="15" hidden="1" customHeight="1" x14ac:dyDescent="0.25">
      <c r="A216" s="50">
        <v>209</v>
      </c>
      <c r="B216" s="78" t="s">
        <v>275</v>
      </c>
      <c r="C216" s="52" t="s">
        <v>276</v>
      </c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</row>
    <row r="217" spans="1:15" ht="15" hidden="1" customHeight="1" x14ac:dyDescent="0.25">
      <c r="A217" s="50">
        <v>210</v>
      </c>
      <c r="B217" s="51" t="s">
        <v>277</v>
      </c>
      <c r="C217" s="52" t="s">
        <v>278</v>
      </c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</row>
    <row r="218" spans="1:15" ht="15" hidden="1" customHeight="1" x14ac:dyDescent="0.25">
      <c r="A218" s="50">
        <v>211</v>
      </c>
      <c r="B218" s="51" t="s">
        <v>279</v>
      </c>
      <c r="C218" s="52" t="s">
        <v>280</v>
      </c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</row>
    <row r="219" spans="1:15" ht="15" hidden="1" customHeight="1" x14ac:dyDescent="0.25">
      <c r="A219" s="50">
        <v>212</v>
      </c>
      <c r="B219" s="51" t="s">
        <v>281</v>
      </c>
      <c r="C219" s="52" t="s">
        <v>282</v>
      </c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</row>
    <row r="220" spans="1:15" ht="15" hidden="1" customHeight="1" x14ac:dyDescent="0.25">
      <c r="A220" s="50">
        <v>213</v>
      </c>
      <c r="B220" s="51" t="s">
        <v>283</v>
      </c>
      <c r="C220" s="52" t="s">
        <v>284</v>
      </c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</row>
    <row r="221" spans="1:15" ht="15" hidden="1" customHeight="1" x14ac:dyDescent="0.25">
      <c r="A221" s="50">
        <v>214</v>
      </c>
      <c r="B221" s="51" t="s">
        <v>285</v>
      </c>
      <c r="C221" s="52" t="s">
        <v>286</v>
      </c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</row>
    <row r="222" spans="1:15" ht="15" hidden="1" customHeight="1" x14ac:dyDescent="0.25">
      <c r="A222" s="50">
        <v>215</v>
      </c>
      <c r="B222" s="51" t="s">
        <v>287</v>
      </c>
      <c r="C222" s="52" t="s">
        <v>288</v>
      </c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</row>
    <row r="223" spans="1:15" ht="15" hidden="1" customHeight="1" x14ac:dyDescent="0.25">
      <c r="A223" s="58">
        <v>216</v>
      </c>
      <c r="B223" s="59" t="s">
        <v>289</v>
      </c>
      <c r="C223" s="60" t="s">
        <v>290</v>
      </c>
      <c r="D223" s="61"/>
      <c r="E223" s="61"/>
      <c r="F223" s="61"/>
      <c r="G223" s="61"/>
      <c r="H223" s="61"/>
      <c r="I223" s="61"/>
      <c r="J223" s="61"/>
      <c r="K223" s="61"/>
      <c r="L223" s="61"/>
      <c r="M223" s="61"/>
      <c r="N223" s="61"/>
      <c r="O223" s="61"/>
    </row>
    <row r="224" spans="1:15" ht="15" hidden="1" customHeight="1" x14ac:dyDescent="0.25">
      <c r="A224" s="50">
        <v>217</v>
      </c>
      <c r="B224" s="78" t="s">
        <v>291</v>
      </c>
      <c r="C224" s="52" t="s">
        <v>292</v>
      </c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</row>
    <row r="225" spans="1:15" ht="15" hidden="1" customHeight="1" x14ac:dyDescent="0.25">
      <c r="A225" s="50">
        <v>218</v>
      </c>
      <c r="B225" s="51" t="s">
        <v>293</v>
      </c>
      <c r="C225" s="52" t="s">
        <v>294</v>
      </c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</row>
    <row r="226" spans="1:15" ht="15" hidden="1" customHeight="1" x14ac:dyDescent="0.25">
      <c r="A226" s="50">
        <v>219</v>
      </c>
      <c r="B226" s="51" t="s">
        <v>295</v>
      </c>
      <c r="C226" s="52" t="s">
        <v>296</v>
      </c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</row>
    <row r="227" spans="1:15" ht="15" hidden="1" customHeight="1" x14ac:dyDescent="0.25">
      <c r="A227" s="50">
        <v>220</v>
      </c>
      <c r="B227" s="51" t="s">
        <v>297</v>
      </c>
      <c r="C227" s="52" t="s">
        <v>298</v>
      </c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</row>
    <row r="228" spans="1:15" ht="15" hidden="1" customHeight="1" x14ac:dyDescent="0.25">
      <c r="A228" s="50">
        <v>221</v>
      </c>
      <c r="B228" s="51" t="s">
        <v>299</v>
      </c>
      <c r="C228" s="52" t="s">
        <v>300</v>
      </c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</row>
    <row r="229" spans="1:15" ht="15" hidden="1" customHeight="1" x14ac:dyDescent="0.25">
      <c r="A229" s="50">
        <v>222</v>
      </c>
      <c r="B229" s="51" t="s">
        <v>301</v>
      </c>
      <c r="C229" s="52" t="s">
        <v>302</v>
      </c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</row>
    <row r="230" spans="1:15" ht="15" hidden="1" customHeight="1" x14ac:dyDescent="0.25">
      <c r="A230" s="58">
        <v>223</v>
      </c>
      <c r="B230" s="59" t="s">
        <v>303</v>
      </c>
      <c r="C230" s="60" t="s">
        <v>304</v>
      </c>
      <c r="D230" s="61"/>
      <c r="E230" s="61"/>
      <c r="F230" s="61"/>
      <c r="G230" s="61"/>
      <c r="H230" s="61"/>
      <c r="I230" s="61"/>
      <c r="J230" s="61"/>
      <c r="K230" s="61"/>
      <c r="L230" s="61"/>
      <c r="M230" s="61"/>
      <c r="N230" s="61"/>
      <c r="O230" s="61"/>
    </row>
    <row r="231" spans="1:15" ht="15" hidden="1" customHeight="1" x14ac:dyDescent="0.25">
      <c r="A231" s="50">
        <v>224</v>
      </c>
      <c r="B231" s="78" t="s">
        <v>305</v>
      </c>
      <c r="C231" s="52" t="s">
        <v>306</v>
      </c>
      <c r="D231" s="79"/>
      <c r="E231" s="79"/>
      <c r="F231" s="79"/>
      <c r="G231" s="79"/>
      <c r="H231" s="79"/>
      <c r="I231" s="79"/>
      <c r="J231" s="79"/>
      <c r="K231" s="79"/>
      <c r="L231" s="79"/>
      <c r="M231" s="79"/>
      <c r="N231" s="79"/>
      <c r="O231" s="79"/>
    </row>
    <row r="232" spans="1:15" ht="15" hidden="1" customHeight="1" x14ac:dyDescent="0.25">
      <c r="A232" s="58">
        <v>225</v>
      </c>
      <c r="B232" s="59" t="s">
        <v>307</v>
      </c>
      <c r="C232" s="60" t="s">
        <v>308</v>
      </c>
      <c r="D232" s="61"/>
      <c r="E232" s="61"/>
      <c r="F232" s="61"/>
      <c r="G232" s="61"/>
      <c r="H232" s="61"/>
      <c r="I232" s="61"/>
      <c r="J232" s="61"/>
      <c r="K232" s="61"/>
      <c r="L232" s="61"/>
      <c r="M232" s="61"/>
      <c r="N232" s="61"/>
      <c r="O232" s="61"/>
    </row>
    <row r="233" spans="1:15" ht="15" hidden="1" customHeight="1" x14ac:dyDescent="0.25">
      <c r="A233" s="50">
        <v>226</v>
      </c>
      <c r="B233" s="78" t="s">
        <v>309</v>
      </c>
      <c r="C233" s="52" t="s">
        <v>310</v>
      </c>
      <c r="D233" s="79"/>
      <c r="E233" s="79"/>
      <c r="F233" s="79"/>
      <c r="G233" s="79"/>
      <c r="H233" s="79"/>
      <c r="I233" s="79"/>
      <c r="J233" s="79"/>
      <c r="K233" s="79"/>
      <c r="L233" s="79"/>
      <c r="M233" s="79"/>
      <c r="N233" s="79"/>
      <c r="O233" s="79"/>
    </row>
    <row r="234" spans="1:15" ht="15" hidden="1" customHeight="1" x14ac:dyDescent="0.25">
      <c r="A234" s="50">
        <v>227</v>
      </c>
      <c r="B234" s="51">
        <v>610</v>
      </c>
      <c r="C234" s="52" t="s">
        <v>311</v>
      </c>
      <c r="D234" s="79"/>
      <c r="E234" s="79"/>
      <c r="F234" s="79"/>
      <c r="G234" s="79"/>
      <c r="H234" s="79"/>
      <c r="I234" s="79"/>
      <c r="J234" s="79"/>
      <c r="K234" s="79"/>
      <c r="L234" s="79"/>
      <c r="M234" s="79"/>
      <c r="N234" s="79"/>
      <c r="O234" s="79"/>
    </row>
    <row r="235" spans="1:15" ht="15" hidden="1" customHeight="1" x14ac:dyDescent="0.25">
      <c r="A235" s="58">
        <v>228</v>
      </c>
      <c r="B235" s="59" t="s">
        <v>312</v>
      </c>
      <c r="C235" s="60" t="s">
        <v>313</v>
      </c>
      <c r="D235" s="61"/>
      <c r="E235" s="61"/>
      <c r="F235" s="61"/>
      <c r="G235" s="61"/>
      <c r="H235" s="61"/>
      <c r="I235" s="61"/>
      <c r="J235" s="61"/>
      <c r="K235" s="61"/>
      <c r="L235" s="61"/>
      <c r="M235" s="61"/>
      <c r="N235" s="61"/>
      <c r="O235" s="61"/>
    </row>
    <row r="236" spans="1:15" ht="15" hidden="1" customHeight="1" x14ac:dyDescent="0.25">
      <c r="A236" s="82">
        <v>229</v>
      </c>
      <c r="B236" s="83" t="s">
        <v>314</v>
      </c>
      <c r="C236" s="84" t="s">
        <v>315</v>
      </c>
      <c r="D236" s="85"/>
      <c r="E236" s="85"/>
      <c r="F236" s="85"/>
      <c r="G236" s="85"/>
      <c r="H236" s="85"/>
      <c r="I236" s="85"/>
      <c r="J236" s="85"/>
      <c r="K236" s="85"/>
      <c r="L236" s="85"/>
      <c r="M236" s="85"/>
      <c r="N236" s="85"/>
      <c r="O236" s="85"/>
    </row>
    <row r="237" spans="1:15" ht="15.75" customHeight="1" x14ac:dyDescent="0.25">
      <c r="A237" s="66">
        <v>230</v>
      </c>
      <c r="B237" s="67" t="s">
        <v>315</v>
      </c>
      <c r="C237" s="68" t="s">
        <v>316</v>
      </c>
      <c r="D237" s="79">
        <v>7950000</v>
      </c>
      <c r="E237" s="53">
        <v>17360000</v>
      </c>
      <c r="F237" s="53">
        <v>27820000</v>
      </c>
      <c r="G237" s="53">
        <v>38700000</v>
      </c>
      <c r="H237" s="53">
        <v>49680000</v>
      </c>
      <c r="I237" s="53">
        <v>60240000</v>
      </c>
      <c r="J237" s="53">
        <v>71220000</v>
      </c>
      <c r="K237" s="53">
        <v>82200000</v>
      </c>
      <c r="L237" s="53">
        <v>93180000</v>
      </c>
      <c r="M237" s="53">
        <v>104160000</v>
      </c>
      <c r="N237" s="53">
        <v>115140000</v>
      </c>
      <c r="O237" s="53">
        <v>125500000</v>
      </c>
    </row>
    <row r="238" spans="1:15" ht="15.75" customHeight="1" x14ac:dyDescent="0.25">
      <c r="A238" s="70">
        <v>231</v>
      </c>
      <c r="B238" s="71" t="s">
        <v>317</v>
      </c>
      <c r="C238" s="72" t="s">
        <v>318</v>
      </c>
      <c r="D238" s="88">
        <v>135330000</v>
      </c>
      <c r="E238" s="88">
        <v>267815000</v>
      </c>
      <c r="F238" s="88">
        <v>414325000</v>
      </c>
      <c r="G238" s="88">
        <v>500220000</v>
      </c>
      <c r="H238" s="88">
        <v>654120000</v>
      </c>
      <c r="I238" s="88">
        <v>802120000</v>
      </c>
      <c r="J238" s="88">
        <v>956020000</v>
      </c>
      <c r="K238" s="88">
        <v>1109945000</v>
      </c>
      <c r="L238" s="88">
        <v>1263870000</v>
      </c>
      <c r="M238" s="88">
        <v>1417795000</v>
      </c>
      <c r="N238" s="88">
        <v>1571695000</v>
      </c>
      <c r="O238" s="88">
        <v>1757501000</v>
      </c>
    </row>
    <row r="239" spans="1:15" ht="15.75" customHeight="1" x14ac:dyDescent="0.2">
      <c r="A239" s="33"/>
      <c r="B239" s="33"/>
      <c r="C239" s="34"/>
      <c r="D239" s="35"/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</row>
    <row r="240" spans="1:15" ht="15.75" customHeight="1" x14ac:dyDescent="0.2">
      <c r="A240" s="33"/>
      <c r="B240" s="33"/>
      <c r="C240" s="34"/>
      <c r="D240" s="35"/>
      <c r="E240" s="35"/>
      <c r="F240" s="35"/>
      <c r="G240" s="35"/>
      <c r="H240" s="35"/>
      <c r="I240" s="35">
        <v>44.751068398244435</v>
      </c>
      <c r="J240" s="35"/>
      <c r="K240" s="35"/>
      <c r="L240" s="35"/>
      <c r="M240" s="35"/>
      <c r="N240" s="35"/>
      <c r="O240" s="35"/>
    </row>
    <row r="241" spans="1:15" ht="15.75" customHeight="1" x14ac:dyDescent="0.2">
      <c r="A241" s="33"/>
      <c r="B241" s="33"/>
      <c r="C241" s="34"/>
      <c r="D241" s="35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</row>
    <row r="242" spans="1:15" ht="15.75" customHeight="1" x14ac:dyDescent="0.2">
      <c r="A242" s="33"/>
      <c r="B242" s="33"/>
      <c r="C242" s="34"/>
      <c r="D242" s="35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</row>
    <row r="243" spans="1:15" ht="15.75" customHeight="1" x14ac:dyDescent="0.2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</row>
    <row r="244" spans="1:15" ht="15.75" customHeight="1" x14ac:dyDescent="0.2">
      <c r="A244" s="33"/>
      <c r="B244" s="33"/>
      <c r="C244" s="34"/>
      <c r="D244" s="35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</row>
    <row r="245" spans="1:15" ht="15.75" customHeight="1" x14ac:dyDescent="0.2">
      <c r="A245" s="33"/>
      <c r="B245" s="33"/>
      <c r="C245" s="34"/>
      <c r="D245" s="35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</row>
    <row r="246" spans="1:15" ht="15.75" customHeight="1" x14ac:dyDescent="0.2">
      <c r="A246" s="33"/>
      <c r="B246" s="33"/>
      <c r="C246" s="34"/>
      <c r="D246" s="35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</row>
    <row r="247" spans="1:15" ht="15.75" customHeight="1" x14ac:dyDescent="0.2">
      <c r="A247" s="33"/>
      <c r="B247" s="33"/>
      <c r="C247" s="34"/>
      <c r="D247" s="35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</row>
    <row r="248" spans="1:15" ht="15.75" customHeight="1" x14ac:dyDescent="0.2">
      <c r="A248" s="33"/>
      <c r="B248" s="33"/>
      <c r="C248" s="34"/>
      <c r="D248" s="35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</row>
    <row r="249" spans="1:15" ht="15.75" customHeight="1" x14ac:dyDescent="0.2">
      <c r="A249" s="33"/>
      <c r="B249" s="33"/>
      <c r="C249" s="34"/>
      <c r="D249" s="35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</row>
    <row r="250" spans="1:15" ht="15.75" customHeight="1" x14ac:dyDescent="0.2">
      <c r="A250" s="33"/>
      <c r="B250" s="33"/>
      <c r="C250" s="34"/>
      <c r="D250" s="35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</row>
    <row r="251" spans="1:15" ht="15.75" customHeight="1" x14ac:dyDescent="0.2">
      <c r="A251" s="33"/>
      <c r="B251" s="33"/>
      <c r="C251" s="34"/>
      <c r="D251" s="35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</row>
    <row r="252" spans="1:15" ht="15.75" customHeight="1" x14ac:dyDescent="0.2">
      <c r="A252" s="33"/>
      <c r="B252" s="33"/>
      <c r="C252" s="34"/>
      <c r="D252" s="35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</row>
    <row r="253" spans="1:15" ht="15.75" customHeight="1" x14ac:dyDescent="0.2">
      <c r="A253" s="33"/>
      <c r="B253" s="33"/>
      <c r="C253" s="34"/>
      <c r="D253" s="35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</row>
    <row r="254" spans="1:15" ht="15.75" customHeight="1" x14ac:dyDescent="0.2">
      <c r="A254" s="33"/>
      <c r="B254" s="33"/>
      <c r="C254" s="34"/>
      <c r="D254" s="35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</row>
    <row r="255" spans="1:15" ht="15.75" customHeight="1" x14ac:dyDescent="0.2">
      <c r="A255" s="33"/>
      <c r="B255" s="33"/>
      <c r="C255" s="34"/>
      <c r="D255" s="35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</row>
    <row r="256" spans="1:15" ht="15.75" customHeight="1" x14ac:dyDescent="0.2">
      <c r="A256" s="33"/>
      <c r="B256" s="33"/>
      <c r="C256" s="34"/>
      <c r="D256" s="35"/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</row>
    <row r="257" spans="1:15" ht="15.75" customHeight="1" x14ac:dyDescent="0.2">
      <c r="A257" s="33"/>
      <c r="B257" s="33"/>
      <c r="C257" s="34"/>
      <c r="D257" s="35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</row>
    <row r="258" spans="1:15" ht="15.75" customHeight="1" x14ac:dyDescent="0.2">
      <c r="A258" s="33"/>
      <c r="B258" s="33"/>
      <c r="C258" s="34"/>
      <c r="D258" s="35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</row>
    <row r="259" spans="1:15" ht="15.75" customHeight="1" x14ac:dyDescent="0.2">
      <c r="A259" s="33"/>
      <c r="B259" s="33"/>
      <c r="C259" s="34"/>
      <c r="D259" s="35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</row>
    <row r="260" spans="1:15" ht="15.75" customHeight="1" x14ac:dyDescent="0.2">
      <c r="A260" s="33"/>
      <c r="B260" s="33"/>
      <c r="C260" s="34"/>
      <c r="D260" s="35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</row>
    <row r="261" spans="1:15" ht="15.75" customHeight="1" x14ac:dyDescent="0.2">
      <c r="A261" s="33"/>
      <c r="B261" s="33"/>
      <c r="C261" s="34"/>
      <c r="D261" s="35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</row>
    <row r="262" spans="1:15" ht="15.75" customHeight="1" x14ac:dyDescent="0.2">
      <c r="A262" s="33"/>
      <c r="B262" s="33"/>
      <c r="C262" s="34"/>
      <c r="D262" s="35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</row>
    <row r="263" spans="1:15" ht="15.75" customHeight="1" x14ac:dyDescent="0.2">
      <c r="A263" s="33"/>
      <c r="B263" s="33"/>
      <c r="C263" s="34"/>
      <c r="D263" s="35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</row>
    <row r="264" spans="1:15" ht="15.75" customHeight="1" x14ac:dyDescent="0.2">
      <c r="A264" s="33"/>
      <c r="B264" s="33"/>
      <c r="C264" s="34"/>
      <c r="D264" s="35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</row>
    <row r="265" spans="1:15" ht="15.75" customHeight="1" x14ac:dyDescent="0.2">
      <c r="A265" s="33"/>
      <c r="B265" s="33"/>
      <c r="C265" s="34"/>
      <c r="D265" s="35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</row>
    <row r="266" spans="1:15" ht="15.75" customHeight="1" x14ac:dyDescent="0.2">
      <c r="A266" s="33"/>
      <c r="B266" s="33"/>
      <c r="C266" s="34"/>
      <c r="D266" s="35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</row>
    <row r="267" spans="1:15" ht="15.75" customHeight="1" x14ac:dyDescent="0.2">
      <c r="A267" s="33"/>
      <c r="B267" s="33"/>
      <c r="C267" s="34"/>
      <c r="D267" s="35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</row>
    <row r="268" spans="1:15" ht="15.75" customHeight="1" x14ac:dyDescent="0.2">
      <c r="A268" s="33"/>
      <c r="B268" s="33"/>
      <c r="C268" s="34"/>
      <c r="D268" s="35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</row>
    <row r="269" spans="1:15" ht="15.75" customHeight="1" x14ac:dyDescent="0.2">
      <c r="A269" s="33"/>
      <c r="B269" s="33"/>
      <c r="C269" s="34"/>
      <c r="D269" s="35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</row>
    <row r="270" spans="1:15" ht="15.75" customHeight="1" x14ac:dyDescent="0.2">
      <c r="A270" s="33"/>
      <c r="B270" s="33"/>
      <c r="C270" s="34"/>
      <c r="D270" s="35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</row>
    <row r="271" spans="1:15" ht="15.75" customHeight="1" x14ac:dyDescent="0.2">
      <c r="A271" s="33"/>
      <c r="B271" s="33"/>
      <c r="C271" s="34"/>
      <c r="D271" s="35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</row>
    <row r="272" spans="1:15" ht="15.75" customHeight="1" x14ac:dyDescent="0.2">
      <c r="A272" s="33"/>
      <c r="B272" s="33"/>
      <c r="C272" s="34"/>
      <c r="D272" s="35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</row>
    <row r="273" spans="1:15" ht="15.75" customHeight="1" x14ac:dyDescent="0.2">
      <c r="A273" s="33"/>
      <c r="B273" s="33"/>
      <c r="C273" s="34"/>
      <c r="D273" s="35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</row>
    <row r="274" spans="1:15" ht="15.75" customHeight="1" x14ac:dyDescent="0.2">
      <c r="A274" s="33"/>
      <c r="B274" s="33"/>
      <c r="C274" s="34"/>
      <c r="D274" s="35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</row>
    <row r="275" spans="1:15" ht="15.75" customHeight="1" x14ac:dyDescent="0.2">
      <c r="A275" s="33"/>
      <c r="B275" s="33"/>
      <c r="C275" s="34"/>
      <c r="D275" s="35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</row>
    <row r="276" spans="1:15" ht="15.75" customHeight="1" x14ac:dyDescent="0.2">
      <c r="A276" s="33"/>
      <c r="B276" s="33"/>
      <c r="C276" s="34"/>
      <c r="D276" s="35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</row>
    <row r="277" spans="1:15" ht="15.75" customHeight="1" x14ac:dyDescent="0.2">
      <c r="A277" s="33"/>
      <c r="B277" s="33"/>
      <c r="C277" s="34"/>
      <c r="D277" s="35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</row>
    <row r="278" spans="1:15" ht="15.75" customHeight="1" x14ac:dyDescent="0.2">
      <c r="A278" s="33"/>
      <c r="B278" s="33"/>
      <c r="C278" s="34"/>
      <c r="D278" s="35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</row>
    <row r="279" spans="1:15" ht="15.75" customHeight="1" x14ac:dyDescent="0.2">
      <c r="A279" s="33"/>
      <c r="B279" s="33"/>
      <c r="C279" s="34"/>
      <c r="D279" s="35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</row>
    <row r="280" spans="1:15" ht="15.75" customHeight="1" x14ac:dyDescent="0.2">
      <c r="A280" s="33"/>
      <c r="B280" s="33"/>
      <c r="C280" s="34"/>
      <c r="D280" s="35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</row>
    <row r="281" spans="1:15" ht="15.75" customHeight="1" x14ac:dyDescent="0.2">
      <c r="A281" s="33"/>
      <c r="B281" s="33"/>
      <c r="C281" s="34"/>
      <c r="D281" s="35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</row>
    <row r="282" spans="1:15" ht="15.75" customHeight="1" x14ac:dyDescent="0.2">
      <c r="A282" s="33"/>
      <c r="B282" s="33"/>
      <c r="C282" s="34"/>
      <c r="D282" s="35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</row>
    <row r="283" spans="1:15" ht="15.75" customHeight="1" x14ac:dyDescent="0.2">
      <c r="A283" s="33"/>
      <c r="B283" s="33"/>
      <c r="C283" s="34"/>
      <c r="D283" s="35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</row>
    <row r="284" spans="1:15" ht="15.75" customHeight="1" x14ac:dyDescent="0.2">
      <c r="A284" s="33"/>
      <c r="B284" s="33"/>
      <c r="C284" s="34"/>
      <c r="D284" s="35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</row>
    <row r="285" spans="1:15" ht="15.75" customHeight="1" x14ac:dyDescent="0.2">
      <c r="A285" s="33"/>
      <c r="B285" s="33"/>
      <c r="C285" s="34"/>
      <c r="D285" s="35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</row>
    <row r="286" spans="1:15" ht="15.75" customHeight="1" x14ac:dyDescent="0.2">
      <c r="A286" s="33"/>
      <c r="B286" s="33"/>
      <c r="C286" s="34"/>
      <c r="D286" s="35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</row>
    <row r="287" spans="1:15" ht="15.75" customHeight="1" x14ac:dyDescent="0.2">
      <c r="A287" s="33"/>
      <c r="B287" s="33"/>
      <c r="C287" s="34"/>
      <c r="D287" s="35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</row>
    <row r="288" spans="1:15" ht="15.75" customHeight="1" x14ac:dyDescent="0.2">
      <c r="A288" s="33"/>
      <c r="B288" s="33"/>
      <c r="C288" s="34"/>
      <c r="D288" s="35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</row>
    <row r="289" spans="1:15" ht="15.75" customHeight="1" x14ac:dyDescent="0.2">
      <c r="A289" s="33"/>
      <c r="B289" s="33"/>
      <c r="C289" s="34"/>
      <c r="D289" s="35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</row>
    <row r="290" spans="1:15" ht="15.75" customHeight="1" x14ac:dyDescent="0.2">
      <c r="A290" s="33"/>
      <c r="B290" s="33"/>
      <c r="C290" s="34"/>
      <c r="D290" s="35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</row>
    <row r="291" spans="1:15" ht="15.75" customHeight="1" x14ac:dyDescent="0.2">
      <c r="A291" s="33"/>
      <c r="B291" s="33"/>
      <c r="C291" s="34"/>
      <c r="D291" s="35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</row>
    <row r="292" spans="1:15" ht="15.75" customHeight="1" x14ac:dyDescent="0.2">
      <c r="A292" s="33"/>
      <c r="B292" s="33"/>
      <c r="C292" s="34"/>
      <c r="D292" s="35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</row>
    <row r="293" spans="1:15" ht="15.75" customHeight="1" x14ac:dyDescent="0.2">
      <c r="A293" s="33"/>
      <c r="B293" s="33"/>
      <c r="C293" s="34"/>
      <c r="D293" s="35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</row>
    <row r="294" spans="1:15" ht="15.75" customHeight="1" x14ac:dyDescent="0.2">
      <c r="A294" s="33"/>
      <c r="B294" s="33"/>
      <c r="C294" s="34"/>
      <c r="D294" s="35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</row>
    <row r="295" spans="1:15" ht="15.75" customHeight="1" x14ac:dyDescent="0.2">
      <c r="A295" s="33"/>
      <c r="B295" s="33"/>
      <c r="C295" s="34"/>
      <c r="D295" s="35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</row>
    <row r="296" spans="1:15" ht="15.75" customHeight="1" x14ac:dyDescent="0.2">
      <c r="A296" s="33"/>
      <c r="B296" s="33"/>
      <c r="C296" s="34"/>
      <c r="D296" s="35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</row>
    <row r="297" spans="1:15" ht="15.75" customHeight="1" x14ac:dyDescent="0.2">
      <c r="A297" s="33"/>
      <c r="B297" s="33"/>
      <c r="C297" s="34"/>
      <c r="D297" s="35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</row>
    <row r="298" spans="1:15" ht="15.75" customHeight="1" x14ac:dyDescent="0.2">
      <c r="A298" s="33"/>
      <c r="B298" s="33"/>
      <c r="C298" s="34"/>
      <c r="D298" s="35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</row>
    <row r="299" spans="1:15" ht="15.75" customHeight="1" x14ac:dyDescent="0.2">
      <c r="A299" s="33"/>
      <c r="B299" s="33"/>
      <c r="C299" s="34"/>
      <c r="D299" s="35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</row>
    <row r="300" spans="1:15" ht="15.75" customHeight="1" x14ac:dyDescent="0.2">
      <c r="A300" s="33"/>
      <c r="B300" s="33"/>
      <c r="C300" s="34"/>
      <c r="D300" s="35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</row>
    <row r="301" spans="1:15" ht="15.75" customHeight="1" x14ac:dyDescent="0.2">
      <c r="A301" s="33"/>
      <c r="B301" s="33"/>
      <c r="C301" s="34"/>
      <c r="D301" s="35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</row>
    <row r="302" spans="1:15" ht="15.75" customHeight="1" x14ac:dyDescent="0.2">
      <c r="A302" s="33"/>
      <c r="B302" s="33"/>
      <c r="C302" s="34"/>
      <c r="D302" s="35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</row>
    <row r="303" spans="1:15" ht="15.75" customHeight="1" x14ac:dyDescent="0.2">
      <c r="A303" s="33"/>
      <c r="B303" s="33"/>
      <c r="C303" s="34"/>
      <c r="D303" s="35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</row>
    <row r="304" spans="1:15" ht="15.75" customHeight="1" x14ac:dyDescent="0.2">
      <c r="A304" s="33"/>
      <c r="B304" s="33"/>
      <c r="C304" s="34"/>
      <c r="D304" s="35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</row>
    <row r="305" spans="1:15" ht="15.75" customHeight="1" x14ac:dyDescent="0.2">
      <c r="A305" s="33"/>
      <c r="B305" s="33"/>
      <c r="C305" s="34"/>
      <c r="D305" s="35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</row>
    <row r="306" spans="1:15" ht="15.75" customHeight="1" x14ac:dyDescent="0.2">
      <c r="A306" s="33"/>
      <c r="B306" s="33"/>
      <c r="C306" s="34"/>
      <c r="D306" s="35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</row>
    <row r="307" spans="1:15" ht="15.75" customHeight="1" x14ac:dyDescent="0.2">
      <c r="A307" s="33"/>
      <c r="B307" s="33"/>
      <c r="C307" s="34"/>
      <c r="D307" s="35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</row>
    <row r="308" spans="1:15" ht="15.75" customHeight="1" x14ac:dyDescent="0.2">
      <c r="A308" s="33"/>
      <c r="B308" s="33"/>
      <c r="C308" s="34"/>
      <c r="D308" s="35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</row>
    <row r="309" spans="1:15" ht="15.75" customHeight="1" x14ac:dyDescent="0.2">
      <c r="A309" s="33"/>
      <c r="B309" s="33"/>
      <c r="C309" s="34"/>
      <c r="D309" s="35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</row>
    <row r="310" spans="1:15" ht="15.75" customHeight="1" x14ac:dyDescent="0.2">
      <c r="A310" s="33"/>
      <c r="B310" s="33"/>
      <c r="C310" s="34"/>
      <c r="D310" s="35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</row>
    <row r="311" spans="1:15" ht="15.75" customHeight="1" x14ac:dyDescent="0.2">
      <c r="A311" s="33"/>
      <c r="B311" s="33"/>
      <c r="C311" s="34"/>
      <c r="D311" s="35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</row>
    <row r="312" spans="1:15" ht="15.75" customHeight="1" x14ac:dyDescent="0.2">
      <c r="A312" s="33"/>
      <c r="B312" s="33"/>
      <c r="C312" s="34"/>
      <c r="D312" s="35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</row>
    <row r="313" spans="1:15" ht="15.75" customHeight="1" x14ac:dyDescent="0.2">
      <c r="A313" s="33"/>
      <c r="B313" s="33"/>
      <c r="C313" s="34"/>
      <c r="D313" s="35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</row>
    <row r="314" spans="1:15" ht="15.75" customHeight="1" x14ac:dyDescent="0.2">
      <c r="A314" s="33"/>
      <c r="B314" s="33"/>
      <c r="C314" s="34"/>
      <c r="D314" s="35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</row>
    <row r="315" spans="1:15" ht="15.75" customHeight="1" x14ac:dyDescent="0.2">
      <c r="A315" s="33"/>
      <c r="B315" s="33"/>
      <c r="C315" s="34"/>
      <c r="D315" s="35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</row>
    <row r="316" spans="1:15" ht="15.75" customHeight="1" x14ac:dyDescent="0.2">
      <c r="A316" s="33"/>
      <c r="B316" s="33"/>
      <c r="C316" s="34"/>
      <c r="D316" s="35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</row>
    <row r="317" spans="1:15" ht="15.75" customHeight="1" x14ac:dyDescent="0.2">
      <c r="A317" s="33"/>
      <c r="B317" s="33"/>
      <c r="C317" s="34"/>
      <c r="D317" s="35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</row>
    <row r="318" spans="1:15" ht="15.75" customHeight="1" x14ac:dyDescent="0.2">
      <c r="A318" s="33"/>
      <c r="B318" s="33"/>
      <c r="C318" s="34"/>
      <c r="D318" s="35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</row>
    <row r="319" spans="1:15" ht="15.75" customHeight="1" x14ac:dyDescent="0.2">
      <c r="A319" s="33"/>
      <c r="B319" s="33"/>
      <c r="C319" s="34"/>
      <c r="D319" s="35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</row>
    <row r="320" spans="1:15" ht="15.75" customHeight="1" x14ac:dyDescent="0.2">
      <c r="A320" s="33"/>
      <c r="B320" s="33"/>
      <c r="C320" s="34"/>
      <c r="D320" s="35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</row>
    <row r="321" spans="1:15" ht="15.75" customHeight="1" x14ac:dyDescent="0.2">
      <c r="A321" s="33"/>
      <c r="B321" s="33"/>
      <c r="C321" s="34"/>
      <c r="D321" s="35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</row>
    <row r="322" spans="1:15" ht="15.75" customHeight="1" x14ac:dyDescent="0.2">
      <c r="A322" s="33"/>
      <c r="B322" s="33"/>
      <c r="C322" s="34"/>
      <c r="D322" s="35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</row>
    <row r="323" spans="1:15" ht="15.75" customHeight="1" x14ac:dyDescent="0.2">
      <c r="A323" s="33"/>
      <c r="B323" s="33"/>
      <c r="C323" s="34"/>
      <c r="D323" s="35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</row>
    <row r="324" spans="1:15" ht="15.75" customHeight="1" x14ac:dyDescent="0.2">
      <c r="A324" s="33"/>
      <c r="B324" s="33"/>
      <c r="C324" s="34"/>
      <c r="D324" s="35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</row>
    <row r="325" spans="1:15" ht="15.75" customHeight="1" x14ac:dyDescent="0.2">
      <c r="A325" s="33"/>
      <c r="B325" s="33"/>
      <c r="C325" s="34"/>
      <c r="D325" s="35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</row>
    <row r="326" spans="1:15" ht="15.75" customHeight="1" x14ac:dyDescent="0.2">
      <c r="A326" s="33"/>
      <c r="B326" s="33"/>
      <c r="C326" s="34"/>
      <c r="D326" s="35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</row>
    <row r="327" spans="1:15" ht="15.75" customHeight="1" x14ac:dyDescent="0.2">
      <c r="A327" s="33"/>
      <c r="B327" s="33"/>
      <c r="C327" s="34"/>
      <c r="D327" s="35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</row>
    <row r="328" spans="1:15" ht="15.75" customHeight="1" x14ac:dyDescent="0.2">
      <c r="A328" s="33"/>
      <c r="B328" s="33"/>
      <c r="C328" s="34"/>
      <c r="D328" s="35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</row>
    <row r="329" spans="1:15" ht="15.75" customHeight="1" x14ac:dyDescent="0.2">
      <c r="A329" s="33"/>
      <c r="B329" s="33"/>
      <c r="C329" s="34"/>
      <c r="D329" s="35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</row>
    <row r="330" spans="1:15" ht="15.75" customHeight="1" x14ac:dyDescent="0.2">
      <c r="A330" s="33"/>
      <c r="B330" s="33"/>
      <c r="C330" s="34"/>
      <c r="D330" s="35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</row>
    <row r="331" spans="1:15" ht="15.75" customHeight="1" x14ac:dyDescent="0.2">
      <c r="A331" s="33"/>
      <c r="B331" s="33"/>
      <c r="C331" s="34"/>
      <c r="D331" s="35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</row>
    <row r="332" spans="1:15" ht="15.75" customHeight="1" x14ac:dyDescent="0.2">
      <c r="A332" s="33"/>
      <c r="B332" s="33"/>
      <c r="C332" s="34"/>
      <c r="D332" s="35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</row>
    <row r="333" spans="1:15" ht="15.75" customHeight="1" x14ac:dyDescent="0.2">
      <c r="A333" s="33"/>
      <c r="B333" s="33"/>
      <c r="C333" s="34"/>
      <c r="D333" s="35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</row>
    <row r="334" spans="1:15" ht="15.75" customHeight="1" x14ac:dyDescent="0.2">
      <c r="A334" s="33"/>
      <c r="B334" s="33"/>
      <c r="C334" s="34"/>
      <c r="D334" s="35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</row>
    <row r="335" spans="1:15" ht="15.75" customHeight="1" x14ac:dyDescent="0.2">
      <c r="A335" s="33"/>
      <c r="B335" s="33"/>
      <c r="C335" s="34"/>
      <c r="D335" s="35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</row>
    <row r="336" spans="1:15" ht="15.75" customHeight="1" x14ac:dyDescent="0.2">
      <c r="A336" s="33"/>
      <c r="B336" s="33"/>
      <c r="C336" s="34"/>
      <c r="D336" s="35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</row>
    <row r="337" spans="1:15" ht="15.75" customHeight="1" x14ac:dyDescent="0.2">
      <c r="A337" s="33"/>
      <c r="B337" s="33"/>
      <c r="C337" s="34"/>
      <c r="D337" s="35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</row>
    <row r="338" spans="1:15" ht="15.75" customHeight="1" x14ac:dyDescent="0.2">
      <c r="A338" s="33"/>
      <c r="B338" s="33"/>
      <c r="C338" s="34"/>
      <c r="D338" s="35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</row>
    <row r="339" spans="1:15" ht="15.75" customHeight="1" x14ac:dyDescent="0.2">
      <c r="A339" s="33"/>
      <c r="B339" s="33"/>
      <c r="C339" s="34"/>
      <c r="D339" s="35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</row>
    <row r="340" spans="1:15" ht="15.75" customHeight="1" x14ac:dyDescent="0.2">
      <c r="A340" s="33"/>
      <c r="B340" s="33"/>
      <c r="C340" s="34"/>
      <c r="D340" s="35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</row>
    <row r="341" spans="1:15" ht="15.75" customHeight="1" x14ac:dyDescent="0.2">
      <c r="A341" s="33"/>
      <c r="B341" s="33"/>
      <c r="C341" s="34"/>
      <c r="D341" s="35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</row>
    <row r="342" spans="1:15" ht="15.75" customHeight="1" x14ac:dyDescent="0.2">
      <c r="A342" s="33"/>
      <c r="B342" s="33"/>
      <c r="C342" s="34"/>
      <c r="D342" s="35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</row>
    <row r="343" spans="1:15" ht="15.75" customHeight="1" x14ac:dyDescent="0.2">
      <c r="A343" s="33"/>
      <c r="B343" s="33"/>
      <c r="C343" s="34"/>
      <c r="D343" s="35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</row>
    <row r="344" spans="1:15" ht="15.75" customHeight="1" x14ac:dyDescent="0.2">
      <c r="A344" s="33"/>
      <c r="B344" s="33"/>
      <c r="C344" s="34"/>
      <c r="D344" s="35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</row>
    <row r="345" spans="1:15" ht="15.75" customHeight="1" x14ac:dyDescent="0.2">
      <c r="A345" s="33"/>
      <c r="B345" s="33"/>
      <c r="C345" s="34"/>
      <c r="D345" s="35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</row>
    <row r="346" spans="1:15" ht="15.75" customHeight="1" x14ac:dyDescent="0.2">
      <c r="A346" s="33"/>
      <c r="B346" s="33"/>
      <c r="C346" s="34"/>
      <c r="D346" s="35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</row>
    <row r="347" spans="1:15" ht="15.75" customHeight="1" x14ac:dyDescent="0.2">
      <c r="A347" s="33"/>
      <c r="B347" s="33"/>
      <c r="C347" s="34"/>
      <c r="D347" s="35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</row>
    <row r="348" spans="1:15" ht="15.75" customHeight="1" x14ac:dyDescent="0.2">
      <c r="A348" s="33"/>
      <c r="B348" s="33"/>
      <c r="C348" s="34"/>
      <c r="D348" s="35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</row>
    <row r="349" spans="1:15" ht="15.75" customHeight="1" x14ac:dyDescent="0.2">
      <c r="A349" s="33"/>
      <c r="B349" s="33"/>
      <c r="C349" s="34"/>
      <c r="D349" s="35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</row>
    <row r="350" spans="1:15" ht="15.75" customHeight="1" x14ac:dyDescent="0.2">
      <c r="A350" s="33"/>
      <c r="B350" s="33"/>
      <c r="C350" s="34"/>
      <c r="D350" s="35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</row>
    <row r="351" spans="1:15" ht="15.75" customHeight="1" x14ac:dyDescent="0.2">
      <c r="A351" s="33"/>
      <c r="B351" s="33"/>
      <c r="C351" s="34"/>
      <c r="D351" s="35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</row>
    <row r="352" spans="1:15" ht="15.75" customHeight="1" x14ac:dyDescent="0.2">
      <c r="A352" s="33"/>
      <c r="B352" s="33"/>
      <c r="C352" s="34"/>
      <c r="D352" s="35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</row>
    <row r="353" spans="1:15" ht="15.75" customHeight="1" x14ac:dyDescent="0.2">
      <c r="A353" s="33"/>
      <c r="B353" s="33"/>
      <c r="C353" s="34"/>
      <c r="D353" s="35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</row>
    <row r="354" spans="1:15" ht="15.75" customHeight="1" x14ac:dyDescent="0.2">
      <c r="A354" s="33"/>
      <c r="B354" s="33"/>
      <c r="C354" s="34"/>
      <c r="D354" s="35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</row>
    <row r="355" spans="1:15" ht="15.75" customHeight="1" x14ac:dyDescent="0.2">
      <c r="A355" s="33"/>
      <c r="B355" s="33"/>
      <c r="C355" s="34"/>
      <c r="D355" s="35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</row>
    <row r="356" spans="1:15" ht="15.75" customHeight="1" x14ac:dyDescent="0.2">
      <c r="A356" s="33"/>
      <c r="B356" s="33"/>
      <c r="C356" s="34"/>
      <c r="D356" s="35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</row>
    <row r="357" spans="1:15" ht="15.75" customHeight="1" x14ac:dyDescent="0.2">
      <c r="A357" s="33"/>
      <c r="B357" s="33"/>
      <c r="C357" s="34"/>
      <c r="D357" s="35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</row>
    <row r="358" spans="1:15" ht="15.75" customHeight="1" x14ac:dyDescent="0.2">
      <c r="A358" s="33"/>
      <c r="B358" s="33"/>
      <c r="C358" s="34"/>
      <c r="D358" s="35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</row>
    <row r="359" spans="1:15" ht="15.75" customHeight="1" x14ac:dyDescent="0.2">
      <c r="A359" s="33"/>
      <c r="B359" s="33"/>
      <c r="C359" s="34"/>
      <c r="D359" s="35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</row>
    <row r="360" spans="1:15" ht="15.75" customHeight="1" x14ac:dyDescent="0.2">
      <c r="A360" s="33"/>
      <c r="B360" s="33"/>
      <c r="C360" s="34"/>
      <c r="D360" s="35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</row>
    <row r="361" spans="1:15" ht="15.75" customHeight="1" x14ac:dyDescent="0.2">
      <c r="A361" s="33"/>
      <c r="B361" s="33"/>
      <c r="C361" s="34"/>
      <c r="D361" s="35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</row>
    <row r="362" spans="1:15" ht="15.75" customHeight="1" x14ac:dyDescent="0.2">
      <c r="A362" s="33"/>
      <c r="B362" s="33"/>
      <c r="C362" s="34"/>
      <c r="D362" s="35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</row>
    <row r="363" spans="1:15" ht="15.75" customHeight="1" x14ac:dyDescent="0.2">
      <c r="A363" s="33"/>
      <c r="B363" s="33"/>
      <c r="C363" s="34"/>
      <c r="D363" s="35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</row>
    <row r="364" spans="1:15" ht="15.75" customHeight="1" x14ac:dyDescent="0.2">
      <c r="A364" s="33"/>
      <c r="B364" s="33"/>
      <c r="C364" s="34"/>
      <c r="D364" s="35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</row>
    <row r="365" spans="1:15" ht="15.75" customHeight="1" x14ac:dyDescent="0.2">
      <c r="A365" s="33"/>
      <c r="B365" s="33"/>
      <c r="C365" s="34"/>
      <c r="D365" s="35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</row>
    <row r="366" spans="1:15" ht="15.75" customHeight="1" x14ac:dyDescent="0.2">
      <c r="A366" s="33"/>
      <c r="B366" s="33"/>
      <c r="C366" s="34"/>
      <c r="D366" s="35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</row>
    <row r="367" spans="1:15" ht="15.75" customHeight="1" x14ac:dyDescent="0.2">
      <c r="A367" s="33"/>
      <c r="B367" s="33"/>
      <c r="C367" s="34"/>
      <c r="D367" s="35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</row>
    <row r="368" spans="1:15" ht="15.75" customHeight="1" x14ac:dyDescent="0.2">
      <c r="A368" s="33"/>
      <c r="B368" s="33"/>
      <c r="C368" s="34"/>
      <c r="D368" s="35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</row>
    <row r="369" spans="1:15" ht="15.75" customHeight="1" x14ac:dyDescent="0.2">
      <c r="A369" s="33"/>
      <c r="B369" s="33"/>
      <c r="C369" s="34"/>
      <c r="D369" s="35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</row>
    <row r="370" spans="1:15" ht="15.75" customHeight="1" x14ac:dyDescent="0.2">
      <c r="A370" s="33"/>
      <c r="B370" s="33"/>
      <c r="C370" s="34"/>
      <c r="D370" s="35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</row>
    <row r="371" spans="1:15" ht="15.75" customHeight="1" x14ac:dyDescent="0.2">
      <c r="A371" s="33"/>
      <c r="B371" s="33"/>
      <c r="C371" s="34"/>
      <c r="D371" s="35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</row>
    <row r="372" spans="1:15" ht="15.75" customHeight="1" x14ac:dyDescent="0.2">
      <c r="A372" s="33"/>
      <c r="B372" s="33"/>
      <c r="C372" s="34"/>
      <c r="D372" s="35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</row>
    <row r="373" spans="1:15" ht="15.75" customHeight="1" x14ac:dyDescent="0.2">
      <c r="A373" s="33"/>
      <c r="B373" s="33"/>
      <c r="C373" s="34"/>
      <c r="D373" s="35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</row>
    <row r="374" spans="1:15" ht="15.75" customHeight="1" x14ac:dyDescent="0.2">
      <c r="A374" s="33"/>
      <c r="B374" s="33"/>
      <c r="C374" s="34"/>
      <c r="D374" s="35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</row>
    <row r="375" spans="1:15" ht="15.75" customHeight="1" x14ac:dyDescent="0.2">
      <c r="A375" s="33"/>
      <c r="B375" s="33"/>
      <c r="C375" s="34"/>
      <c r="D375" s="35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</row>
    <row r="376" spans="1:15" ht="15.75" customHeight="1" x14ac:dyDescent="0.2">
      <c r="A376" s="33"/>
      <c r="B376" s="33"/>
      <c r="C376" s="34"/>
      <c r="D376" s="35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</row>
    <row r="377" spans="1:15" ht="15.75" customHeight="1" x14ac:dyDescent="0.2">
      <c r="A377" s="33"/>
      <c r="B377" s="33"/>
      <c r="C377" s="34"/>
      <c r="D377" s="35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</row>
    <row r="378" spans="1:15" ht="15.75" customHeight="1" x14ac:dyDescent="0.2">
      <c r="A378" s="33"/>
      <c r="B378" s="33"/>
      <c r="C378" s="34"/>
      <c r="D378" s="35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</row>
    <row r="379" spans="1:15" ht="15.75" customHeight="1" x14ac:dyDescent="0.2">
      <c r="A379" s="33"/>
      <c r="B379" s="33"/>
      <c r="C379" s="34"/>
      <c r="D379" s="35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</row>
    <row r="380" spans="1:15" ht="15.75" customHeight="1" x14ac:dyDescent="0.2">
      <c r="A380" s="33"/>
      <c r="B380" s="33"/>
      <c r="C380" s="34"/>
      <c r="D380" s="35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</row>
    <row r="381" spans="1:15" ht="15.75" customHeight="1" x14ac:dyDescent="0.2">
      <c r="A381" s="33"/>
      <c r="B381" s="33"/>
      <c r="C381" s="34"/>
      <c r="D381" s="35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</row>
    <row r="382" spans="1:15" ht="15.75" customHeight="1" x14ac:dyDescent="0.2">
      <c r="A382" s="33"/>
      <c r="B382" s="33"/>
      <c r="C382" s="34"/>
      <c r="D382" s="35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</row>
    <row r="383" spans="1:15" ht="15.75" customHeight="1" x14ac:dyDescent="0.2">
      <c r="A383" s="33"/>
      <c r="B383" s="33"/>
      <c r="C383" s="34"/>
      <c r="D383" s="35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</row>
    <row r="384" spans="1:15" ht="15.75" customHeight="1" x14ac:dyDescent="0.2">
      <c r="A384" s="33"/>
      <c r="B384" s="33"/>
      <c r="C384" s="34"/>
      <c r="D384" s="35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</row>
    <row r="385" spans="1:15" ht="15.75" customHeight="1" x14ac:dyDescent="0.2">
      <c r="A385" s="33"/>
      <c r="B385" s="33"/>
      <c r="C385" s="34"/>
      <c r="D385" s="35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</row>
    <row r="386" spans="1:15" ht="15.75" customHeight="1" x14ac:dyDescent="0.2">
      <c r="A386" s="33"/>
      <c r="B386" s="33"/>
      <c r="C386" s="34"/>
      <c r="D386" s="35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</row>
    <row r="387" spans="1:15" ht="15.75" customHeight="1" x14ac:dyDescent="0.2">
      <c r="A387" s="33"/>
      <c r="B387" s="33"/>
      <c r="C387" s="34"/>
      <c r="D387" s="35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</row>
    <row r="388" spans="1:15" ht="15.75" customHeight="1" x14ac:dyDescent="0.2">
      <c r="A388" s="33"/>
      <c r="B388" s="33"/>
      <c r="C388" s="34"/>
      <c r="D388" s="35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</row>
    <row r="389" spans="1:15" ht="15.75" customHeight="1" x14ac:dyDescent="0.2">
      <c r="A389" s="33"/>
      <c r="B389" s="33"/>
      <c r="C389" s="34"/>
      <c r="D389" s="35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</row>
    <row r="390" spans="1:15" ht="15.75" customHeight="1" x14ac:dyDescent="0.2">
      <c r="A390" s="33"/>
      <c r="B390" s="33"/>
      <c r="C390" s="34"/>
      <c r="D390" s="35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</row>
    <row r="391" spans="1:15" ht="15.75" customHeight="1" x14ac:dyDescent="0.2">
      <c r="A391" s="33"/>
      <c r="B391" s="33"/>
      <c r="C391" s="34"/>
      <c r="D391" s="35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</row>
    <row r="392" spans="1:15" ht="15.75" customHeight="1" x14ac:dyDescent="0.2">
      <c r="A392" s="33"/>
      <c r="B392" s="33"/>
      <c r="C392" s="34"/>
      <c r="D392" s="35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</row>
    <row r="393" spans="1:15" ht="15.75" customHeight="1" x14ac:dyDescent="0.2">
      <c r="A393" s="33"/>
      <c r="B393" s="33"/>
      <c r="C393" s="34"/>
      <c r="D393" s="35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</row>
    <row r="394" spans="1:15" ht="15.75" customHeight="1" x14ac:dyDescent="0.2">
      <c r="A394" s="33"/>
      <c r="B394" s="33"/>
      <c r="C394" s="34"/>
      <c r="D394" s="35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</row>
    <row r="395" spans="1:15" ht="15.75" customHeight="1" x14ac:dyDescent="0.2">
      <c r="A395" s="33"/>
      <c r="B395" s="33"/>
      <c r="C395" s="34"/>
      <c r="D395" s="35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</row>
    <row r="396" spans="1:15" ht="15.75" customHeight="1" x14ac:dyDescent="0.2">
      <c r="A396" s="33"/>
      <c r="B396" s="33"/>
      <c r="C396" s="34"/>
      <c r="D396" s="35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</row>
    <row r="397" spans="1:15" ht="15.75" customHeight="1" x14ac:dyDescent="0.2">
      <c r="A397" s="33"/>
      <c r="B397" s="33"/>
      <c r="C397" s="34"/>
      <c r="D397" s="35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</row>
    <row r="398" spans="1:15" ht="15.75" customHeight="1" x14ac:dyDescent="0.2">
      <c r="A398" s="33"/>
      <c r="B398" s="33"/>
      <c r="C398" s="34"/>
      <c r="D398" s="35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</row>
    <row r="399" spans="1:15" ht="15.75" customHeight="1" x14ac:dyDescent="0.2">
      <c r="A399" s="33"/>
      <c r="B399" s="33"/>
      <c r="C399" s="34"/>
      <c r="D399" s="35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</row>
    <row r="400" spans="1:15" ht="15.75" customHeight="1" x14ac:dyDescent="0.2">
      <c r="A400" s="33"/>
      <c r="B400" s="33"/>
      <c r="C400" s="34"/>
      <c r="D400" s="35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</row>
    <row r="401" spans="1:15" ht="15.75" customHeight="1" x14ac:dyDescent="0.2">
      <c r="A401" s="33"/>
      <c r="B401" s="33"/>
      <c r="C401" s="34"/>
      <c r="D401" s="35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</row>
    <row r="402" spans="1:15" ht="15.75" customHeight="1" x14ac:dyDescent="0.2">
      <c r="A402" s="33"/>
      <c r="B402" s="33"/>
      <c r="C402" s="34"/>
      <c r="D402" s="35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</row>
    <row r="403" spans="1:15" ht="15.75" customHeight="1" x14ac:dyDescent="0.2">
      <c r="A403" s="33"/>
      <c r="B403" s="33"/>
      <c r="C403" s="34"/>
      <c r="D403" s="35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</row>
    <row r="404" spans="1:15" ht="15.75" customHeight="1" x14ac:dyDescent="0.2">
      <c r="A404" s="33"/>
      <c r="B404" s="33"/>
      <c r="C404" s="34"/>
      <c r="D404" s="35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</row>
    <row r="405" spans="1:15" ht="15.75" customHeight="1" x14ac:dyDescent="0.2">
      <c r="A405" s="33"/>
      <c r="B405" s="33"/>
      <c r="C405" s="34"/>
      <c r="D405" s="35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</row>
    <row r="406" spans="1:15" ht="15.75" customHeight="1" x14ac:dyDescent="0.2">
      <c r="A406" s="33"/>
      <c r="B406" s="33"/>
      <c r="C406" s="34"/>
      <c r="D406" s="35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</row>
    <row r="407" spans="1:15" ht="15.75" customHeight="1" x14ac:dyDescent="0.2">
      <c r="A407" s="33"/>
      <c r="B407" s="33"/>
      <c r="C407" s="34"/>
      <c r="D407" s="35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</row>
    <row r="408" spans="1:15" ht="15.75" customHeight="1" x14ac:dyDescent="0.2">
      <c r="A408" s="33"/>
      <c r="B408" s="33"/>
      <c r="C408" s="34"/>
      <c r="D408" s="35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</row>
    <row r="409" spans="1:15" ht="15.75" customHeight="1" x14ac:dyDescent="0.2">
      <c r="A409" s="33"/>
      <c r="B409" s="33"/>
      <c r="C409" s="34"/>
      <c r="D409" s="35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</row>
    <row r="410" spans="1:15" ht="15.75" customHeight="1" x14ac:dyDescent="0.2">
      <c r="A410" s="33"/>
      <c r="B410" s="33"/>
      <c r="C410" s="34"/>
      <c r="D410" s="35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</row>
    <row r="411" spans="1:15" ht="15.75" customHeight="1" x14ac:dyDescent="0.2">
      <c r="A411" s="33"/>
      <c r="B411" s="33"/>
      <c r="C411" s="34"/>
      <c r="D411" s="35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</row>
    <row r="412" spans="1:15" ht="15.75" customHeight="1" x14ac:dyDescent="0.2">
      <c r="A412" s="33"/>
      <c r="B412" s="33"/>
      <c r="C412" s="34"/>
      <c r="D412" s="35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</row>
    <row r="413" spans="1:15" ht="15.75" customHeight="1" x14ac:dyDescent="0.2">
      <c r="A413" s="33"/>
      <c r="B413" s="33"/>
      <c r="C413" s="34"/>
      <c r="D413" s="35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</row>
    <row r="414" spans="1:15" ht="15.75" customHeight="1" x14ac:dyDescent="0.2">
      <c r="A414" s="33"/>
      <c r="B414" s="33"/>
      <c r="C414" s="34"/>
      <c r="D414" s="35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</row>
    <row r="415" spans="1:15" ht="15.75" customHeight="1" x14ac:dyDescent="0.2">
      <c r="A415" s="33"/>
      <c r="B415" s="33"/>
      <c r="C415" s="34"/>
      <c r="D415" s="35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</row>
    <row r="416" spans="1:15" ht="15.75" customHeight="1" x14ac:dyDescent="0.2">
      <c r="A416" s="33"/>
      <c r="B416" s="33"/>
      <c r="C416" s="34"/>
      <c r="D416" s="35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</row>
    <row r="417" spans="1:15" ht="15.75" customHeight="1" x14ac:dyDescent="0.2">
      <c r="A417" s="33"/>
      <c r="B417" s="33"/>
      <c r="C417" s="34"/>
      <c r="D417" s="35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</row>
    <row r="418" spans="1:15" ht="15.75" customHeight="1" x14ac:dyDescent="0.2">
      <c r="A418" s="33"/>
      <c r="B418" s="33"/>
      <c r="C418" s="34"/>
      <c r="D418" s="35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</row>
    <row r="419" spans="1:15" ht="15.75" customHeight="1" x14ac:dyDescent="0.2">
      <c r="A419" s="33"/>
      <c r="B419" s="33"/>
      <c r="C419" s="34"/>
      <c r="D419" s="35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</row>
    <row r="420" spans="1:15" ht="15.75" customHeight="1" x14ac:dyDescent="0.2">
      <c r="A420" s="33"/>
      <c r="B420" s="33"/>
      <c r="C420" s="34"/>
      <c r="D420" s="35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</row>
    <row r="421" spans="1:15" ht="15.75" customHeight="1" x14ac:dyDescent="0.2">
      <c r="A421" s="33"/>
      <c r="B421" s="33"/>
      <c r="C421" s="34"/>
      <c r="D421" s="35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</row>
    <row r="422" spans="1:15" ht="15.75" customHeight="1" x14ac:dyDescent="0.2">
      <c r="A422" s="33"/>
      <c r="B422" s="33"/>
      <c r="C422" s="34"/>
      <c r="D422" s="35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</row>
    <row r="423" spans="1:15" ht="15.75" customHeight="1" x14ac:dyDescent="0.2">
      <c r="A423" s="33"/>
      <c r="B423" s="33"/>
      <c r="C423" s="34"/>
      <c r="D423" s="35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</row>
    <row r="424" spans="1:15" ht="15.75" customHeight="1" x14ac:dyDescent="0.2">
      <c r="A424" s="33"/>
      <c r="B424" s="33"/>
      <c r="C424" s="34"/>
      <c r="D424" s="35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</row>
    <row r="425" spans="1:15" ht="15.75" customHeight="1" x14ac:dyDescent="0.2">
      <c r="A425" s="33"/>
      <c r="B425" s="33"/>
      <c r="C425" s="34"/>
      <c r="D425" s="35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</row>
    <row r="426" spans="1:15" ht="15.75" customHeight="1" x14ac:dyDescent="0.2">
      <c r="A426" s="33"/>
      <c r="B426" s="33"/>
      <c r="C426" s="34"/>
      <c r="D426" s="35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</row>
    <row r="427" spans="1:15" ht="15.75" customHeight="1" x14ac:dyDescent="0.2">
      <c r="A427" s="33"/>
      <c r="B427" s="33"/>
      <c r="C427" s="34"/>
      <c r="D427" s="35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</row>
    <row r="428" spans="1:15" ht="15.75" customHeight="1" x14ac:dyDescent="0.2">
      <c r="A428" s="33"/>
      <c r="B428" s="33"/>
      <c r="C428" s="34"/>
      <c r="D428" s="35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</row>
    <row r="429" spans="1:15" ht="15.75" customHeight="1" x14ac:dyDescent="0.2">
      <c r="A429" s="33"/>
      <c r="B429" s="33"/>
      <c r="C429" s="34"/>
      <c r="D429" s="35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</row>
    <row r="430" spans="1:15" ht="15.75" customHeight="1" x14ac:dyDescent="0.2">
      <c r="A430" s="33"/>
      <c r="B430" s="33"/>
      <c r="C430" s="34"/>
      <c r="D430" s="35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</row>
    <row r="431" spans="1:15" ht="15.75" customHeight="1" x14ac:dyDescent="0.2">
      <c r="A431" s="33"/>
      <c r="B431" s="33"/>
      <c r="C431" s="34"/>
      <c r="D431" s="35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</row>
    <row r="432" spans="1:15" ht="15.75" customHeight="1" x14ac:dyDescent="0.2">
      <c r="A432" s="33"/>
      <c r="B432" s="33"/>
      <c r="C432" s="34"/>
      <c r="D432" s="35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</row>
    <row r="433" spans="1:15" ht="15.75" customHeight="1" x14ac:dyDescent="0.2">
      <c r="A433" s="33"/>
      <c r="B433" s="33"/>
      <c r="C433" s="34"/>
      <c r="D433" s="35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</row>
    <row r="434" spans="1:15" ht="15.75" customHeight="1" x14ac:dyDescent="0.2">
      <c r="A434" s="33"/>
      <c r="B434" s="33"/>
      <c r="C434" s="34"/>
      <c r="D434" s="35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</row>
    <row r="435" spans="1:15" ht="15.75" customHeight="1" x14ac:dyDescent="0.2">
      <c r="A435" s="33"/>
      <c r="B435" s="33"/>
      <c r="C435" s="34"/>
      <c r="D435" s="35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</row>
    <row r="436" spans="1:15" ht="15.75" customHeight="1" x14ac:dyDescent="0.2">
      <c r="A436" s="33"/>
      <c r="B436" s="33"/>
      <c r="C436" s="34"/>
      <c r="D436" s="35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</row>
    <row r="437" spans="1:15" ht="15.75" customHeight="1" x14ac:dyDescent="0.2">
      <c r="A437" s="33"/>
      <c r="B437" s="33"/>
      <c r="C437" s="34"/>
      <c r="D437" s="35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</row>
    <row r="438" spans="1:15" ht="15.75" customHeight="1" x14ac:dyDescent="0.2">
      <c r="A438" s="33"/>
      <c r="B438" s="33"/>
      <c r="C438" s="34"/>
      <c r="D438" s="35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</row>
    <row r="439" spans="1:15" ht="15.75" customHeight="1" x14ac:dyDescent="0.2">
      <c r="A439" s="33"/>
      <c r="B439" s="33"/>
      <c r="C439" s="34"/>
      <c r="D439" s="35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</row>
    <row r="440" spans="1:15" ht="15.75" customHeight="1" x14ac:dyDescent="0.2">
      <c r="A440" s="33"/>
      <c r="B440" s="33"/>
      <c r="C440" s="34"/>
      <c r="D440" s="35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</row>
    <row r="441" spans="1:15" ht="15.75" customHeight="1" x14ac:dyDescent="0.2">
      <c r="A441" s="33"/>
      <c r="B441" s="33"/>
      <c r="C441" s="34"/>
      <c r="D441" s="35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</row>
    <row r="442" spans="1:15" ht="15.75" customHeight="1" x14ac:dyDescent="0.2">
      <c r="A442" s="33"/>
      <c r="B442" s="33"/>
      <c r="C442" s="34"/>
      <c r="D442" s="35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</row>
    <row r="443" spans="1:15" ht="15.75" customHeight="1" x14ac:dyDescent="0.2">
      <c r="A443" s="33"/>
      <c r="B443" s="33"/>
      <c r="C443" s="34"/>
      <c r="D443" s="35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</row>
    <row r="444" spans="1:15" ht="15.75" customHeight="1" x14ac:dyDescent="0.2">
      <c r="A444" s="33"/>
      <c r="B444" s="33"/>
      <c r="C444" s="34"/>
      <c r="D444" s="35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</row>
    <row r="445" spans="1:15" ht="15.75" customHeight="1" x14ac:dyDescent="0.2">
      <c r="A445" s="33"/>
      <c r="B445" s="33"/>
      <c r="C445" s="34"/>
      <c r="D445" s="35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</row>
    <row r="446" spans="1:15" ht="15.75" customHeight="1" x14ac:dyDescent="0.2">
      <c r="A446" s="33"/>
      <c r="B446" s="33"/>
      <c r="C446" s="34"/>
      <c r="D446" s="35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</row>
    <row r="447" spans="1:15" ht="15.75" customHeight="1" x14ac:dyDescent="0.2">
      <c r="A447" s="33"/>
      <c r="B447" s="33"/>
      <c r="C447" s="34"/>
      <c r="D447" s="35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</row>
    <row r="448" spans="1:15" ht="15.75" customHeight="1" x14ac:dyDescent="0.2">
      <c r="A448" s="33"/>
      <c r="B448" s="33"/>
      <c r="C448" s="34"/>
      <c r="D448" s="35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</row>
    <row r="449" spans="1:15" ht="15.75" customHeight="1" x14ac:dyDescent="0.2">
      <c r="A449" s="33"/>
      <c r="B449" s="33"/>
      <c r="C449" s="34"/>
      <c r="D449" s="35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</row>
    <row r="450" spans="1:15" ht="15.75" customHeight="1" x14ac:dyDescent="0.2">
      <c r="A450" s="33"/>
      <c r="B450" s="33"/>
      <c r="C450" s="34"/>
      <c r="D450" s="35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</row>
    <row r="451" spans="1:15" ht="15.75" customHeight="1" x14ac:dyDescent="0.2">
      <c r="A451" s="33"/>
      <c r="B451" s="33"/>
      <c r="C451" s="34"/>
      <c r="D451" s="35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</row>
    <row r="452" spans="1:15" ht="15.75" customHeight="1" x14ac:dyDescent="0.2">
      <c r="A452" s="33"/>
      <c r="B452" s="33"/>
      <c r="C452" s="34"/>
      <c r="D452" s="35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</row>
    <row r="453" spans="1:15" ht="15.75" customHeight="1" x14ac:dyDescent="0.2">
      <c r="A453" s="33"/>
      <c r="B453" s="33"/>
      <c r="C453" s="34"/>
      <c r="D453" s="35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</row>
    <row r="454" spans="1:15" ht="15.75" customHeight="1" x14ac:dyDescent="0.2">
      <c r="A454" s="33"/>
      <c r="B454" s="33"/>
      <c r="C454" s="34"/>
      <c r="D454" s="35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</row>
    <row r="455" spans="1:15" ht="15.75" customHeight="1" x14ac:dyDescent="0.2">
      <c r="A455" s="33"/>
      <c r="B455" s="33"/>
      <c r="C455" s="34"/>
      <c r="D455" s="35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</row>
    <row r="456" spans="1:15" ht="15.75" customHeight="1" x14ac:dyDescent="0.2">
      <c r="A456" s="33"/>
      <c r="B456" s="33"/>
      <c r="C456" s="34"/>
      <c r="D456" s="35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</row>
    <row r="457" spans="1:15" ht="15.75" customHeight="1" x14ac:dyDescent="0.2">
      <c r="A457" s="33"/>
      <c r="B457" s="33"/>
      <c r="C457" s="34"/>
      <c r="D457" s="35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</row>
    <row r="458" spans="1:15" ht="15.75" customHeight="1" x14ac:dyDescent="0.2">
      <c r="A458" s="33"/>
      <c r="B458" s="33"/>
      <c r="C458" s="34"/>
      <c r="D458" s="35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</row>
    <row r="459" spans="1:15" ht="15.75" customHeight="1" x14ac:dyDescent="0.2">
      <c r="A459" s="33"/>
      <c r="B459" s="33"/>
      <c r="C459" s="34"/>
      <c r="D459" s="35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</row>
    <row r="460" spans="1:15" ht="15.75" customHeight="1" x14ac:dyDescent="0.2">
      <c r="A460" s="33"/>
      <c r="B460" s="33"/>
      <c r="C460" s="34"/>
      <c r="D460" s="35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</row>
    <row r="461" spans="1:15" ht="15.75" customHeight="1" x14ac:dyDescent="0.2">
      <c r="A461" s="33"/>
      <c r="B461" s="33"/>
      <c r="C461" s="34"/>
      <c r="D461" s="35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</row>
    <row r="462" spans="1:15" ht="15.75" customHeight="1" x14ac:dyDescent="0.2">
      <c r="A462" s="33"/>
      <c r="B462" s="33"/>
      <c r="C462" s="34"/>
      <c r="D462" s="35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</row>
    <row r="463" spans="1:15" ht="15.75" customHeight="1" x14ac:dyDescent="0.2">
      <c r="A463" s="33"/>
      <c r="B463" s="33"/>
      <c r="C463" s="34"/>
      <c r="D463" s="35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</row>
    <row r="464" spans="1:15" ht="15.75" customHeight="1" x14ac:dyDescent="0.2">
      <c r="A464" s="33"/>
      <c r="B464" s="33"/>
      <c r="C464" s="34"/>
      <c r="D464" s="35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</row>
    <row r="465" spans="1:15" ht="15.75" customHeight="1" x14ac:dyDescent="0.2">
      <c r="A465" s="33"/>
      <c r="B465" s="33"/>
      <c r="C465" s="34"/>
      <c r="D465" s="35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</row>
    <row r="466" spans="1:15" ht="15.75" customHeight="1" x14ac:dyDescent="0.2">
      <c r="A466" s="33"/>
      <c r="B466" s="33"/>
      <c r="C466" s="34"/>
      <c r="D466" s="35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</row>
    <row r="467" spans="1:15" ht="15.75" customHeight="1" x14ac:dyDescent="0.2">
      <c r="A467" s="33"/>
      <c r="B467" s="33"/>
      <c r="C467" s="34"/>
      <c r="D467" s="35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</row>
    <row r="468" spans="1:15" ht="15.75" customHeight="1" x14ac:dyDescent="0.2">
      <c r="A468" s="33"/>
      <c r="B468" s="33"/>
      <c r="C468" s="34"/>
      <c r="D468" s="35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</row>
    <row r="469" spans="1:15" ht="15.75" customHeight="1" x14ac:dyDescent="0.2">
      <c r="A469" s="33"/>
      <c r="B469" s="33"/>
      <c r="C469" s="34"/>
      <c r="D469" s="35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</row>
    <row r="470" spans="1:15" ht="15.75" customHeight="1" x14ac:dyDescent="0.2">
      <c r="A470" s="33"/>
      <c r="B470" s="33"/>
      <c r="C470" s="34"/>
      <c r="D470" s="35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</row>
    <row r="471" spans="1:15" ht="15.75" customHeight="1" x14ac:dyDescent="0.2">
      <c r="A471" s="33"/>
      <c r="B471" s="33"/>
      <c r="C471" s="34"/>
      <c r="D471" s="35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</row>
    <row r="472" spans="1:15" ht="15.75" customHeight="1" x14ac:dyDescent="0.2">
      <c r="A472" s="33"/>
      <c r="B472" s="33"/>
      <c r="C472" s="34"/>
      <c r="D472" s="35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</row>
    <row r="473" spans="1:15" ht="15.75" customHeight="1" x14ac:dyDescent="0.2">
      <c r="A473" s="33"/>
      <c r="B473" s="33"/>
      <c r="C473" s="34"/>
      <c r="D473" s="35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</row>
    <row r="474" spans="1:15" ht="15.75" customHeight="1" x14ac:dyDescent="0.2">
      <c r="A474" s="33"/>
      <c r="B474" s="33"/>
      <c r="C474" s="34"/>
      <c r="D474" s="35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</row>
    <row r="475" spans="1:15" ht="15.75" customHeight="1" x14ac:dyDescent="0.2">
      <c r="A475" s="33"/>
      <c r="B475" s="33"/>
      <c r="C475" s="34"/>
      <c r="D475" s="35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</row>
    <row r="476" spans="1:15" ht="15.75" customHeight="1" x14ac:dyDescent="0.2">
      <c r="A476" s="33"/>
      <c r="B476" s="33"/>
      <c r="C476" s="34"/>
      <c r="D476" s="35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</row>
    <row r="477" spans="1:15" ht="15.75" customHeight="1" x14ac:dyDescent="0.2">
      <c r="A477" s="33"/>
      <c r="B477" s="33"/>
      <c r="C477" s="34"/>
      <c r="D477" s="35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</row>
    <row r="478" spans="1:15" ht="15.75" customHeight="1" x14ac:dyDescent="0.2">
      <c r="A478" s="33"/>
      <c r="B478" s="33"/>
      <c r="C478" s="34"/>
      <c r="D478" s="35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</row>
    <row r="479" spans="1:15" ht="15.75" customHeight="1" x14ac:dyDescent="0.2">
      <c r="A479" s="33"/>
      <c r="B479" s="33"/>
      <c r="C479" s="34"/>
      <c r="D479" s="35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</row>
    <row r="480" spans="1:15" ht="15.75" customHeight="1" x14ac:dyDescent="0.2">
      <c r="A480" s="33"/>
      <c r="B480" s="33"/>
      <c r="C480" s="34"/>
      <c r="D480" s="35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</row>
    <row r="481" spans="1:15" ht="15.75" customHeight="1" x14ac:dyDescent="0.2">
      <c r="A481" s="33"/>
      <c r="B481" s="33"/>
      <c r="C481" s="34"/>
      <c r="D481" s="35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</row>
    <row r="482" spans="1:15" ht="15.75" customHeight="1" x14ac:dyDescent="0.2">
      <c r="A482" s="33"/>
      <c r="B482" s="33"/>
      <c r="C482" s="34"/>
      <c r="D482" s="35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</row>
    <row r="483" spans="1:15" ht="15.75" customHeight="1" x14ac:dyDescent="0.2">
      <c r="A483" s="33"/>
      <c r="B483" s="33"/>
      <c r="C483" s="34"/>
      <c r="D483" s="35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</row>
    <row r="484" spans="1:15" ht="15.75" customHeight="1" x14ac:dyDescent="0.2">
      <c r="A484" s="33"/>
      <c r="B484" s="33"/>
      <c r="C484" s="34"/>
      <c r="D484" s="35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</row>
    <row r="485" spans="1:15" ht="15.75" customHeight="1" x14ac:dyDescent="0.2">
      <c r="A485" s="33"/>
      <c r="B485" s="33"/>
      <c r="C485" s="34"/>
      <c r="D485" s="35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</row>
    <row r="486" spans="1:15" ht="15.75" customHeight="1" x14ac:dyDescent="0.2">
      <c r="A486" s="33"/>
      <c r="B486" s="33"/>
      <c r="C486" s="34"/>
      <c r="D486" s="35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</row>
    <row r="487" spans="1:15" ht="15.75" customHeight="1" x14ac:dyDescent="0.2">
      <c r="A487" s="33"/>
      <c r="B487" s="33"/>
      <c r="C487" s="34"/>
      <c r="D487" s="35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</row>
    <row r="488" spans="1:15" ht="15.75" customHeight="1" x14ac:dyDescent="0.2">
      <c r="A488" s="33"/>
      <c r="B488" s="33"/>
      <c r="C488" s="34"/>
      <c r="D488" s="35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</row>
    <row r="489" spans="1:15" ht="15.75" customHeight="1" x14ac:dyDescent="0.2">
      <c r="A489" s="33"/>
      <c r="B489" s="33"/>
      <c r="C489" s="34"/>
      <c r="D489" s="35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</row>
    <row r="490" spans="1:15" ht="15.75" customHeight="1" x14ac:dyDescent="0.2">
      <c r="A490" s="33"/>
      <c r="B490" s="33"/>
      <c r="C490" s="34"/>
      <c r="D490" s="35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</row>
    <row r="491" spans="1:15" ht="15.75" customHeight="1" x14ac:dyDescent="0.2">
      <c r="A491" s="33"/>
      <c r="B491" s="33"/>
      <c r="C491" s="34"/>
      <c r="D491" s="35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</row>
    <row r="492" spans="1:15" ht="15.75" customHeight="1" x14ac:dyDescent="0.2">
      <c r="A492" s="33"/>
      <c r="B492" s="33"/>
      <c r="C492" s="34"/>
      <c r="D492" s="35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</row>
    <row r="493" spans="1:15" ht="15.75" customHeight="1" x14ac:dyDescent="0.2">
      <c r="A493" s="33"/>
      <c r="B493" s="33"/>
      <c r="C493" s="34"/>
      <c r="D493" s="35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</row>
    <row r="494" spans="1:15" ht="15.75" customHeight="1" x14ac:dyDescent="0.2">
      <c r="A494" s="33"/>
      <c r="B494" s="33"/>
      <c r="C494" s="34"/>
      <c r="D494" s="35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</row>
    <row r="495" spans="1:15" ht="15.75" customHeight="1" x14ac:dyDescent="0.2">
      <c r="A495" s="33"/>
      <c r="B495" s="33"/>
      <c r="C495" s="34"/>
      <c r="D495" s="35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</row>
    <row r="496" spans="1:15" ht="15.75" customHeight="1" x14ac:dyDescent="0.2">
      <c r="A496" s="33"/>
      <c r="B496" s="33"/>
      <c r="C496" s="34"/>
      <c r="D496" s="35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</row>
    <row r="497" spans="1:15" ht="15.75" customHeight="1" x14ac:dyDescent="0.2">
      <c r="A497" s="33"/>
      <c r="B497" s="33"/>
      <c r="C497" s="34"/>
      <c r="D497" s="35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</row>
    <row r="498" spans="1:15" ht="15.75" customHeight="1" x14ac:dyDescent="0.2">
      <c r="A498" s="33"/>
      <c r="B498" s="33"/>
      <c r="C498" s="34"/>
      <c r="D498" s="35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</row>
    <row r="499" spans="1:15" ht="15.75" customHeight="1" x14ac:dyDescent="0.2">
      <c r="A499" s="33"/>
      <c r="B499" s="33"/>
      <c r="C499" s="34"/>
      <c r="D499" s="35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</row>
    <row r="500" spans="1:15" ht="15.75" customHeight="1" x14ac:dyDescent="0.2">
      <c r="A500" s="33"/>
      <c r="B500" s="33"/>
      <c r="C500" s="34"/>
      <c r="D500" s="35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</row>
    <row r="501" spans="1:15" ht="15.75" customHeight="1" x14ac:dyDescent="0.2">
      <c r="A501" s="33"/>
      <c r="B501" s="33"/>
      <c r="C501" s="34"/>
      <c r="D501" s="35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</row>
    <row r="502" spans="1:15" ht="15.75" customHeight="1" x14ac:dyDescent="0.2">
      <c r="A502" s="33"/>
      <c r="B502" s="33"/>
      <c r="C502" s="34"/>
      <c r="D502" s="35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</row>
    <row r="503" spans="1:15" ht="15.75" customHeight="1" x14ac:dyDescent="0.2">
      <c r="A503" s="33"/>
      <c r="B503" s="33"/>
      <c r="C503" s="34"/>
      <c r="D503" s="35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</row>
    <row r="504" spans="1:15" ht="15.75" customHeight="1" x14ac:dyDescent="0.2">
      <c r="A504" s="33"/>
      <c r="B504" s="33"/>
      <c r="C504" s="34"/>
      <c r="D504" s="35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</row>
    <row r="505" spans="1:15" ht="15.75" customHeight="1" x14ac:dyDescent="0.2">
      <c r="A505" s="33"/>
      <c r="B505" s="33"/>
      <c r="C505" s="34"/>
      <c r="D505" s="35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</row>
    <row r="506" spans="1:15" ht="15.75" customHeight="1" x14ac:dyDescent="0.2">
      <c r="A506" s="33"/>
      <c r="B506" s="33"/>
      <c r="C506" s="34"/>
      <c r="D506" s="35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</row>
    <row r="507" spans="1:15" ht="15.75" customHeight="1" x14ac:dyDescent="0.2">
      <c r="A507" s="33"/>
      <c r="B507" s="33"/>
      <c r="C507" s="34"/>
      <c r="D507" s="35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</row>
    <row r="508" spans="1:15" ht="15.75" customHeight="1" x14ac:dyDescent="0.2">
      <c r="A508" s="33"/>
      <c r="B508" s="33"/>
      <c r="C508" s="34"/>
      <c r="D508" s="35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</row>
    <row r="509" spans="1:15" ht="15.75" customHeight="1" x14ac:dyDescent="0.2">
      <c r="A509" s="33"/>
      <c r="B509" s="33"/>
      <c r="C509" s="34"/>
      <c r="D509" s="35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</row>
    <row r="510" spans="1:15" ht="15.75" customHeight="1" x14ac:dyDescent="0.2">
      <c r="A510" s="33"/>
      <c r="B510" s="33"/>
      <c r="C510" s="34"/>
      <c r="D510" s="35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</row>
    <row r="511" spans="1:15" ht="15.75" customHeight="1" x14ac:dyDescent="0.2">
      <c r="A511" s="33"/>
      <c r="B511" s="33"/>
      <c r="C511" s="34"/>
      <c r="D511" s="35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</row>
    <row r="512" spans="1:15" ht="15.75" customHeight="1" x14ac:dyDescent="0.2">
      <c r="A512" s="33"/>
      <c r="B512" s="33"/>
      <c r="C512" s="34"/>
      <c r="D512" s="35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</row>
    <row r="513" spans="1:15" ht="15.75" customHeight="1" x14ac:dyDescent="0.2">
      <c r="A513" s="33"/>
      <c r="B513" s="33"/>
      <c r="C513" s="34"/>
      <c r="D513" s="35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</row>
    <row r="514" spans="1:15" ht="15.75" customHeight="1" x14ac:dyDescent="0.2">
      <c r="A514" s="33"/>
      <c r="B514" s="33"/>
      <c r="C514" s="34"/>
      <c r="D514" s="35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</row>
    <row r="515" spans="1:15" ht="15.75" customHeight="1" x14ac:dyDescent="0.2">
      <c r="A515" s="33"/>
      <c r="B515" s="33"/>
      <c r="C515" s="34"/>
      <c r="D515" s="35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</row>
    <row r="516" spans="1:15" ht="15.75" customHeight="1" x14ac:dyDescent="0.2">
      <c r="A516" s="33"/>
      <c r="B516" s="33"/>
      <c r="C516" s="34"/>
      <c r="D516" s="35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</row>
    <row r="517" spans="1:15" ht="15.75" customHeight="1" x14ac:dyDescent="0.2">
      <c r="A517" s="33"/>
      <c r="B517" s="33"/>
      <c r="C517" s="34"/>
      <c r="D517" s="35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</row>
    <row r="518" spans="1:15" ht="15.75" customHeight="1" x14ac:dyDescent="0.2">
      <c r="A518" s="33"/>
      <c r="B518" s="33"/>
      <c r="C518" s="34"/>
      <c r="D518" s="35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</row>
    <row r="519" spans="1:15" ht="15.75" customHeight="1" x14ac:dyDescent="0.2">
      <c r="A519" s="33"/>
      <c r="B519" s="33"/>
      <c r="C519" s="34"/>
      <c r="D519" s="35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</row>
    <row r="520" spans="1:15" ht="15.75" customHeight="1" x14ac:dyDescent="0.2">
      <c r="A520" s="33"/>
      <c r="B520" s="33"/>
      <c r="C520" s="34"/>
      <c r="D520" s="35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</row>
    <row r="521" spans="1:15" ht="15.75" customHeight="1" x14ac:dyDescent="0.2">
      <c r="A521" s="33"/>
      <c r="B521" s="33"/>
      <c r="C521" s="34"/>
      <c r="D521" s="35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</row>
    <row r="522" spans="1:15" ht="15.75" customHeight="1" x14ac:dyDescent="0.2">
      <c r="A522" s="33"/>
      <c r="B522" s="33"/>
      <c r="C522" s="34"/>
      <c r="D522" s="35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</row>
    <row r="523" spans="1:15" ht="15.75" customHeight="1" x14ac:dyDescent="0.2">
      <c r="A523" s="33"/>
      <c r="B523" s="33"/>
      <c r="C523" s="34"/>
      <c r="D523" s="35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</row>
    <row r="524" spans="1:15" ht="15.75" customHeight="1" x14ac:dyDescent="0.2">
      <c r="A524" s="33"/>
      <c r="B524" s="33"/>
      <c r="C524" s="34"/>
      <c r="D524" s="35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</row>
    <row r="525" spans="1:15" ht="15.75" customHeight="1" x14ac:dyDescent="0.2">
      <c r="A525" s="33"/>
      <c r="B525" s="33"/>
      <c r="C525" s="34"/>
      <c r="D525" s="35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</row>
    <row r="526" spans="1:15" ht="15.75" customHeight="1" x14ac:dyDescent="0.2">
      <c r="A526" s="33"/>
      <c r="B526" s="33"/>
      <c r="C526" s="34"/>
      <c r="D526" s="35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</row>
    <row r="527" spans="1:15" ht="15.75" customHeight="1" x14ac:dyDescent="0.2">
      <c r="A527" s="33"/>
      <c r="B527" s="33"/>
      <c r="C527" s="34"/>
      <c r="D527" s="35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</row>
    <row r="528" spans="1:15" ht="15.75" customHeight="1" x14ac:dyDescent="0.2">
      <c r="A528" s="33"/>
      <c r="B528" s="33"/>
      <c r="C528" s="34"/>
      <c r="D528" s="35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</row>
    <row r="529" spans="1:15" ht="15.75" customHeight="1" x14ac:dyDescent="0.2">
      <c r="A529" s="33"/>
      <c r="B529" s="33"/>
      <c r="C529" s="34"/>
      <c r="D529" s="35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</row>
    <row r="530" spans="1:15" ht="15.75" customHeight="1" x14ac:dyDescent="0.2">
      <c r="A530" s="33"/>
      <c r="B530" s="33"/>
      <c r="C530" s="34"/>
      <c r="D530" s="35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</row>
    <row r="531" spans="1:15" ht="15.75" customHeight="1" x14ac:dyDescent="0.2">
      <c r="A531" s="33"/>
      <c r="B531" s="33"/>
      <c r="C531" s="34"/>
      <c r="D531" s="35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</row>
    <row r="532" spans="1:15" ht="15.75" customHeight="1" x14ac:dyDescent="0.2">
      <c r="A532" s="33"/>
      <c r="B532" s="33"/>
      <c r="C532" s="34"/>
      <c r="D532" s="35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</row>
    <row r="533" spans="1:15" ht="15.75" customHeight="1" x14ac:dyDescent="0.2">
      <c r="A533" s="33"/>
      <c r="B533" s="33"/>
      <c r="C533" s="34"/>
      <c r="D533" s="35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</row>
    <row r="534" spans="1:15" ht="15.75" customHeight="1" x14ac:dyDescent="0.2">
      <c r="A534" s="33"/>
      <c r="B534" s="33"/>
      <c r="C534" s="34"/>
      <c r="D534" s="35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</row>
    <row r="535" spans="1:15" ht="15.75" customHeight="1" x14ac:dyDescent="0.2">
      <c r="A535" s="33"/>
      <c r="B535" s="33"/>
      <c r="C535" s="34"/>
      <c r="D535" s="35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</row>
    <row r="536" spans="1:15" ht="15.75" customHeight="1" x14ac:dyDescent="0.2">
      <c r="A536" s="33"/>
      <c r="B536" s="33"/>
      <c r="C536" s="34"/>
      <c r="D536" s="35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</row>
    <row r="537" spans="1:15" ht="15.75" customHeight="1" x14ac:dyDescent="0.2">
      <c r="A537" s="33"/>
      <c r="B537" s="33"/>
      <c r="C537" s="34"/>
      <c r="D537" s="35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</row>
    <row r="538" spans="1:15" ht="15.75" customHeight="1" x14ac:dyDescent="0.2">
      <c r="A538" s="33"/>
      <c r="B538" s="33"/>
      <c r="C538" s="34"/>
      <c r="D538" s="35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</row>
    <row r="539" spans="1:15" ht="15.75" customHeight="1" x14ac:dyDescent="0.2">
      <c r="A539" s="33"/>
      <c r="B539" s="33"/>
      <c r="C539" s="34"/>
      <c r="D539" s="35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</row>
    <row r="540" spans="1:15" ht="15.75" customHeight="1" x14ac:dyDescent="0.2">
      <c r="A540" s="33"/>
      <c r="B540" s="33"/>
      <c r="C540" s="34"/>
      <c r="D540" s="35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</row>
    <row r="541" spans="1:15" ht="15.75" customHeight="1" x14ac:dyDescent="0.2">
      <c r="A541" s="33"/>
      <c r="B541" s="33"/>
      <c r="C541" s="34"/>
      <c r="D541" s="35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</row>
    <row r="542" spans="1:15" ht="15.75" customHeight="1" x14ac:dyDescent="0.2">
      <c r="A542" s="33"/>
      <c r="B542" s="33"/>
      <c r="C542" s="34"/>
      <c r="D542" s="35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</row>
    <row r="543" spans="1:15" ht="15.75" customHeight="1" x14ac:dyDescent="0.2">
      <c r="A543" s="33"/>
      <c r="B543" s="33"/>
      <c r="C543" s="34"/>
      <c r="D543" s="35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</row>
    <row r="544" spans="1:15" ht="15.75" customHeight="1" x14ac:dyDescent="0.2">
      <c r="A544" s="33"/>
      <c r="B544" s="33"/>
      <c r="C544" s="34"/>
      <c r="D544" s="35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</row>
    <row r="545" spans="1:15" ht="15.75" customHeight="1" x14ac:dyDescent="0.2">
      <c r="A545" s="33"/>
      <c r="B545" s="33"/>
      <c r="C545" s="34"/>
      <c r="D545" s="35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</row>
    <row r="546" spans="1:15" ht="15.75" customHeight="1" x14ac:dyDescent="0.2">
      <c r="A546" s="33"/>
      <c r="B546" s="33"/>
      <c r="C546" s="34"/>
      <c r="D546" s="35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</row>
    <row r="547" spans="1:15" ht="15.75" customHeight="1" x14ac:dyDescent="0.2">
      <c r="A547" s="33"/>
      <c r="B547" s="33"/>
      <c r="C547" s="34"/>
      <c r="D547" s="35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</row>
    <row r="548" spans="1:15" ht="15.75" customHeight="1" x14ac:dyDescent="0.2">
      <c r="A548" s="33"/>
      <c r="B548" s="33"/>
      <c r="C548" s="34"/>
      <c r="D548" s="35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</row>
    <row r="549" spans="1:15" ht="15.75" customHeight="1" x14ac:dyDescent="0.2">
      <c r="A549" s="33"/>
      <c r="B549" s="33"/>
      <c r="C549" s="34"/>
      <c r="D549" s="35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</row>
    <row r="550" spans="1:15" ht="15.75" customHeight="1" x14ac:dyDescent="0.2">
      <c r="A550" s="33"/>
      <c r="B550" s="33"/>
      <c r="C550" s="34"/>
      <c r="D550" s="35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</row>
    <row r="551" spans="1:15" ht="15.75" customHeight="1" x14ac:dyDescent="0.2">
      <c r="A551" s="33"/>
      <c r="B551" s="33"/>
      <c r="C551" s="34"/>
      <c r="D551" s="35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</row>
    <row r="552" spans="1:15" ht="15.75" customHeight="1" x14ac:dyDescent="0.2">
      <c r="A552" s="33"/>
      <c r="B552" s="33"/>
      <c r="C552" s="34"/>
      <c r="D552" s="35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</row>
    <row r="553" spans="1:15" ht="15.75" customHeight="1" x14ac:dyDescent="0.2">
      <c r="A553" s="33"/>
      <c r="B553" s="33"/>
      <c r="C553" s="34"/>
      <c r="D553" s="35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</row>
    <row r="554" spans="1:15" ht="15.75" customHeight="1" x14ac:dyDescent="0.2">
      <c r="A554" s="33"/>
      <c r="B554" s="33"/>
      <c r="C554" s="34"/>
      <c r="D554" s="35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</row>
    <row r="555" spans="1:15" ht="15.75" customHeight="1" x14ac:dyDescent="0.2">
      <c r="A555" s="33"/>
      <c r="B555" s="33"/>
      <c r="C555" s="34"/>
      <c r="D555" s="35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</row>
    <row r="556" spans="1:15" ht="15.75" customHeight="1" x14ac:dyDescent="0.2">
      <c r="A556" s="33"/>
      <c r="B556" s="33"/>
      <c r="C556" s="34"/>
      <c r="D556" s="35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</row>
    <row r="557" spans="1:15" ht="15.75" customHeight="1" x14ac:dyDescent="0.2">
      <c r="A557" s="33"/>
      <c r="B557" s="33"/>
      <c r="C557" s="34"/>
      <c r="D557" s="35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</row>
    <row r="558" spans="1:15" ht="15.75" customHeight="1" x14ac:dyDescent="0.2">
      <c r="A558" s="33"/>
      <c r="B558" s="33"/>
      <c r="C558" s="34"/>
      <c r="D558" s="35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</row>
    <row r="559" spans="1:15" ht="15.75" customHeight="1" x14ac:dyDescent="0.2">
      <c r="A559" s="33"/>
      <c r="B559" s="33"/>
      <c r="C559" s="34"/>
      <c r="D559" s="35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</row>
    <row r="560" spans="1:15" ht="15.75" customHeight="1" x14ac:dyDescent="0.2">
      <c r="A560" s="33"/>
      <c r="B560" s="33"/>
      <c r="C560" s="34"/>
      <c r="D560" s="35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</row>
    <row r="561" spans="1:15" ht="15.75" customHeight="1" x14ac:dyDescent="0.2">
      <c r="A561" s="33"/>
      <c r="B561" s="33"/>
      <c r="C561" s="34"/>
      <c r="D561" s="35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</row>
    <row r="562" spans="1:15" ht="15.75" customHeight="1" x14ac:dyDescent="0.2">
      <c r="A562" s="33"/>
      <c r="B562" s="33"/>
      <c r="C562" s="34"/>
      <c r="D562" s="35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</row>
    <row r="563" spans="1:15" ht="15.75" customHeight="1" x14ac:dyDescent="0.2">
      <c r="A563" s="33"/>
      <c r="B563" s="33"/>
      <c r="C563" s="34"/>
      <c r="D563" s="35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</row>
    <row r="564" spans="1:15" ht="15.75" customHeight="1" x14ac:dyDescent="0.2">
      <c r="A564" s="33"/>
      <c r="B564" s="33"/>
      <c r="C564" s="34"/>
      <c r="D564" s="35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</row>
    <row r="565" spans="1:15" ht="15.75" customHeight="1" x14ac:dyDescent="0.2">
      <c r="A565" s="33"/>
      <c r="B565" s="33"/>
      <c r="C565" s="34"/>
      <c r="D565" s="35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</row>
    <row r="566" spans="1:15" ht="15.75" customHeight="1" x14ac:dyDescent="0.2">
      <c r="A566" s="33"/>
      <c r="B566" s="33"/>
      <c r="C566" s="34"/>
      <c r="D566" s="35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</row>
    <row r="567" spans="1:15" ht="15.75" customHeight="1" x14ac:dyDescent="0.2">
      <c r="A567" s="33"/>
      <c r="B567" s="33"/>
      <c r="C567" s="34"/>
      <c r="D567" s="35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</row>
    <row r="568" spans="1:15" ht="15.75" customHeight="1" x14ac:dyDescent="0.2">
      <c r="A568" s="33"/>
      <c r="B568" s="33"/>
      <c r="C568" s="34"/>
      <c r="D568" s="35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</row>
    <row r="569" spans="1:15" ht="15.75" customHeight="1" x14ac:dyDescent="0.2">
      <c r="A569" s="33"/>
      <c r="B569" s="33"/>
      <c r="C569" s="34"/>
      <c r="D569" s="35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</row>
    <row r="570" spans="1:15" ht="15.75" customHeight="1" x14ac:dyDescent="0.2">
      <c r="A570" s="33"/>
      <c r="B570" s="33"/>
      <c r="C570" s="34"/>
      <c r="D570" s="35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</row>
    <row r="571" spans="1:15" ht="15.75" customHeight="1" x14ac:dyDescent="0.2">
      <c r="A571" s="33"/>
      <c r="B571" s="33"/>
      <c r="C571" s="34"/>
      <c r="D571" s="35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</row>
    <row r="572" spans="1:15" ht="15.75" customHeight="1" x14ac:dyDescent="0.2">
      <c r="A572" s="33"/>
      <c r="B572" s="33"/>
      <c r="C572" s="34"/>
      <c r="D572" s="35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</row>
    <row r="573" spans="1:15" ht="15.75" customHeight="1" x14ac:dyDescent="0.2">
      <c r="A573" s="33"/>
      <c r="B573" s="33"/>
      <c r="C573" s="34"/>
      <c r="D573" s="35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</row>
    <row r="574" spans="1:15" ht="15.75" customHeight="1" x14ac:dyDescent="0.2">
      <c r="A574" s="33"/>
      <c r="B574" s="33"/>
      <c r="C574" s="34"/>
      <c r="D574" s="35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</row>
    <row r="575" spans="1:15" ht="15.75" customHeight="1" x14ac:dyDescent="0.2">
      <c r="A575" s="33"/>
      <c r="B575" s="33"/>
      <c r="C575" s="34"/>
      <c r="D575" s="35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</row>
    <row r="576" spans="1:15" ht="15.75" customHeight="1" x14ac:dyDescent="0.2">
      <c r="A576" s="33"/>
      <c r="B576" s="33"/>
      <c r="C576" s="34"/>
      <c r="D576" s="35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</row>
    <row r="577" spans="1:15" ht="15.75" customHeight="1" x14ac:dyDescent="0.2">
      <c r="A577" s="33"/>
      <c r="B577" s="33"/>
      <c r="C577" s="34"/>
      <c r="D577" s="35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</row>
    <row r="578" spans="1:15" ht="15.75" customHeight="1" x14ac:dyDescent="0.2">
      <c r="A578" s="33"/>
      <c r="B578" s="33"/>
      <c r="C578" s="34"/>
      <c r="D578" s="35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</row>
    <row r="579" spans="1:15" ht="15.75" customHeight="1" x14ac:dyDescent="0.2">
      <c r="A579" s="33"/>
      <c r="B579" s="33"/>
      <c r="C579" s="34"/>
      <c r="D579" s="35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</row>
    <row r="580" spans="1:15" ht="15.75" customHeight="1" x14ac:dyDescent="0.2">
      <c r="A580" s="33"/>
      <c r="B580" s="33"/>
      <c r="C580" s="34"/>
      <c r="D580" s="35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</row>
    <row r="581" spans="1:15" ht="15.75" customHeight="1" x14ac:dyDescent="0.2">
      <c r="A581" s="33"/>
      <c r="B581" s="33"/>
      <c r="C581" s="34"/>
      <c r="D581" s="35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</row>
    <row r="582" spans="1:15" ht="15.75" customHeight="1" x14ac:dyDescent="0.2">
      <c r="A582" s="33"/>
      <c r="B582" s="33"/>
      <c r="C582" s="34"/>
      <c r="D582" s="35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</row>
    <row r="583" spans="1:15" ht="15.75" customHeight="1" x14ac:dyDescent="0.2">
      <c r="A583" s="33"/>
      <c r="B583" s="33"/>
      <c r="C583" s="34"/>
      <c r="D583" s="35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</row>
    <row r="584" spans="1:15" ht="15.75" customHeight="1" x14ac:dyDescent="0.2">
      <c r="A584" s="33"/>
      <c r="B584" s="33"/>
      <c r="C584" s="34"/>
      <c r="D584" s="35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</row>
    <row r="585" spans="1:15" ht="15.75" customHeight="1" x14ac:dyDescent="0.2">
      <c r="A585" s="33"/>
      <c r="B585" s="33"/>
      <c r="C585" s="34"/>
      <c r="D585" s="35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</row>
    <row r="586" spans="1:15" ht="15.75" customHeight="1" x14ac:dyDescent="0.2">
      <c r="A586" s="33"/>
      <c r="B586" s="33"/>
      <c r="C586" s="34"/>
      <c r="D586" s="35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</row>
    <row r="587" spans="1:15" ht="15.75" customHeight="1" x14ac:dyDescent="0.2">
      <c r="A587" s="33"/>
      <c r="B587" s="33"/>
      <c r="C587" s="34"/>
      <c r="D587" s="35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</row>
    <row r="588" spans="1:15" ht="15.75" customHeight="1" x14ac:dyDescent="0.2">
      <c r="A588" s="33"/>
      <c r="B588" s="33"/>
      <c r="C588" s="34"/>
      <c r="D588" s="35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</row>
    <row r="589" spans="1:15" ht="15.75" customHeight="1" x14ac:dyDescent="0.2">
      <c r="A589" s="33"/>
      <c r="B589" s="33"/>
      <c r="C589" s="34"/>
      <c r="D589" s="35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</row>
    <row r="590" spans="1:15" ht="15.75" customHeight="1" x14ac:dyDescent="0.2">
      <c r="A590" s="33"/>
      <c r="B590" s="33"/>
      <c r="C590" s="34"/>
      <c r="D590" s="35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</row>
    <row r="591" spans="1:15" ht="15.75" customHeight="1" x14ac:dyDescent="0.2">
      <c r="A591" s="33"/>
      <c r="B591" s="33"/>
      <c r="C591" s="34"/>
      <c r="D591" s="35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</row>
    <row r="592" spans="1:15" ht="15.75" customHeight="1" x14ac:dyDescent="0.2">
      <c r="A592" s="33"/>
      <c r="B592" s="33"/>
      <c r="C592" s="34"/>
      <c r="D592" s="35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</row>
    <row r="593" spans="1:15" ht="15.75" customHeight="1" x14ac:dyDescent="0.2">
      <c r="A593" s="33"/>
      <c r="B593" s="33"/>
      <c r="C593" s="34"/>
      <c r="D593" s="35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</row>
    <row r="594" spans="1:15" ht="15.75" customHeight="1" x14ac:dyDescent="0.2">
      <c r="A594" s="33"/>
      <c r="B594" s="33"/>
      <c r="C594" s="34"/>
      <c r="D594" s="35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</row>
    <row r="595" spans="1:15" ht="15.75" customHeight="1" x14ac:dyDescent="0.2">
      <c r="A595" s="33"/>
      <c r="B595" s="33"/>
      <c r="C595" s="34"/>
      <c r="D595" s="35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</row>
    <row r="596" spans="1:15" ht="15.75" customHeight="1" x14ac:dyDescent="0.2">
      <c r="A596" s="33"/>
      <c r="B596" s="33"/>
      <c r="C596" s="34"/>
      <c r="D596" s="35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</row>
    <row r="597" spans="1:15" ht="15.75" customHeight="1" x14ac:dyDescent="0.2">
      <c r="A597" s="33"/>
      <c r="B597" s="33"/>
      <c r="C597" s="34"/>
      <c r="D597" s="35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</row>
    <row r="598" spans="1:15" ht="15.75" customHeight="1" x14ac:dyDescent="0.2">
      <c r="A598" s="33"/>
      <c r="B598" s="33"/>
      <c r="C598" s="34"/>
      <c r="D598" s="35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</row>
    <row r="599" spans="1:15" ht="15.75" customHeight="1" x14ac:dyDescent="0.2">
      <c r="A599" s="33"/>
      <c r="B599" s="33"/>
      <c r="C599" s="34"/>
      <c r="D599" s="35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</row>
    <row r="600" spans="1:15" ht="15.75" customHeight="1" x14ac:dyDescent="0.2">
      <c r="A600" s="33"/>
      <c r="B600" s="33"/>
      <c r="C600" s="34"/>
      <c r="D600" s="35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</row>
    <row r="601" spans="1:15" ht="15.75" customHeight="1" x14ac:dyDescent="0.2">
      <c r="A601" s="33"/>
      <c r="B601" s="33"/>
      <c r="C601" s="34"/>
      <c r="D601" s="35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</row>
    <row r="602" spans="1:15" ht="15.75" customHeight="1" x14ac:dyDescent="0.2">
      <c r="A602" s="33"/>
      <c r="B602" s="33"/>
      <c r="C602" s="34"/>
      <c r="D602" s="35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</row>
    <row r="603" spans="1:15" ht="15.75" customHeight="1" x14ac:dyDescent="0.2">
      <c r="A603" s="33"/>
      <c r="B603" s="33"/>
      <c r="C603" s="34"/>
      <c r="D603" s="35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</row>
    <row r="604" spans="1:15" ht="15.75" customHeight="1" x14ac:dyDescent="0.2">
      <c r="A604" s="33"/>
      <c r="B604" s="33"/>
      <c r="C604" s="34"/>
      <c r="D604" s="35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</row>
    <row r="605" spans="1:15" ht="15.75" customHeight="1" x14ac:dyDescent="0.2">
      <c r="A605" s="33"/>
      <c r="B605" s="33"/>
      <c r="C605" s="34"/>
      <c r="D605" s="35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</row>
    <row r="606" spans="1:15" ht="15.75" customHeight="1" x14ac:dyDescent="0.2">
      <c r="A606" s="33"/>
      <c r="B606" s="33"/>
      <c r="C606" s="34"/>
      <c r="D606" s="35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</row>
    <row r="607" spans="1:15" ht="15.75" customHeight="1" x14ac:dyDescent="0.2">
      <c r="A607" s="33"/>
      <c r="B607" s="33"/>
      <c r="C607" s="34"/>
      <c r="D607" s="35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</row>
    <row r="608" spans="1:15" ht="15.75" customHeight="1" x14ac:dyDescent="0.2">
      <c r="A608" s="33"/>
      <c r="B608" s="33"/>
      <c r="C608" s="34"/>
      <c r="D608" s="35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</row>
    <row r="609" spans="1:15" ht="15.75" customHeight="1" x14ac:dyDescent="0.2">
      <c r="A609" s="33"/>
      <c r="B609" s="33"/>
      <c r="C609" s="34"/>
      <c r="D609" s="35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</row>
    <row r="610" spans="1:15" ht="15.75" customHeight="1" x14ac:dyDescent="0.2">
      <c r="A610" s="33"/>
      <c r="B610" s="33"/>
      <c r="C610" s="34"/>
      <c r="D610" s="35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</row>
    <row r="611" spans="1:15" ht="15.75" customHeight="1" x14ac:dyDescent="0.2">
      <c r="A611" s="33"/>
      <c r="B611" s="33"/>
      <c r="C611" s="34"/>
      <c r="D611" s="35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</row>
    <row r="612" spans="1:15" ht="15.75" customHeight="1" x14ac:dyDescent="0.2">
      <c r="A612" s="33"/>
      <c r="B612" s="33"/>
      <c r="C612" s="34"/>
      <c r="D612" s="35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</row>
    <row r="613" spans="1:15" ht="15.75" customHeight="1" x14ac:dyDescent="0.2">
      <c r="A613" s="33"/>
      <c r="B613" s="33"/>
      <c r="C613" s="34"/>
      <c r="D613" s="35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</row>
    <row r="614" spans="1:15" ht="15.75" customHeight="1" x14ac:dyDescent="0.2">
      <c r="A614" s="33"/>
      <c r="B614" s="33"/>
      <c r="C614" s="34"/>
      <c r="D614" s="35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</row>
    <row r="615" spans="1:15" ht="15.75" customHeight="1" x14ac:dyDescent="0.2">
      <c r="A615" s="33"/>
      <c r="B615" s="33"/>
      <c r="C615" s="34"/>
      <c r="D615" s="35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</row>
    <row r="616" spans="1:15" ht="15.75" customHeight="1" x14ac:dyDescent="0.2">
      <c r="A616" s="33"/>
      <c r="B616" s="33"/>
      <c r="C616" s="34"/>
      <c r="D616" s="35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</row>
    <row r="617" spans="1:15" ht="15.75" customHeight="1" x14ac:dyDescent="0.2">
      <c r="A617" s="33"/>
      <c r="B617" s="33"/>
      <c r="C617" s="34"/>
      <c r="D617" s="35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</row>
    <row r="618" spans="1:15" ht="15.75" customHeight="1" x14ac:dyDescent="0.2">
      <c r="A618" s="33"/>
      <c r="B618" s="33"/>
      <c r="C618" s="34"/>
      <c r="D618" s="35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</row>
    <row r="619" spans="1:15" ht="15.75" customHeight="1" x14ac:dyDescent="0.2">
      <c r="A619" s="33"/>
      <c r="B619" s="33"/>
      <c r="C619" s="34"/>
      <c r="D619" s="35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</row>
    <row r="620" spans="1:15" ht="15.75" customHeight="1" x14ac:dyDescent="0.2">
      <c r="A620" s="33"/>
      <c r="B620" s="33"/>
      <c r="C620" s="34"/>
      <c r="D620" s="35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</row>
    <row r="621" spans="1:15" ht="15.75" customHeight="1" x14ac:dyDescent="0.2">
      <c r="A621" s="33"/>
      <c r="B621" s="33"/>
      <c r="C621" s="34"/>
      <c r="D621" s="35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</row>
    <row r="622" spans="1:15" ht="15.75" customHeight="1" x14ac:dyDescent="0.2">
      <c r="A622" s="33"/>
      <c r="B622" s="33"/>
      <c r="C622" s="34"/>
      <c r="D622" s="35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</row>
    <row r="623" spans="1:15" ht="15.75" customHeight="1" x14ac:dyDescent="0.2">
      <c r="A623" s="33"/>
      <c r="B623" s="33"/>
      <c r="C623" s="34"/>
      <c r="D623" s="35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</row>
    <row r="624" spans="1:15" ht="15.75" customHeight="1" x14ac:dyDescent="0.2">
      <c r="A624" s="33"/>
      <c r="B624" s="33"/>
      <c r="C624" s="34"/>
      <c r="D624" s="35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</row>
    <row r="625" spans="1:15" ht="15.75" customHeight="1" x14ac:dyDescent="0.2">
      <c r="A625" s="33"/>
      <c r="B625" s="33"/>
      <c r="C625" s="34"/>
      <c r="D625" s="35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</row>
    <row r="626" spans="1:15" ht="15.75" customHeight="1" x14ac:dyDescent="0.2">
      <c r="A626" s="33"/>
      <c r="B626" s="33"/>
      <c r="C626" s="34"/>
      <c r="D626" s="35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</row>
    <row r="627" spans="1:15" ht="15.75" customHeight="1" x14ac:dyDescent="0.2">
      <c r="A627" s="33"/>
      <c r="B627" s="33"/>
      <c r="C627" s="34"/>
      <c r="D627" s="35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</row>
    <row r="628" spans="1:15" ht="15.75" customHeight="1" x14ac:dyDescent="0.2">
      <c r="A628" s="33"/>
      <c r="B628" s="33"/>
      <c r="C628" s="34"/>
      <c r="D628" s="35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</row>
    <row r="629" spans="1:15" ht="15.75" customHeight="1" x14ac:dyDescent="0.2">
      <c r="A629" s="33"/>
      <c r="B629" s="33"/>
      <c r="C629" s="34"/>
      <c r="D629" s="35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</row>
    <row r="630" spans="1:15" ht="15.75" customHeight="1" x14ac:dyDescent="0.2">
      <c r="A630" s="33"/>
      <c r="B630" s="33"/>
      <c r="C630" s="34"/>
      <c r="D630" s="35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</row>
    <row r="631" spans="1:15" ht="15.75" customHeight="1" x14ac:dyDescent="0.2">
      <c r="A631" s="33"/>
      <c r="B631" s="33"/>
      <c r="C631" s="34"/>
      <c r="D631" s="35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</row>
    <row r="632" spans="1:15" ht="15.75" customHeight="1" x14ac:dyDescent="0.2">
      <c r="A632" s="33"/>
      <c r="B632" s="33"/>
      <c r="C632" s="34"/>
      <c r="D632" s="35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</row>
    <row r="633" spans="1:15" ht="15.75" customHeight="1" x14ac:dyDescent="0.2">
      <c r="A633" s="33"/>
      <c r="B633" s="33"/>
      <c r="C633" s="34"/>
      <c r="D633" s="35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</row>
    <row r="634" spans="1:15" ht="15.75" customHeight="1" x14ac:dyDescent="0.2">
      <c r="A634" s="33"/>
      <c r="B634" s="33"/>
      <c r="C634" s="34"/>
      <c r="D634" s="35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</row>
    <row r="635" spans="1:15" ht="15.75" customHeight="1" x14ac:dyDescent="0.2">
      <c r="A635" s="33"/>
      <c r="B635" s="33"/>
      <c r="C635" s="34"/>
      <c r="D635" s="35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</row>
    <row r="636" spans="1:15" ht="15.75" customHeight="1" x14ac:dyDescent="0.2">
      <c r="A636" s="33"/>
      <c r="B636" s="33"/>
      <c r="C636" s="34"/>
      <c r="D636" s="35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</row>
    <row r="637" spans="1:15" ht="15.75" customHeight="1" x14ac:dyDescent="0.2">
      <c r="A637" s="33"/>
      <c r="B637" s="33"/>
      <c r="C637" s="34"/>
      <c r="D637" s="35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</row>
    <row r="638" spans="1:15" ht="15.75" customHeight="1" x14ac:dyDescent="0.2">
      <c r="A638" s="33"/>
      <c r="B638" s="33"/>
      <c r="C638" s="34"/>
      <c r="D638" s="35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</row>
    <row r="639" spans="1:15" ht="15.75" customHeight="1" x14ac:dyDescent="0.2">
      <c r="A639" s="33"/>
      <c r="B639" s="33"/>
      <c r="C639" s="34"/>
      <c r="D639" s="35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</row>
    <row r="640" spans="1:15" ht="15.75" customHeight="1" x14ac:dyDescent="0.2">
      <c r="A640" s="33"/>
      <c r="B640" s="33"/>
      <c r="C640" s="34"/>
      <c r="D640" s="35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</row>
    <row r="641" spans="1:15" ht="15.75" customHeight="1" x14ac:dyDescent="0.2">
      <c r="A641" s="33"/>
      <c r="B641" s="33"/>
      <c r="C641" s="34"/>
      <c r="D641" s="35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</row>
    <row r="642" spans="1:15" ht="15.75" customHeight="1" x14ac:dyDescent="0.2">
      <c r="A642" s="33"/>
      <c r="B642" s="33"/>
      <c r="C642" s="34"/>
      <c r="D642" s="35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</row>
    <row r="643" spans="1:15" ht="15.75" customHeight="1" x14ac:dyDescent="0.2">
      <c r="A643" s="33"/>
      <c r="B643" s="33"/>
      <c r="C643" s="34"/>
      <c r="D643" s="35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</row>
    <row r="644" spans="1:15" ht="15.75" customHeight="1" x14ac:dyDescent="0.2">
      <c r="A644" s="33"/>
      <c r="B644" s="33"/>
      <c r="C644" s="34"/>
      <c r="D644" s="35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</row>
    <row r="645" spans="1:15" ht="15.75" customHeight="1" x14ac:dyDescent="0.2">
      <c r="A645" s="33"/>
      <c r="B645" s="33"/>
      <c r="C645" s="34"/>
      <c r="D645" s="35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</row>
    <row r="646" spans="1:15" ht="15.75" customHeight="1" x14ac:dyDescent="0.2">
      <c r="A646" s="33"/>
      <c r="B646" s="33"/>
      <c r="C646" s="34"/>
      <c r="D646" s="35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</row>
    <row r="647" spans="1:15" ht="15.75" customHeight="1" x14ac:dyDescent="0.2">
      <c r="A647" s="33"/>
      <c r="B647" s="33"/>
      <c r="C647" s="34"/>
      <c r="D647" s="35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</row>
    <row r="648" spans="1:15" ht="15.75" customHeight="1" x14ac:dyDescent="0.2">
      <c r="A648" s="33"/>
      <c r="B648" s="33"/>
      <c r="C648" s="34"/>
      <c r="D648" s="35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</row>
    <row r="649" spans="1:15" ht="15.75" customHeight="1" x14ac:dyDescent="0.2">
      <c r="A649" s="33"/>
      <c r="B649" s="33"/>
      <c r="C649" s="34"/>
      <c r="D649" s="35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</row>
    <row r="650" spans="1:15" ht="15.75" customHeight="1" x14ac:dyDescent="0.2">
      <c r="A650" s="33"/>
      <c r="B650" s="33"/>
      <c r="C650" s="34"/>
      <c r="D650" s="35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</row>
    <row r="651" spans="1:15" ht="15.75" customHeight="1" x14ac:dyDescent="0.2">
      <c r="A651" s="33"/>
      <c r="B651" s="33"/>
      <c r="C651" s="34"/>
      <c r="D651" s="35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</row>
    <row r="652" spans="1:15" ht="15.75" customHeight="1" x14ac:dyDescent="0.2">
      <c r="A652" s="33"/>
      <c r="B652" s="33"/>
      <c r="C652" s="34"/>
      <c r="D652" s="35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</row>
    <row r="653" spans="1:15" ht="15.75" customHeight="1" x14ac:dyDescent="0.2">
      <c r="A653" s="33"/>
      <c r="B653" s="33"/>
      <c r="C653" s="34"/>
      <c r="D653" s="35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</row>
    <row r="654" spans="1:15" ht="15.75" customHeight="1" x14ac:dyDescent="0.2">
      <c r="A654" s="33"/>
      <c r="B654" s="33"/>
      <c r="C654" s="34"/>
      <c r="D654" s="35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</row>
    <row r="655" spans="1:15" ht="15.75" customHeight="1" x14ac:dyDescent="0.2">
      <c r="A655" s="33"/>
      <c r="B655" s="33"/>
      <c r="C655" s="34"/>
      <c r="D655" s="35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</row>
    <row r="656" spans="1:15" ht="15.75" customHeight="1" x14ac:dyDescent="0.2">
      <c r="A656" s="33"/>
      <c r="B656" s="33"/>
      <c r="C656" s="34"/>
      <c r="D656" s="35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</row>
    <row r="657" spans="1:15" ht="15.75" customHeight="1" x14ac:dyDescent="0.2">
      <c r="A657" s="33"/>
      <c r="B657" s="33"/>
      <c r="C657" s="34"/>
      <c r="D657" s="35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</row>
    <row r="658" spans="1:15" ht="15.75" customHeight="1" x14ac:dyDescent="0.2">
      <c r="A658" s="33"/>
      <c r="B658" s="33"/>
      <c r="C658" s="34"/>
      <c r="D658" s="35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</row>
    <row r="659" spans="1:15" ht="15.75" customHeight="1" x14ac:dyDescent="0.2">
      <c r="A659" s="33"/>
      <c r="B659" s="33"/>
      <c r="C659" s="34"/>
      <c r="D659" s="35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</row>
    <row r="660" spans="1:15" ht="15.75" customHeight="1" x14ac:dyDescent="0.2">
      <c r="A660" s="33"/>
      <c r="B660" s="33"/>
      <c r="C660" s="34"/>
      <c r="D660" s="35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</row>
    <row r="661" spans="1:15" ht="15.75" customHeight="1" x14ac:dyDescent="0.2">
      <c r="A661" s="33"/>
      <c r="B661" s="33"/>
      <c r="C661" s="34"/>
      <c r="D661" s="35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</row>
    <row r="662" spans="1:15" ht="15.75" customHeight="1" x14ac:dyDescent="0.2">
      <c r="A662" s="33"/>
      <c r="B662" s="33"/>
      <c r="C662" s="34"/>
      <c r="D662" s="35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</row>
    <row r="663" spans="1:15" ht="15.75" customHeight="1" x14ac:dyDescent="0.2">
      <c r="A663" s="33"/>
      <c r="B663" s="33"/>
      <c r="C663" s="34"/>
      <c r="D663" s="35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</row>
    <row r="664" spans="1:15" ht="15.75" customHeight="1" x14ac:dyDescent="0.2">
      <c r="A664" s="33"/>
      <c r="B664" s="33"/>
      <c r="C664" s="34"/>
      <c r="D664" s="35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</row>
    <row r="665" spans="1:15" ht="15.75" customHeight="1" x14ac:dyDescent="0.2">
      <c r="A665" s="33"/>
      <c r="B665" s="33"/>
      <c r="C665" s="34"/>
      <c r="D665" s="35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</row>
    <row r="666" spans="1:15" ht="15.75" customHeight="1" x14ac:dyDescent="0.2">
      <c r="A666" s="33"/>
      <c r="B666" s="33"/>
      <c r="C666" s="34"/>
      <c r="D666" s="35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</row>
    <row r="667" spans="1:15" ht="15.75" customHeight="1" x14ac:dyDescent="0.2">
      <c r="A667" s="33"/>
      <c r="B667" s="33"/>
      <c r="C667" s="34"/>
      <c r="D667" s="35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</row>
    <row r="668" spans="1:15" ht="15.75" customHeight="1" x14ac:dyDescent="0.2">
      <c r="A668" s="33"/>
      <c r="B668" s="33"/>
      <c r="C668" s="34"/>
      <c r="D668" s="35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</row>
    <row r="669" spans="1:15" ht="15.75" customHeight="1" x14ac:dyDescent="0.2">
      <c r="A669" s="33"/>
      <c r="B669" s="33"/>
      <c r="C669" s="34"/>
      <c r="D669" s="35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</row>
    <row r="670" spans="1:15" ht="15.75" customHeight="1" x14ac:dyDescent="0.2">
      <c r="A670" s="33"/>
      <c r="B670" s="33"/>
      <c r="C670" s="34"/>
      <c r="D670" s="35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</row>
    <row r="671" spans="1:15" ht="15.75" customHeight="1" x14ac:dyDescent="0.2">
      <c r="A671" s="33"/>
      <c r="B671" s="33"/>
      <c r="C671" s="34"/>
      <c r="D671" s="35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</row>
    <row r="672" spans="1:15" ht="15.75" customHeight="1" x14ac:dyDescent="0.2">
      <c r="A672" s="33"/>
      <c r="B672" s="33"/>
      <c r="C672" s="34"/>
      <c r="D672" s="35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</row>
    <row r="673" spans="1:15" ht="15.75" customHeight="1" x14ac:dyDescent="0.2">
      <c r="A673" s="33"/>
      <c r="B673" s="33"/>
      <c r="C673" s="34"/>
      <c r="D673" s="35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</row>
    <row r="674" spans="1:15" ht="15.75" customHeight="1" x14ac:dyDescent="0.2">
      <c r="A674" s="33"/>
      <c r="B674" s="33"/>
      <c r="C674" s="34"/>
      <c r="D674" s="35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</row>
    <row r="675" spans="1:15" ht="15.75" customHeight="1" x14ac:dyDescent="0.2">
      <c r="A675" s="33"/>
      <c r="B675" s="33"/>
      <c r="C675" s="34"/>
      <c r="D675" s="35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</row>
    <row r="676" spans="1:15" ht="15.75" customHeight="1" x14ac:dyDescent="0.2">
      <c r="A676" s="33"/>
      <c r="B676" s="33"/>
      <c r="C676" s="34"/>
      <c r="D676" s="35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</row>
    <row r="677" spans="1:15" ht="15.75" customHeight="1" x14ac:dyDescent="0.2">
      <c r="A677" s="33"/>
      <c r="B677" s="33"/>
      <c r="C677" s="34"/>
      <c r="D677" s="35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</row>
    <row r="678" spans="1:15" ht="15.75" customHeight="1" x14ac:dyDescent="0.2">
      <c r="A678" s="33"/>
      <c r="B678" s="33"/>
      <c r="C678" s="34"/>
      <c r="D678" s="35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</row>
    <row r="679" spans="1:15" ht="15.75" customHeight="1" x14ac:dyDescent="0.2">
      <c r="A679" s="33"/>
      <c r="B679" s="33"/>
      <c r="C679" s="34"/>
      <c r="D679" s="35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</row>
    <row r="680" spans="1:15" ht="15.75" customHeight="1" x14ac:dyDescent="0.2">
      <c r="A680" s="33"/>
      <c r="B680" s="33"/>
      <c r="C680" s="34"/>
      <c r="D680" s="35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</row>
    <row r="681" spans="1:15" ht="15.75" customHeight="1" x14ac:dyDescent="0.2">
      <c r="A681" s="33"/>
      <c r="B681" s="33"/>
      <c r="C681" s="34"/>
      <c r="D681" s="35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</row>
    <row r="682" spans="1:15" ht="15.75" customHeight="1" x14ac:dyDescent="0.2">
      <c r="A682" s="33"/>
      <c r="B682" s="33"/>
      <c r="C682" s="34"/>
      <c r="D682" s="35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</row>
    <row r="683" spans="1:15" ht="15.75" customHeight="1" x14ac:dyDescent="0.2">
      <c r="A683" s="33"/>
      <c r="B683" s="33"/>
      <c r="C683" s="34"/>
      <c r="D683" s="35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</row>
    <row r="684" spans="1:15" ht="15.75" customHeight="1" x14ac:dyDescent="0.2">
      <c r="A684" s="33"/>
      <c r="B684" s="33"/>
      <c r="C684" s="34"/>
      <c r="D684" s="35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</row>
    <row r="685" spans="1:15" ht="15.75" customHeight="1" x14ac:dyDescent="0.2">
      <c r="A685" s="33"/>
      <c r="B685" s="33"/>
      <c r="C685" s="34"/>
      <c r="D685" s="35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</row>
    <row r="686" spans="1:15" ht="15.75" customHeight="1" x14ac:dyDescent="0.2">
      <c r="A686" s="33"/>
      <c r="B686" s="33"/>
      <c r="C686" s="34"/>
      <c r="D686" s="35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</row>
    <row r="687" spans="1:15" ht="15.75" customHeight="1" x14ac:dyDescent="0.2">
      <c r="A687" s="33"/>
      <c r="B687" s="33"/>
      <c r="C687" s="34"/>
      <c r="D687" s="35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</row>
    <row r="688" spans="1:15" ht="15.75" customHeight="1" x14ac:dyDescent="0.2">
      <c r="A688" s="33"/>
      <c r="B688" s="33"/>
      <c r="C688" s="34"/>
      <c r="D688" s="35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</row>
    <row r="689" spans="1:15" ht="15.75" customHeight="1" x14ac:dyDescent="0.2">
      <c r="A689" s="33"/>
      <c r="B689" s="33"/>
      <c r="C689" s="34"/>
      <c r="D689" s="35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</row>
    <row r="690" spans="1:15" ht="15.75" customHeight="1" x14ac:dyDescent="0.2">
      <c r="A690" s="33"/>
      <c r="B690" s="33"/>
      <c r="C690" s="34"/>
      <c r="D690" s="35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</row>
    <row r="691" spans="1:15" ht="15.75" customHeight="1" x14ac:dyDescent="0.2">
      <c r="A691" s="33"/>
      <c r="B691" s="33"/>
      <c r="C691" s="34"/>
      <c r="D691" s="35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</row>
    <row r="692" spans="1:15" ht="15.75" customHeight="1" x14ac:dyDescent="0.2">
      <c r="A692" s="33"/>
      <c r="B692" s="33"/>
      <c r="C692" s="34"/>
      <c r="D692" s="35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</row>
    <row r="693" spans="1:15" ht="15.75" customHeight="1" x14ac:dyDescent="0.2">
      <c r="A693" s="33"/>
      <c r="B693" s="33"/>
      <c r="C693" s="34"/>
      <c r="D693" s="35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</row>
    <row r="694" spans="1:15" ht="15.75" customHeight="1" x14ac:dyDescent="0.2">
      <c r="A694" s="33"/>
      <c r="B694" s="33"/>
      <c r="C694" s="34"/>
      <c r="D694" s="35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</row>
    <row r="695" spans="1:15" ht="15.75" customHeight="1" x14ac:dyDescent="0.2">
      <c r="A695" s="33"/>
      <c r="B695" s="33"/>
      <c r="C695" s="34"/>
      <c r="D695" s="35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</row>
    <row r="696" spans="1:15" ht="15.75" customHeight="1" x14ac:dyDescent="0.2">
      <c r="A696" s="33"/>
      <c r="B696" s="33"/>
      <c r="C696" s="34"/>
      <c r="D696" s="35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</row>
    <row r="697" spans="1:15" ht="15.75" customHeight="1" x14ac:dyDescent="0.2">
      <c r="A697" s="33"/>
      <c r="B697" s="33"/>
      <c r="C697" s="34"/>
      <c r="D697" s="35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</row>
    <row r="698" spans="1:15" ht="15.75" customHeight="1" x14ac:dyDescent="0.2">
      <c r="A698" s="33"/>
      <c r="B698" s="33"/>
      <c r="C698" s="34"/>
      <c r="D698" s="35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</row>
    <row r="699" spans="1:15" ht="15.75" customHeight="1" x14ac:dyDescent="0.2">
      <c r="A699" s="33"/>
      <c r="B699" s="33"/>
      <c r="C699" s="34"/>
      <c r="D699" s="35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</row>
    <row r="700" spans="1:15" ht="15.75" customHeight="1" x14ac:dyDescent="0.2">
      <c r="A700" s="33"/>
      <c r="B700" s="33"/>
      <c r="C700" s="34"/>
      <c r="D700" s="35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</row>
    <row r="701" spans="1:15" ht="15.75" customHeight="1" x14ac:dyDescent="0.2">
      <c r="A701" s="33"/>
      <c r="B701" s="33"/>
      <c r="C701" s="34"/>
      <c r="D701" s="35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</row>
    <row r="702" spans="1:15" ht="15.75" customHeight="1" x14ac:dyDescent="0.2">
      <c r="A702" s="33"/>
      <c r="B702" s="33"/>
      <c r="C702" s="34"/>
      <c r="D702" s="35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</row>
    <row r="703" spans="1:15" ht="15.75" customHeight="1" x14ac:dyDescent="0.2">
      <c r="A703" s="33"/>
      <c r="B703" s="33"/>
      <c r="C703" s="34"/>
      <c r="D703" s="35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</row>
    <row r="704" spans="1:15" ht="15.75" customHeight="1" x14ac:dyDescent="0.2">
      <c r="A704" s="33"/>
      <c r="B704" s="33"/>
      <c r="C704" s="34"/>
      <c r="D704" s="35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</row>
    <row r="705" spans="1:15" ht="15.75" customHeight="1" x14ac:dyDescent="0.2">
      <c r="A705" s="33"/>
      <c r="B705" s="33"/>
      <c r="C705" s="34"/>
      <c r="D705" s="35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</row>
    <row r="706" spans="1:15" ht="15.75" customHeight="1" x14ac:dyDescent="0.2">
      <c r="A706" s="33"/>
      <c r="B706" s="33"/>
      <c r="C706" s="34"/>
      <c r="D706" s="35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</row>
    <row r="707" spans="1:15" ht="15.75" customHeight="1" x14ac:dyDescent="0.2">
      <c r="A707" s="33"/>
      <c r="B707" s="33"/>
      <c r="C707" s="34"/>
      <c r="D707" s="35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</row>
    <row r="708" spans="1:15" ht="15.75" customHeight="1" x14ac:dyDescent="0.2">
      <c r="A708" s="33"/>
      <c r="B708" s="33"/>
      <c r="C708" s="34"/>
      <c r="D708" s="35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</row>
    <row r="709" spans="1:15" ht="15.75" customHeight="1" x14ac:dyDescent="0.2">
      <c r="A709" s="33"/>
      <c r="B709" s="33"/>
      <c r="C709" s="34"/>
      <c r="D709" s="35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</row>
    <row r="710" spans="1:15" ht="15.75" customHeight="1" x14ac:dyDescent="0.2">
      <c r="A710" s="33"/>
      <c r="B710" s="33"/>
      <c r="C710" s="34"/>
      <c r="D710" s="35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</row>
    <row r="711" spans="1:15" ht="15.75" customHeight="1" x14ac:dyDescent="0.2">
      <c r="A711" s="33"/>
      <c r="B711" s="33"/>
      <c r="C711" s="34"/>
      <c r="D711" s="35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</row>
    <row r="712" spans="1:15" ht="15.75" customHeight="1" x14ac:dyDescent="0.2">
      <c r="A712" s="33"/>
      <c r="B712" s="33"/>
      <c r="C712" s="34"/>
      <c r="D712" s="35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</row>
    <row r="713" spans="1:15" ht="15.75" customHeight="1" x14ac:dyDescent="0.2">
      <c r="A713" s="33"/>
      <c r="B713" s="33"/>
      <c r="C713" s="34"/>
      <c r="D713" s="35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</row>
    <row r="714" spans="1:15" ht="15.75" customHeight="1" x14ac:dyDescent="0.2">
      <c r="A714" s="33"/>
      <c r="B714" s="33"/>
      <c r="C714" s="34"/>
      <c r="D714" s="35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</row>
    <row r="715" spans="1:15" ht="15.75" customHeight="1" x14ac:dyDescent="0.2">
      <c r="A715" s="33"/>
      <c r="B715" s="33"/>
      <c r="C715" s="34"/>
      <c r="D715" s="35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</row>
    <row r="716" spans="1:15" ht="15.75" customHeight="1" x14ac:dyDescent="0.2">
      <c r="A716" s="33"/>
      <c r="B716" s="33"/>
      <c r="C716" s="34"/>
      <c r="D716" s="35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</row>
    <row r="717" spans="1:15" ht="15.75" customHeight="1" x14ac:dyDescent="0.2">
      <c r="A717" s="33"/>
      <c r="B717" s="33"/>
      <c r="C717" s="34"/>
      <c r="D717" s="35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</row>
    <row r="718" spans="1:15" ht="15.75" customHeight="1" x14ac:dyDescent="0.2">
      <c r="A718" s="33"/>
      <c r="B718" s="33"/>
      <c r="C718" s="34"/>
      <c r="D718" s="35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</row>
    <row r="719" spans="1:15" ht="15.75" customHeight="1" x14ac:dyDescent="0.2">
      <c r="A719" s="33"/>
      <c r="B719" s="33"/>
      <c r="C719" s="34"/>
      <c r="D719" s="35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</row>
    <row r="720" spans="1:15" ht="15.75" customHeight="1" x14ac:dyDescent="0.2">
      <c r="A720" s="33"/>
      <c r="B720" s="33"/>
      <c r="C720" s="34"/>
      <c r="D720" s="35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</row>
    <row r="721" spans="1:15" ht="15.75" customHeight="1" x14ac:dyDescent="0.2">
      <c r="A721" s="33"/>
      <c r="B721" s="33"/>
      <c r="C721" s="34"/>
      <c r="D721" s="35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</row>
    <row r="722" spans="1:15" ht="15.75" customHeight="1" x14ac:dyDescent="0.2">
      <c r="A722" s="33"/>
      <c r="B722" s="33"/>
      <c r="C722" s="34"/>
      <c r="D722" s="35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</row>
    <row r="723" spans="1:15" ht="15.75" customHeight="1" x14ac:dyDescent="0.2">
      <c r="A723" s="33"/>
      <c r="B723" s="33"/>
      <c r="C723" s="34"/>
      <c r="D723" s="35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</row>
    <row r="724" spans="1:15" ht="15.75" customHeight="1" x14ac:dyDescent="0.2">
      <c r="A724" s="33"/>
      <c r="B724" s="33"/>
      <c r="C724" s="34"/>
      <c r="D724" s="35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</row>
    <row r="725" spans="1:15" ht="15.75" customHeight="1" x14ac:dyDescent="0.2">
      <c r="A725" s="33"/>
      <c r="B725" s="33"/>
      <c r="C725" s="34"/>
      <c r="D725" s="35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</row>
    <row r="726" spans="1:15" ht="15.75" customHeight="1" x14ac:dyDescent="0.2">
      <c r="A726" s="33"/>
      <c r="B726" s="33"/>
      <c r="C726" s="34"/>
      <c r="D726" s="35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</row>
    <row r="727" spans="1:15" ht="15.75" customHeight="1" x14ac:dyDescent="0.2">
      <c r="A727" s="33"/>
      <c r="B727" s="33"/>
      <c r="C727" s="34"/>
      <c r="D727" s="35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</row>
    <row r="728" spans="1:15" ht="15.75" customHeight="1" x14ac:dyDescent="0.2">
      <c r="A728" s="33"/>
      <c r="B728" s="33"/>
      <c r="C728" s="34"/>
      <c r="D728" s="35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</row>
    <row r="729" spans="1:15" ht="15.75" customHeight="1" x14ac:dyDescent="0.2">
      <c r="A729" s="33"/>
      <c r="B729" s="33"/>
      <c r="C729" s="34"/>
      <c r="D729" s="35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</row>
    <row r="730" spans="1:15" ht="15.75" customHeight="1" x14ac:dyDescent="0.2">
      <c r="A730" s="33"/>
      <c r="B730" s="33"/>
      <c r="C730" s="34"/>
      <c r="D730" s="35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</row>
    <row r="731" spans="1:15" ht="15.75" customHeight="1" x14ac:dyDescent="0.2">
      <c r="A731" s="33"/>
      <c r="B731" s="33"/>
      <c r="C731" s="34"/>
      <c r="D731" s="35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</row>
    <row r="732" spans="1:15" ht="15.75" customHeight="1" x14ac:dyDescent="0.2">
      <c r="A732" s="33"/>
      <c r="B732" s="33"/>
      <c r="C732" s="34"/>
      <c r="D732" s="35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</row>
    <row r="733" spans="1:15" ht="15.75" customHeight="1" x14ac:dyDescent="0.2">
      <c r="A733" s="33"/>
      <c r="B733" s="33"/>
      <c r="C733" s="34"/>
      <c r="D733" s="35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</row>
    <row r="734" spans="1:15" ht="15.75" customHeight="1" x14ac:dyDescent="0.2">
      <c r="A734" s="33"/>
      <c r="B734" s="33"/>
      <c r="C734" s="34"/>
      <c r="D734" s="35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</row>
    <row r="735" spans="1:15" ht="15.75" customHeight="1" x14ac:dyDescent="0.2">
      <c r="A735" s="33"/>
      <c r="B735" s="33"/>
      <c r="C735" s="34"/>
      <c r="D735" s="35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</row>
    <row r="736" spans="1:15" ht="15.75" customHeight="1" x14ac:dyDescent="0.2">
      <c r="A736" s="33"/>
      <c r="B736" s="33"/>
      <c r="C736" s="34"/>
      <c r="D736" s="35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</row>
    <row r="737" spans="1:15" ht="15.75" customHeight="1" x14ac:dyDescent="0.2">
      <c r="A737" s="33"/>
      <c r="B737" s="33"/>
      <c r="C737" s="34"/>
      <c r="D737" s="35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</row>
    <row r="738" spans="1:15" ht="15.75" customHeight="1" x14ac:dyDescent="0.2">
      <c r="A738" s="33"/>
      <c r="B738" s="33"/>
      <c r="C738" s="34"/>
      <c r="D738" s="35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</row>
    <row r="739" spans="1:15" ht="15.75" customHeight="1" x14ac:dyDescent="0.2">
      <c r="A739" s="33"/>
      <c r="B739" s="33"/>
      <c r="C739" s="34"/>
      <c r="D739" s="35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</row>
    <row r="740" spans="1:15" ht="15.75" customHeight="1" x14ac:dyDescent="0.2">
      <c r="A740" s="33"/>
      <c r="B740" s="33"/>
      <c r="C740" s="34"/>
      <c r="D740" s="35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</row>
    <row r="741" spans="1:15" ht="15.75" customHeight="1" x14ac:dyDescent="0.2">
      <c r="A741" s="33"/>
      <c r="B741" s="33"/>
      <c r="C741" s="34"/>
      <c r="D741" s="35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</row>
    <row r="742" spans="1:15" ht="15.75" customHeight="1" x14ac:dyDescent="0.2">
      <c r="A742" s="33"/>
      <c r="B742" s="33"/>
      <c r="C742" s="34"/>
      <c r="D742" s="35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</row>
    <row r="743" spans="1:15" ht="15.75" customHeight="1" x14ac:dyDescent="0.2">
      <c r="A743" s="33"/>
      <c r="B743" s="33"/>
      <c r="C743" s="34"/>
      <c r="D743" s="35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</row>
    <row r="744" spans="1:15" ht="15.75" customHeight="1" x14ac:dyDescent="0.2">
      <c r="A744" s="33"/>
      <c r="B744" s="33"/>
      <c r="C744" s="34"/>
      <c r="D744" s="35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</row>
    <row r="745" spans="1:15" ht="15.75" customHeight="1" x14ac:dyDescent="0.2">
      <c r="A745" s="33"/>
      <c r="B745" s="33"/>
      <c r="C745" s="34"/>
      <c r="D745" s="35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</row>
    <row r="746" spans="1:15" ht="15.75" customHeight="1" x14ac:dyDescent="0.2">
      <c r="A746" s="33"/>
      <c r="B746" s="33"/>
      <c r="C746" s="34"/>
      <c r="D746" s="35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</row>
    <row r="747" spans="1:15" ht="15.75" customHeight="1" x14ac:dyDescent="0.2">
      <c r="A747" s="33"/>
      <c r="B747" s="33"/>
      <c r="C747" s="34"/>
      <c r="D747" s="35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</row>
    <row r="748" spans="1:15" ht="15.75" customHeight="1" x14ac:dyDescent="0.2">
      <c r="A748" s="33"/>
      <c r="B748" s="33"/>
      <c r="C748" s="34"/>
      <c r="D748" s="35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</row>
    <row r="749" spans="1:15" ht="15.75" customHeight="1" x14ac:dyDescent="0.2">
      <c r="A749" s="33"/>
      <c r="B749" s="33"/>
      <c r="C749" s="34"/>
      <c r="D749" s="35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</row>
    <row r="750" spans="1:15" ht="15.75" customHeight="1" x14ac:dyDescent="0.2">
      <c r="A750" s="33"/>
      <c r="B750" s="33"/>
      <c r="C750" s="34"/>
      <c r="D750" s="35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</row>
    <row r="751" spans="1:15" ht="15.75" customHeight="1" x14ac:dyDescent="0.2">
      <c r="A751" s="33"/>
      <c r="B751" s="33"/>
      <c r="C751" s="34"/>
      <c r="D751" s="35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</row>
    <row r="752" spans="1:15" ht="15.75" customHeight="1" x14ac:dyDescent="0.2">
      <c r="A752" s="33"/>
      <c r="B752" s="33"/>
      <c r="C752" s="34"/>
      <c r="D752" s="35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</row>
    <row r="753" spans="1:15" ht="15.75" customHeight="1" x14ac:dyDescent="0.2">
      <c r="A753" s="33"/>
      <c r="B753" s="33"/>
      <c r="C753" s="34"/>
      <c r="D753" s="35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</row>
    <row r="754" spans="1:15" ht="15.75" customHeight="1" x14ac:dyDescent="0.2">
      <c r="A754" s="33"/>
      <c r="B754" s="33"/>
      <c r="C754" s="34"/>
      <c r="D754" s="35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</row>
    <row r="755" spans="1:15" ht="15.75" customHeight="1" x14ac:dyDescent="0.2">
      <c r="A755" s="33"/>
      <c r="B755" s="33"/>
      <c r="C755" s="34"/>
      <c r="D755" s="35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</row>
    <row r="756" spans="1:15" ht="15.75" customHeight="1" x14ac:dyDescent="0.2">
      <c r="A756" s="33"/>
      <c r="B756" s="33"/>
      <c r="C756" s="34"/>
      <c r="D756" s="35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</row>
    <row r="757" spans="1:15" ht="15.75" customHeight="1" x14ac:dyDescent="0.2">
      <c r="A757" s="33"/>
      <c r="B757" s="33"/>
      <c r="C757" s="34"/>
      <c r="D757" s="35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</row>
    <row r="758" spans="1:15" ht="15.75" customHeight="1" x14ac:dyDescent="0.2">
      <c r="A758" s="33"/>
      <c r="B758" s="33"/>
      <c r="C758" s="34"/>
      <c r="D758" s="35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</row>
    <row r="759" spans="1:15" ht="15.75" customHeight="1" x14ac:dyDescent="0.2">
      <c r="A759" s="33"/>
      <c r="B759" s="33"/>
      <c r="C759" s="34"/>
      <c r="D759" s="35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</row>
    <row r="760" spans="1:15" ht="15.75" customHeight="1" x14ac:dyDescent="0.2">
      <c r="A760" s="33"/>
      <c r="B760" s="33"/>
      <c r="C760" s="34"/>
      <c r="D760" s="35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</row>
    <row r="761" spans="1:15" ht="15.75" customHeight="1" x14ac:dyDescent="0.2">
      <c r="A761" s="33"/>
      <c r="B761" s="33"/>
      <c r="C761" s="34"/>
      <c r="D761" s="35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</row>
    <row r="762" spans="1:15" ht="15.75" customHeight="1" x14ac:dyDescent="0.2">
      <c r="A762" s="33"/>
      <c r="B762" s="33"/>
      <c r="C762" s="34"/>
      <c r="D762" s="35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</row>
    <row r="763" spans="1:15" ht="15.75" customHeight="1" x14ac:dyDescent="0.2">
      <c r="A763" s="33"/>
      <c r="B763" s="33"/>
      <c r="C763" s="34"/>
      <c r="D763" s="35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</row>
    <row r="764" spans="1:15" ht="15.75" customHeight="1" x14ac:dyDescent="0.2">
      <c r="A764" s="33"/>
      <c r="B764" s="33"/>
      <c r="C764" s="34"/>
      <c r="D764" s="35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</row>
    <row r="765" spans="1:15" ht="15.75" customHeight="1" x14ac:dyDescent="0.2">
      <c r="A765" s="33"/>
      <c r="B765" s="33"/>
      <c r="C765" s="34"/>
      <c r="D765" s="35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</row>
    <row r="766" spans="1:15" ht="15.75" customHeight="1" x14ac:dyDescent="0.2">
      <c r="A766" s="33"/>
      <c r="B766" s="33"/>
      <c r="C766" s="34"/>
      <c r="D766" s="35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</row>
    <row r="767" spans="1:15" ht="15.75" customHeight="1" x14ac:dyDescent="0.2">
      <c r="A767" s="33"/>
      <c r="B767" s="33"/>
      <c r="C767" s="34"/>
      <c r="D767" s="35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</row>
    <row r="768" spans="1:15" ht="15.75" customHeight="1" x14ac:dyDescent="0.2">
      <c r="A768" s="33"/>
      <c r="B768" s="33"/>
      <c r="C768" s="34"/>
      <c r="D768" s="35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</row>
    <row r="769" spans="1:15" ht="15.75" customHeight="1" x14ac:dyDescent="0.2">
      <c r="A769" s="33"/>
      <c r="B769" s="33"/>
      <c r="C769" s="34"/>
      <c r="D769" s="35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</row>
    <row r="770" spans="1:15" ht="15.75" customHeight="1" x14ac:dyDescent="0.2">
      <c r="A770" s="33"/>
      <c r="B770" s="33"/>
      <c r="C770" s="34"/>
      <c r="D770" s="35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</row>
    <row r="771" spans="1:15" ht="15.75" customHeight="1" x14ac:dyDescent="0.2">
      <c r="A771" s="33"/>
      <c r="B771" s="33"/>
      <c r="C771" s="34"/>
      <c r="D771" s="35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</row>
    <row r="772" spans="1:15" ht="15.75" customHeight="1" x14ac:dyDescent="0.2">
      <c r="A772" s="33"/>
      <c r="B772" s="33"/>
      <c r="C772" s="34"/>
      <c r="D772" s="35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</row>
    <row r="773" spans="1:15" ht="15.75" customHeight="1" x14ac:dyDescent="0.2">
      <c r="A773" s="33"/>
      <c r="B773" s="33"/>
      <c r="C773" s="34"/>
      <c r="D773" s="35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</row>
    <row r="774" spans="1:15" ht="15.75" customHeight="1" x14ac:dyDescent="0.2">
      <c r="A774" s="33"/>
      <c r="B774" s="33"/>
      <c r="C774" s="34"/>
      <c r="D774" s="35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</row>
    <row r="775" spans="1:15" ht="15.75" customHeight="1" x14ac:dyDescent="0.2">
      <c r="A775" s="33"/>
      <c r="B775" s="33"/>
      <c r="C775" s="34"/>
      <c r="D775" s="35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</row>
    <row r="776" spans="1:15" ht="15.75" customHeight="1" x14ac:dyDescent="0.2">
      <c r="A776" s="33"/>
      <c r="B776" s="33"/>
      <c r="C776" s="34"/>
      <c r="D776" s="35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</row>
    <row r="777" spans="1:15" ht="15.75" customHeight="1" x14ac:dyDescent="0.2">
      <c r="A777" s="33"/>
      <c r="B777" s="33"/>
      <c r="C777" s="34"/>
      <c r="D777" s="35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</row>
    <row r="778" spans="1:15" ht="15.75" customHeight="1" x14ac:dyDescent="0.2">
      <c r="A778" s="33"/>
      <c r="B778" s="33"/>
      <c r="C778" s="34"/>
      <c r="D778" s="35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</row>
    <row r="779" spans="1:15" ht="15.75" customHeight="1" x14ac:dyDescent="0.2">
      <c r="A779" s="33"/>
      <c r="B779" s="33"/>
      <c r="C779" s="34"/>
      <c r="D779" s="35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</row>
    <row r="780" spans="1:15" ht="15.75" customHeight="1" x14ac:dyDescent="0.2">
      <c r="A780" s="33"/>
      <c r="B780" s="33"/>
      <c r="C780" s="34"/>
      <c r="D780" s="35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</row>
    <row r="781" spans="1:15" ht="15.75" customHeight="1" x14ac:dyDescent="0.2">
      <c r="A781" s="33"/>
      <c r="B781" s="33"/>
      <c r="C781" s="34"/>
      <c r="D781" s="35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</row>
    <row r="782" spans="1:15" ht="15.75" customHeight="1" x14ac:dyDescent="0.2">
      <c r="A782" s="33"/>
      <c r="B782" s="33"/>
      <c r="C782" s="34"/>
      <c r="D782" s="35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</row>
    <row r="783" spans="1:15" ht="15.75" customHeight="1" x14ac:dyDescent="0.2">
      <c r="A783" s="33"/>
      <c r="B783" s="33"/>
      <c r="C783" s="34"/>
      <c r="D783" s="35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</row>
    <row r="784" spans="1:15" ht="15.75" customHeight="1" x14ac:dyDescent="0.2">
      <c r="A784" s="33"/>
      <c r="B784" s="33"/>
      <c r="C784" s="34"/>
      <c r="D784" s="35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</row>
    <row r="785" spans="1:15" ht="15.75" customHeight="1" x14ac:dyDescent="0.2">
      <c r="A785" s="33"/>
      <c r="B785" s="33"/>
      <c r="C785" s="34"/>
      <c r="D785" s="35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</row>
    <row r="786" spans="1:15" ht="15.75" customHeight="1" x14ac:dyDescent="0.2">
      <c r="A786" s="33"/>
      <c r="B786" s="33"/>
      <c r="C786" s="34"/>
      <c r="D786" s="35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</row>
    <row r="787" spans="1:15" ht="15.75" customHeight="1" x14ac:dyDescent="0.2">
      <c r="A787" s="33"/>
      <c r="B787" s="33"/>
      <c r="C787" s="34"/>
      <c r="D787" s="35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</row>
    <row r="788" spans="1:15" ht="15.75" customHeight="1" x14ac:dyDescent="0.2">
      <c r="A788" s="33"/>
      <c r="B788" s="33"/>
      <c r="C788" s="34"/>
      <c r="D788" s="35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</row>
    <row r="789" spans="1:15" ht="15.75" customHeight="1" x14ac:dyDescent="0.2">
      <c r="A789" s="33"/>
      <c r="B789" s="33"/>
      <c r="C789" s="34"/>
      <c r="D789" s="35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</row>
    <row r="790" spans="1:15" ht="15.75" customHeight="1" x14ac:dyDescent="0.2">
      <c r="A790" s="33"/>
      <c r="B790" s="33"/>
      <c r="C790" s="34"/>
      <c r="D790" s="35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</row>
    <row r="791" spans="1:15" ht="15.75" customHeight="1" x14ac:dyDescent="0.2">
      <c r="A791" s="33"/>
      <c r="B791" s="33"/>
      <c r="C791" s="34"/>
      <c r="D791" s="35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</row>
    <row r="792" spans="1:15" ht="15.75" customHeight="1" x14ac:dyDescent="0.2">
      <c r="A792" s="33"/>
      <c r="B792" s="33"/>
      <c r="C792" s="34"/>
      <c r="D792" s="35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</row>
    <row r="793" spans="1:15" ht="15.75" customHeight="1" x14ac:dyDescent="0.2">
      <c r="A793" s="33"/>
      <c r="B793" s="33"/>
      <c r="C793" s="34"/>
      <c r="D793" s="35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</row>
    <row r="794" spans="1:15" ht="15.75" customHeight="1" x14ac:dyDescent="0.2">
      <c r="A794" s="33"/>
      <c r="B794" s="33"/>
      <c r="C794" s="34"/>
      <c r="D794" s="35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</row>
    <row r="795" spans="1:15" ht="15.75" customHeight="1" x14ac:dyDescent="0.2">
      <c r="A795" s="33"/>
      <c r="B795" s="33"/>
      <c r="C795" s="34"/>
      <c r="D795" s="35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</row>
    <row r="796" spans="1:15" ht="15.75" customHeight="1" x14ac:dyDescent="0.2">
      <c r="A796" s="33"/>
      <c r="B796" s="33"/>
      <c r="C796" s="34"/>
      <c r="D796" s="35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</row>
    <row r="797" spans="1:15" ht="15.75" customHeight="1" x14ac:dyDescent="0.2">
      <c r="A797" s="33"/>
      <c r="B797" s="33"/>
      <c r="C797" s="34"/>
      <c r="D797" s="35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</row>
    <row r="798" spans="1:15" ht="15.75" customHeight="1" x14ac:dyDescent="0.2">
      <c r="A798" s="33"/>
      <c r="B798" s="33"/>
      <c r="C798" s="34"/>
      <c r="D798" s="35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</row>
    <row r="799" spans="1:15" ht="15.75" customHeight="1" x14ac:dyDescent="0.2">
      <c r="A799" s="33"/>
      <c r="B799" s="33"/>
      <c r="C799" s="34"/>
      <c r="D799" s="35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</row>
    <row r="800" spans="1:15" ht="15.75" customHeight="1" x14ac:dyDescent="0.2">
      <c r="A800" s="33"/>
      <c r="B800" s="33"/>
      <c r="C800" s="34"/>
      <c r="D800" s="35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</row>
    <row r="801" spans="1:15" ht="15.75" customHeight="1" x14ac:dyDescent="0.2">
      <c r="A801" s="33"/>
      <c r="B801" s="33"/>
      <c r="C801" s="34"/>
      <c r="D801" s="35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</row>
    <row r="802" spans="1:15" ht="15.75" customHeight="1" x14ac:dyDescent="0.2">
      <c r="A802" s="33"/>
      <c r="B802" s="33"/>
      <c r="C802" s="34"/>
      <c r="D802" s="35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</row>
    <row r="803" spans="1:15" ht="15.75" customHeight="1" x14ac:dyDescent="0.2">
      <c r="A803" s="33"/>
      <c r="B803" s="33"/>
      <c r="C803" s="34"/>
      <c r="D803" s="35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</row>
    <row r="804" spans="1:15" ht="15.75" customHeight="1" x14ac:dyDescent="0.2">
      <c r="A804" s="33"/>
      <c r="B804" s="33"/>
      <c r="C804" s="34"/>
      <c r="D804" s="35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</row>
    <row r="805" spans="1:15" ht="15.75" customHeight="1" x14ac:dyDescent="0.2">
      <c r="A805" s="33"/>
      <c r="B805" s="33"/>
      <c r="C805" s="34"/>
      <c r="D805" s="35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</row>
    <row r="806" spans="1:15" ht="15.75" customHeight="1" x14ac:dyDescent="0.2">
      <c r="A806" s="33"/>
      <c r="B806" s="33"/>
      <c r="C806" s="34"/>
      <c r="D806" s="35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</row>
    <row r="807" spans="1:15" ht="15.75" customHeight="1" x14ac:dyDescent="0.2">
      <c r="A807" s="33"/>
      <c r="B807" s="33"/>
      <c r="C807" s="34"/>
      <c r="D807" s="35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</row>
    <row r="808" spans="1:15" ht="15.75" customHeight="1" x14ac:dyDescent="0.2">
      <c r="A808" s="33"/>
      <c r="B808" s="33"/>
      <c r="C808" s="34"/>
      <c r="D808" s="35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</row>
    <row r="809" spans="1:15" ht="15.75" customHeight="1" x14ac:dyDescent="0.2">
      <c r="A809" s="33"/>
      <c r="B809" s="33"/>
      <c r="C809" s="34"/>
      <c r="D809" s="35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</row>
    <row r="810" spans="1:15" ht="15.75" customHeight="1" x14ac:dyDescent="0.2">
      <c r="A810" s="33"/>
      <c r="B810" s="33"/>
      <c r="C810" s="34"/>
      <c r="D810" s="35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</row>
    <row r="811" spans="1:15" ht="15.75" customHeight="1" x14ac:dyDescent="0.2">
      <c r="A811" s="33"/>
      <c r="B811" s="33"/>
      <c r="C811" s="34"/>
      <c r="D811" s="35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</row>
    <row r="812" spans="1:15" ht="15.75" customHeight="1" x14ac:dyDescent="0.2">
      <c r="A812" s="33"/>
      <c r="B812" s="33"/>
      <c r="C812" s="34"/>
      <c r="D812" s="35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</row>
    <row r="813" spans="1:15" ht="15.75" customHeight="1" x14ac:dyDescent="0.2">
      <c r="A813" s="33"/>
      <c r="B813" s="33"/>
      <c r="C813" s="34"/>
      <c r="D813" s="35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</row>
    <row r="814" spans="1:15" ht="15.75" customHeight="1" x14ac:dyDescent="0.2">
      <c r="A814" s="33"/>
      <c r="B814" s="33"/>
      <c r="C814" s="34"/>
      <c r="D814" s="35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</row>
    <row r="815" spans="1:15" ht="15.75" customHeight="1" x14ac:dyDescent="0.2">
      <c r="A815" s="33"/>
      <c r="B815" s="33"/>
      <c r="C815" s="34"/>
      <c r="D815" s="35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</row>
    <row r="816" spans="1:15" ht="15.75" customHeight="1" x14ac:dyDescent="0.2">
      <c r="A816" s="33"/>
      <c r="B816" s="33"/>
      <c r="C816" s="34"/>
      <c r="D816" s="35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</row>
    <row r="817" spans="1:15" ht="15.75" customHeight="1" x14ac:dyDescent="0.2">
      <c r="A817" s="33"/>
      <c r="B817" s="33"/>
      <c r="C817" s="34"/>
      <c r="D817" s="35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</row>
    <row r="818" spans="1:15" ht="15.75" customHeight="1" x14ac:dyDescent="0.2">
      <c r="A818" s="33"/>
      <c r="B818" s="33"/>
      <c r="C818" s="34"/>
      <c r="D818" s="35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</row>
    <row r="819" spans="1:15" ht="15.75" customHeight="1" x14ac:dyDescent="0.2">
      <c r="A819" s="33"/>
      <c r="B819" s="33"/>
      <c r="C819" s="34"/>
      <c r="D819" s="35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</row>
    <row r="820" spans="1:15" ht="15.75" customHeight="1" x14ac:dyDescent="0.2">
      <c r="A820" s="33"/>
      <c r="B820" s="33"/>
      <c r="C820" s="34"/>
      <c r="D820" s="35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</row>
    <row r="821" spans="1:15" ht="15.75" customHeight="1" x14ac:dyDescent="0.2">
      <c r="A821" s="33"/>
      <c r="B821" s="33"/>
      <c r="C821" s="34"/>
      <c r="D821" s="35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</row>
    <row r="822" spans="1:15" ht="15.75" customHeight="1" x14ac:dyDescent="0.2">
      <c r="A822" s="33"/>
      <c r="B822" s="33"/>
      <c r="C822" s="34"/>
      <c r="D822" s="35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</row>
    <row r="823" spans="1:15" ht="15.75" customHeight="1" x14ac:dyDescent="0.2">
      <c r="A823" s="33"/>
      <c r="B823" s="33"/>
      <c r="C823" s="34"/>
      <c r="D823" s="35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</row>
    <row r="824" spans="1:15" ht="15.75" customHeight="1" x14ac:dyDescent="0.2">
      <c r="A824" s="33"/>
      <c r="B824" s="33"/>
      <c r="C824" s="34"/>
      <c r="D824" s="35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</row>
    <row r="825" spans="1:15" ht="15.75" customHeight="1" x14ac:dyDescent="0.2">
      <c r="A825" s="33"/>
      <c r="B825" s="33"/>
      <c r="C825" s="34"/>
      <c r="D825" s="35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</row>
    <row r="826" spans="1:15" ht="15.75" customHeight="1" x14ac:dyDescent="0.2">
      <c r="A826" s="33"/>
      <c r="B826" s="33"/>
      <c r="C826" s="34"/>
      <c r="D826" s="35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</row>
    <row r="827" spans="1:15" ht="15.75" customHeight="1" x14ac:dyDescent="0.2">
      <c r="A827" s="33"/>
      <c r="B827" s="33"/>
      <c r="C827" s="34"/>
      <c r="D827" s="35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</row>
    <row r="828" spans="1:15" ht="15.75" customHeight="1" x14ac:dyDescent="0.2">
      <c r="A828" s="33"/>
      <c r="B828" s="33"/>
      <c r="C828" s="34"/>
      <c r="D828" s="35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</row>
    <row r="829" spans="1:15" ht="15.75" customHeight="1" x14ac:dyDescent="0.2">
      <c r="A829" s="33"/>
      <c r="B829" s="33"/>
      <c r="C829" s="34"/>
      <c r="D829" s="35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</row>
    <row r="830" spans="1:15" ht="15.75" customHeight="1" x14ac:dyDescent="0.2">
      <c r="A830" s="33"/>
      <c r="B830" s="33"/>
      <c r="C830" s="34"/>
      <c r="D830" s="35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</row>
    <row r="831" spans="1:15" ht="15.75" customHeight="1" x14ac:dyDescent="0.2">
      <c r="A831" s="33"/>
      <c r="B831" s="33"/>
      <c r="C831" s="34"/>
      <c r="D831" s="35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</row>
    <row r="832" spans="1:15" ht="15.75" customHeight="1" x14ac:dyDescent="0.2">
      <c r="A832" s="33"/>
      <c r="B832" s="33"/>
      <c r="C832" s="34"/>
      <c r="D832" s="35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</row>
    <row r="833" spans="1:15" ht="15.75" customHeight="1" x14ac:dyDescent="0.2">
      <c r="A833" s="33"/>
      <c r="B833" s="33"/>
      <c r="C833" s="34"/>
      <c r="D833" s="35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</row>
    <row r="834" spans="1:15" ht="15.75" customHeight="1" x14ac:dyDescent="0.2">
      <c r="A834" s="33"/>
      <c r="B834" s="33"/>
      <c r="C834" s="34"/>
      <c r="D834" s="35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</row>
    <row r="835" spans="1:15" ht="15.75" customHeight="1" x14ac:dyDescent="0.2">
      <c r="A835" s="33"/>
      <c r="B835" s="33"/>
      <c r="C835" s="34"/>
      <c r="D835" s="35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</row>
    <row r="836" spans="1:15" ht="15.75" customHeight="1" x14ac:dyDescent="0.2">
      <c r="A836" s="33"/>
      <c r="B836" s="33"/>
      <c r="C836" s="34"/>
      <c r="D836" s="35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</row>
    <row r="837" spans="1:15" ht="15.75" customHeight="1" x14ac:dyDescent="0.2">
      <c r="A837" s="33"/>
      <c r="B837" s="33"/>
      <c r="C837" s="34"/>
      <c r="D837" s="35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</row>
    <row r="838" spans="1:15" ht="15.75" customHeight="1" x14ac:dyDescent="0.2">
      <c r="A838" s="33"/>
      <c r="B838" s="33"/>
      <c r="C838" s="34"/>
      <c r="D838" s="35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</row>
    <row r="839" spans="1:15" ht="15.75" customHeight="1" x14ac:dyDescent="0.2">
      <c r="A839" s="33"/>
      <c r="B839" s="33"/>
      <c r="C839" s="34"/>
      <c r="D839" s="35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</row>
    <row r="840" spans="1:15" ht="15.75" customHeight="1" x14ac:dyDescent="0.2">
      <c r="A840" s="33"/>
      <c r="B840" s="33"/>
      <c r="C840" s="34"/>
      <c r="D840" s="35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</row>
    <row r="841" spans="1:15" ht="15.75" customHeight="1" x14ac:dyDescent="0.2">
      <c r="A841" s="33"/>
      <c r="B841" s="33"/>
      <c r="C841" s="34"/>
      <c r="D841" s="35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</row>
    <row r="842" spans="1:15" ht="15.75" customHeight="1" x14ac:dyDescent="0.2">
      <c r="A842" s="33"/>
      <c r="B842" s="33"/>
      <c r="C842" s="34"/>
      <c r="D842" s="35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</row>
    <row r="843" spans="1:15" ht="15.75" customHeight="1" x14ac:dyDescent="0.2">
      <c r="A843" s="33"/>
      <c r="B843" s="33"/>
      <c r="C843" s="34"/>
      <c r="D843" s="35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</row>
    <row r="844" spans="1:15" ht="15.75" customHeight="1" x14ac:dyDescent="0.2">
      <c r="A844" s="33"/>
      <c r="B844" s="33"/>
      <c r="C844" s="34"/>
      <c r="D844" s="35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</row>
    <row r="845" spans="1:15" ht="15.75" customHeight="1" x14ac:dyDescent="0.2">
      <c r="A845" s="33"/>
      <c r="B845" s="33"/>
      <c r="C845" s="34"/>
      <c r="D845" s="35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</row>
    <row r="846" spans="1:15" ht="15.75" customHeight="1" x14ac:dyDescent="0.2">
      <c r="A846" s="33"/>
      <c r="B846" s="33"/>
      <c r="C846" s="34"/>
      <c r="D846" s="35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</row>
    <row r="847" spans="1:15" ht="15.75" customHeight="1" x14ac:dyDescent="0.2">
      <c r="A847" s="33"/>
      <c r="B847" s="33"/>
      <c r="C847" s="34"/>
      <c r="D847" s="35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</row>
    <row r="848" spans="1:15" ht="15.75" customHeight="1" x14ac:dyDescent="0.2">
      <c r="A848" s="33"/>
      <c r="B848" s="33"/>
      <c r="C848" s="34"/>
      <c r="D848" s="35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</row>
    <row r="849" spans="1:15" ht="15.75" customHeight="1" x14ac:dyDescent="0.2">
      <c r="A849" s="33"/>
      <c r="B849" s="33"/>
      <c r="C849" s="34"/>
      <c r="D849" s="35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</row>
    <row r="850" spans="1:15" ht="15.75" customHeight="1" x14ac:dyDescent="0.2">
      <c r="A850" s="33"/>
      <c r="B850" s="33"/>
      <c r="C850" s="34"/>
      <c r="D850" s="35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</row>
    <row r="851" spans="1:15" ht="15.75" customHeight="1" x14ac:dyDescent="0.2">
      <c r="A851" s="33"/>
      <c r="B851" s="33"/>
      <c r="C851" s="34"/>
      <c r="D851" s="35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</row>
    <row r="852" spans="1:15" ht="15.75" customHeight="1" x14ac:dyDescent="0.2">
      <c r="A852" s="33"/>
      <c r="B852" s="33"/>
      <c r="C852" s="34"/>
      <c r="D852" s="35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</row>
    <row r="853" spans="1:15" ht="15.75" customHeight="1" x14ac:dyDescent="0.2">
      <c r="A853" s="33"/>
      <c r="B853" s="33"/>
      <c r="C853" s="34"/>
      <c r="D853" s="35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</row>
    <row r="854" spans="1:15" ht="15.75" customHeight="1" x14ac:dyDescent="0.2">
      <c r="A854" s="33"/>
      <c r="B854" s="33"/>
      <c r="C854" s="34"/>
      <c r="D854" s="35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</row>
    <row r="855" spans="1:15" ht="15.75" customHeight="1" x14ac:dyDescent="0.2">
      <c r="A855" s="33"/>
      <c r="B855" s="33"/>
      <c r="C855" s="34"/>
      <c r="D855" s="35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</row>
    <row r="856" spans="1:15" ht="15.75" customHeight="1" x14ac:dyDescent="0.2">
      <c r="A856" s="33"/>
      <c r="B856" s="33"/>
      <c r="C856" s="34"/>
      <c r="D856" s="35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</row>
    <row r="857" spans="1:15" ht="15.75" customHeight="1" x14ac:dyDescent="0.2">
      <c r="A857" s="33"/>
      <c r="B857" s="33"/>
      <c r="C857" s="34"/>
      <c r="D857" s="35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</row>
    <row r="858" spans="1:15" ht="15.75" customHeight="1" x14ac:dyDescent="0.2">
      <c r="A858" s="33"/>
      <c r="B858" s="33"/>
      <c r="C858" s="34"/>
      <c r="D858" s="35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</row>
    <row r="859" spans="1:15" ht="15.75" customHeight="1" x14ac:dyDescent="0.2">
      <c r="A859" s="33"/>
      <c r="B859" s="33"/>
      <c r="C859" s="34"/>
      <c r="D859" s="35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</row>
    <row r="860" spans="1:15" ht="15.75" customHeight="1" x14ac:dyDescent="0.2">
      <c r="A860" s="33"/>
      <c r="B860" s="33"/>
      <c r="C860" s="34"/>
      <c r="D860" s="35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</row>
    <row r="861" spans="1:15" ht="15.75" customHeight="1" x14ac:dyDescent="0.2">
      <c r="A861" s="33"/>
      <c r="B861" s="33"/>
      <c r="C861" s="34"/>
      <c r="D861" s="35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</row>
    <row r="862" spans="1:15" ht="15.75" customHeight="1" x14ac:dyDescent="0.2">
      <c r="A862" s="33"/>
      <c r="B862" s="33"/>
      <c r="C862" s="34"/>
      <c r="D862" s="35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</row>
    <row r="863" spans="1:15" ht="15.75" customHeight="1" x14ac:dyDescent="0.2">
      <c r="A863" s="33"/>
      <c r="B863" s="33"/>
      <c r="C863" s="34"/>
      <c r="D863" s="35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</row>
    <row r="864" spans="1:15" ht="15.75" customHeight="1" x14ac:dyDescent="0.2">
      <c r="A864" s="33"/>
      <c r="B864" s="33"/>
      <c r="C864" s="34"/>
      <c r="D864" s="35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</row>
    <row r="865" spans="1:15" ht="15.75" customHeight="1" x14ac:dyDescent="0.2">
      <c r="A865" s="33"/>
      <c r="B865" s="33"/>
      <c r="C865" s="34"/>
      <c r="D865" s="35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</row>
    <row r="866" spans="1:15" ht="15.75" customHeight="1" x14ac:dyDescent="0.2">
      <c r="A866" s="33"/>
      <c r="B866" s="33"/>
      <c r="C866" s="34"/>
      <c r="D866" s="35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</row>
    <row r="867" spans="1:15" ht="15.75" customHeight="1" x14ac:dyDescent="0.2">
      <c r="A867" s="33"/>
      <c r="B867" s="33"/>
      <c r="C867" s="34"/>
      <c r="D867" s="35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</row>
    <row r="868" spans="1:15" ht="15.75" customHeight="1" x14ac:dyDescent="0.2">
      <c r="A868" s="33"/>
      <c r="B868" s="33"/>
      <c r="C868" s="34"/>
      <c r="D868" s="35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</row>
    <row r="869" spans="1:15" ht="15.75" customHeight="1" x14ac:dyDescent="0.2">
      <c r="A869" s="33"/>
      <c r="B869" s="33"/>
      <c r="C869" s="34"/>
      <c r="D869" s="35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</row>
    <row r="870" spans="1:15" ht="15.75" customHeight="1" x14ac:dyDescent="0.2">
      <c r="A870" s="33"/>
      <c r="B870" s="33"/>
      <c r="C870" s="34"/>
      <c r="D870" s="35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</row>
    <row r="871" spans="1:15" ht="15.75" customHeight="1" x14ac:dyDescent="0.2">
      <c r="A871" s="33"/>
      <c r="B871" s="33"/>
      <c r="C871" s="34"/>
      <c r="D871" s="35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</row>
    <row r="872" spans="1:15" ht="15.75" customHeight="1" x14ac:dyDescent="0.2">
      <c r="A872" s="33"/>
      <c r="B872" s="33"/>
      <c r="C872" s="34"/>
      <c r="D872" s="35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</row>
    <row r="873" spans="1:15" ht="15.75" customHeight="1" x14ac:dyDescent="0.2">
      <c r="A873" s="33"/>
      <c r="B873" s="33"/>
      <c r="C873" s="34"/>
      <c r="D873" s="35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</row>
    <row r="874" spans="1:15" ht="15.75" customHeight="1" x14ac:dyDescent="0.2">
      <c r="A874" s="33"/>
      <c r="B874" s="33"/>
      <c r="C874" s="34"/>
      <c r="D874" s="35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</row>
    <row r="875" spans="1:15" ht="15.75" customHeight="1" x14ac:dyDescent="0.2">
      <c r="A875" s="33"/>
      <c r="B875" s="33"/>
      <c r="C875" s="34"/>
      <c r="D875" s="35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</row>
    <row r="876" spans="1:15" ht="15.75" customHeight="1" x14ac:dyDescent="0.2">
      <c r="A876" s="33"/>
      <c r="B876" s="33"/>
      <c r="C876" s="34"/>
      <c r="D876" s="35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</row>
    <row r="877" spans="1:15" ht="15.75" customHeight="1" x14ac:dyDescent="0.2">
      <c r="A877" s="33"/>
      <c r="B877" s="33"/>
      <c r="C877" s="34"/>
      <c r="D877" s="35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</row>
    <row r="878" spans="1:15" ht="15.75" customHeight="1" x14ac:dyDescent="0.2">
      <c r="A878" s="33"/>
      <c r="B878" s="33"/>
      <c r="C878" s="34"/>
      <c r="D878" s="35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</row>
    <row r="879" spans="1:15" ht="15.75" customHeight="1" x14ac:dyDescent="0.2">
      <c r="A879" s="33"/>
      <c r="B879" s="33"/>
      <c r="C879" s="34"/>
      <c r="D879" s="35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</row>
    <row r="880" spans="1:15" ht="15.75" customHeight="1" x14ac:dyDescent="0.2">
      <c r="A880" s="33"/>
      <c r="B880" s="33"/>
      <c r="C880" s="34"/>
      <c r="D880" s="35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</row>
    <row r="881" spans="1:15" ht="15.75" customHeight="1" x14ac:dyDescent="0.2">
      <c r="A881" s="33"/>
      <c r="B881" s="33"/>
      <c r="C881" s="34"/>
      <c r="D881" s="35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</row>
    <row r="882" spans="1:15" ht="15.75" customHeight="1" x14ac:dyDescent="0.2">
      <c r="A882" s="33"/>
      <c r="B882" s="33"/>
      <c r="C882" s="34"/>
      <c r="D882" s="35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</row>
    <row r="883" spans="1:15" ht="15.75" customHeight="1" x14ac:dyDescent="0.2">
      <c r="A883" s="33"/>
      <c r="B883" s="33"/>
      <c r="C883" s="34"/>
      <c r="D883" s="35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</row>
    <row r="884" spans="1:15" ht="15.75" customHeight="1" x14ac:dyDescent="0.2">
      <c r="A884" s="33"/>
      <c r="B884" s="33"/>
      <c r="C884" s="34"/>
      <c r="D884" s="35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</row>
    <row r="885" spans="1:15" ht="15.75" customHeight="1" x14ac:dyDescent="0.2">
      <c r="A885" s="33"/>
      <c r="B885" s="33"/>
      <c r="C885" s="34"/>
      <c r="D885" s="35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</row>
    <row r="886" spans="1:15" ht="15.75" customHeight="1" x14ac:dyDescent="0.2">
      <c r="A886" s="33"/>
      <c r="B886" s="33"/>
      <c r="C886" s="34"/>
      <c r="D886" s="35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</row>
    <row r="887" spans="1:15" ht="15.75" customHeight="1" x14ac:dyDescent="0.2">
      <c r="A887" s="33"/>
      <c r="B887" s="33"/>
      <c r="C887" s="34"/>
      <c r="D887" s="35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</row>
    <row r="888" spans="1:15" ht="15.75" customHeight="1" x14ac:dyDescent="0.2">
      <c r="A888" s="33"/>
      <c r="B888" s="33"/>
      <c r="C888" s="34"/>
      <c r="D888" s="35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</row>
    <row r="889" spans="1:15" ht="15.75" customHeight="1" x14ac:dyDescent="0.2">
      <c r="A889" s="33"/>
      <c r="B889" s="33"/>
      <c r="C889" s="34"/>
      <c r="D889" s="35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</row>
    <row r="890" spans="1:15" ht="15.75" customHeight="1" x14ac:dyDescent="0.2">
      <c r="A890" s="33"/>
      <c r="B890" s="33"/>
      <c r="C890" s="34"/>
      <c r="D890" s="35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</row>
    <row r="891" spans="1:15" ht="15.75" customHeight="1" x14ac:dyDescent="0.2">
      <c r="A891" s="33"/>
      <c r="B891" s="33"/>
      <c r="C891" s="34"/>
      <c r="D891" s="35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</row>
    <row r="892" spans="1:15" ht="15.75" customHeight="1" x14ac:dyDescent="0.2">
      <c r="A892" s="33"/>
      <c r="B892" s="33"/>
      <c r="C892" s="34"/>
      <c r="D892" s="35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</row>
    <row r="893" spans="1:15" ht="15.75" customHeight="1" x14ac:dyDescent="0.2">
      <c r="A893" s="33"/>
      <c r="B893" s="33"/>
      <c r="C893" s="34"/>
      <c r="D893" s="35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</row>
    <row r="894" spans="1:15" ht="15.75" customHeight="1" x14ac:dyDescent="0.2">
      <c r="A894" s="33"/>
      <c r="B894" s="33"/>
      <c r="C894" s="34"/>
      <c r="D894" s="35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</row>
    <row r="895" spans="1:15" ht="15.75" customHeight="1" x14ac:dyDescent="0.2">
      <c r="A895" s="33"/>
      <c r="B895" s="33"/>
      <c r="C895" s="34"/>
      <c r="D895" s="35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</row>
    <row r="896" spans="1:15" ht="15.75" customHeight="1" x14ac:dyDescent="0.2">
      <c r="A896" s="33"/>
      <c r="B896" s="33"/>
      <c r="C896" s="34"/>
      <c r="D896" s="35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</row>
    <row r="897" spans="1:15" ht="15.75" customHeight="1" x14ac:dyDescent="0.2">
      <c r="A897" s="33"/>
      <c r="B897" s="33"/>
      <c r="C897" s="34"/>
      <c r="D897" s="35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</row>
    <row r="898" spans="1:15" ht="15.75" customHeight="1" x14ac:dyDescent="0.2">
      <c r="A898" s="33"/>
      <c r="B898" s="33"/>
      <c r="C898" s="34"/>
      <c r="D898" s="35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</row>
    <row r="899" spans="1:15" ht="15.75" customHeight="1" x14ac:dyDescent="0.2">
      <c r="A899" s="33"/>
      <c r="B899" s="33"/>
      <c r="C899" s="34"/>
      <c r="D899" s="35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</row>
    <row r="900" spans="1:15" ht="15.75" customHeight="1" x14ac:dyDescent="0.2">
      <c r="A900" s="33"/>
      <c r="B900" s="33"/>
      <c r="C900" s="34"/>
      <c r="D900" s="35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</row>
    <row r="901" spans="1:15" ht="15.75" customHeight="1" x14ac:dyDescent="0.2">
      <c r="A901" s="33"/>
      <c r="B901" s="33"/>
      <c r="C901" s="34"/>
      <c r="D901" s="35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</row>
    <row r="902" spans="1:15" ht="15.75" customHeight="1" x14ac:dyDescent="0.2">
      <c r="A902" s="33"/>
      <c r="B902" s="33"/>
      <c r="C902" s="34"/>
      <c r="D902" s="35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</row>
    <row r="903" spans="1:15" ht="15.75" customHeight="1" x14ac:dyDescent="0.2">
      <c r="A903" s="33"/>
      <c r="B903" s="33"/>
      <c r="C903" s="34"/>
      <c r="D903" s="35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</row>
    <row r="904" spans="1:15" ht="15.75" customHeight="1" x14ac:dyDescent="0.2">
      <c r="A904" s="33"/>
      <c r="B904" s="33"/>
      <c r="C904" s="34"/>
      <c r="D904" s="35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</row>
    <row r="905" spans="1:15" ht="15.75" customHeight="1" x14ac:dyDescent="0.2">
      <c r="A905" s="33"/>
      <c r="B905" s="33"/>
      <c r="C905" s="34"/>
      <c r="D905" s="35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</row>
    <row r="906" spans="1:15" ht="15.75" customHeight="1" x14ac:dyDescent="0.2">
      <c r="A906" s="33"/>
      <c r="B906" s="33"/>
      <c r="C906" s="34"/>
      <c r="D906" s="35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</row>
    <row r="907" spans="1:15" ht="15.75" customHeight="1" x14ac:dyDescent="0.2">
      <c r="A907" s="33"/>
      <c r="B907" s="33"/>
      <c r="C907" s="34"/>
      <c r="D907" s="35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</row>
    <row r="908" spans="1:15" ht="15.75" customHeight="1" x14ac:dyDescent="0.2">
      <c r="A908" s="33"/>
      <c r="B908" s="33"/>
      <c r="C908" s="34"/>
      <c r="D908" s="35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</row>
    <row r="909" spans="1:15" ht="15.75" customHeight="1" x14ac:dyDescent="0.2">
      <c r="A909" s="33"/>
      <c r="B909" s="33"/>
      <c r="C909" s="34"/>
      <c r="D909" s="35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</row>
    <row r="910" spans="1:15" ht="15.75" customHeight="1" x14ac:dyDescent="0.2">
      <c r="A910" s="33"/>
      <c r="B910" s="33"/>
      <c r="C910" s="34"/>
      <c r="D910" s="35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</row>
    <row r="911" spans="1:15" ht="15.75" customHeight="1" x14ac:dyDescent="0.2">
      <c r="A911" s="33"/>
      <c r="B911" s="33"/>
      <c r="C911" s="34"/>
      <c r="D911" s="35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</row>
    <row r="912" spans="1:15" ht="15.75" customHeight="1" x14ac:dyDescent="0.2">
      <c r="A912" s="33"/>
      <c r="B912" s="33"/>
      <c r="C912" s="34"/>
      <c r="D912" s="35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</row>
    <row r="913" spans="1:15" ht="15.75" customHeight="1" x14ac:dyDescent="0.2">
      <c r="A913" s="33"/>
      <c r="B913" s="33"/>
      <c r="C913" s="34"/>
      <c r="D913" s="35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</row>
    <row r="914" spans="1:15" ht="15.75" customHeight="1" x14ac:dyDescent="0.2">
      <c r="A914" s="33"/>
      <c r="B914" s="33"/>
      <c r="C914" s="34"/>
      <c r="D914" s="35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</row>
    <row r="915" spans="1:15" ht="15.75" customHeight="1" x14ac:dyDescent="0.2">
      <c r="A915" s="33"/>
      <c r="B915" s="33"/>
      <c r="C915" s="34"/>
      <c r="D915" s="35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</row>
    <row r="916" spans="1:15" ht="15.75" customHeight="1" x14ac:dyDescent="0.2">
      <c r="A916" s="33"/>
      <c r="B916" s="33"/>
      <c r="C916" s="34"/>
      <c r="D916" s="35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</row>
    <row r="917" spans="1:15" ht="15.75" customHeight="1" x14ac:dyDescent="0.2">
      <c r="A917" s="33"/>
      <c r="B917" s="33"/>
      <c r="C917" s="34"/>
      <c r="D917" s="35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</row>
    <row r="918" spans="1:15" ht="15.75" customHeight="1" x14ac:dyDescent="0.2">
      <c r="A918" s="33"/>
      <c r="B918" s="33"/>
      <c r="C918" s="34"/>
      <c r="D918" s="35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</row>
    <row r="919" spans="1:15" ht="15.75" customHeight="1" x14ac:dyDescent="0.2">
      <c r="A919" s="33"/>
      <c r="B919" s="33"/>
      <c r="C919" s="34"/>
      <c r="D919" s="35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</row>
    <row r="920" spans="1:15" ht="15.75" customHeight="1" x14ac:dyDescent="0.2">
      <c r="A920" s="33"/>
      <c r="B920" s="33"/>
      <c r="C920" s="34"/>
      <c r="D920" s="35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</row>
    <row r="921" spans="1:15" ht="15.75" customHeight="1" x14ac:dyDescent="0.2">
      <c r="A921" s="33"/>
      <c r="B921" s="33"/>
      <c r="C921" s="34"/>
      <c r="D921" s="35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</row>
    <row r="922" spans="1:15" ht="15.75" customHeight="1" x14ac:dyDescent="0.2">
      <c r="A922" s="33"/>
      <c r="B922" s="33"/>
      <c r="C922" s="34"/>
      <c r="D922" s="35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</row>
    <row r="923" spans="1:15" ht="15.75" customHeight="1" x14ac:dyDescent="0.2">
      <c r="A923" s="33"/>
      <c r="B923" s="33"/>
      <c r="C923" s="34"/>
      <c r="D923" s="35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</row>
    <row r="924" spans="1:15" ht="15.75" customHeight="1" x14ac:dyDescent="0.2">
      <c r="A924" s="33"/>
      <c r="B924" s="33"/>
      <c r="C924" s="34"/>
      <c r="D924" s="35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</row>
    <row r="925" spans="1:15" ht="15.75" customHeight="1" x14ac:dyDescent="0.2">
      <c r="A925" s="33"/>
      <c r="B925" s="33"/>
      <c r="C925" s="34"/>
      <c r="D925" s="35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</row>
    <row r="926" spans="1:15" ht="15.75" customHeight="1" x14ac:dyDescent="0.2">
      <c r="A926" s="33"/>
      <c r="B926" s="33"/>
      <c r="C926" s="34"/>
      <c r="D926" s="35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</row>
    <row r="927" spans="1:15" ht="15.75" customHeight="1" x14ac:dyDescent="0.2">
      <c r="A927" s="33"/>
      <c r="B927" s="33"/>
      <c r="C927" s="34"/>
      <c r="D927" s="35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</row>
    <row r="928" spans="1:15" ht="15.75" customHeight="1" x14ac:dyDescent="0.2">
      <c r="A928" s="33"/>
      <c r="B928" s="33"/>
      <c r="C928" s="34"/>
      <c r="D928" s="35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</row>
    <row r="929" spans="1:15" ht="15.75" customHeight="1" x14ac:dyDescent="0.2">
      <c r="A929" s="33"/>
      <c r="B929" s="33"/>
      <c r="C929" s="34"/>
      <c r="D929" s="35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</row>
    <row r="930" spans="1:15" ht="15.75" customHeight="1" x14ac:dyDescent="0.2">
      <c r="A930" s="33"/>
      <c r="B930" s="33"/>
      <c r="C930" s="34"/>
      <c r="D930" s="35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</row>
    <row r="931" spans="1:15" ht="15.75" customHeight="1" x14ac:dyDescent="0.2">
      <c r="A931" s="33"/>
      <c r="B931" s="33"/>
      <c r="C931" s="34"/>
      <c r="D931" s="35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</row>
    <row r="932" spans="1:15" ht="15.75" customHeight="1" x14ac:dyDescent="0.2">
      <c r="A932" s="33"/>
      <c r="B932" s="33"/>
      <c r="C932" s="34"/>
      <c r="D932" s="35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</row>
    <row r="933" spans="1:15" ht="15.75" customHeight="1" x14ac:dyDescent="0.2">
      <c r="A933" s="33"/>
      <c r="B933" s="33"/>
      <c r="C933" s="34"/>
      <c r="D933" s="35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</row>
    <row r="934" spans="1:15" ht="15.75" customHeight="1" x14ac:dyDescent="0.2">
      <c r="A934" s="33"/>
      <c r="B934" s="33"/>
      <c r="C934" s="34"/>
      <c r="D934" s="35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</row>
    <row r="935" spans="1:15" ht="15.75" customHeight="1" x14ac:dyDescent="0.2">
      <c r="A935" s="33"/>
      <c r="B935" s="33"/>
      <c r="C935" s="34"/>
      <c r="D935" s="35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</row>
    <row r="936" spans="1:15" ht="15.75" customHeight="1" x14ac:dyDescent="0.2">
      <c r="A936" s="33"/>
      <c r="B936" s="33"/>
      <c r="C936" s="34"/>
      <c r="D936" s="35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</row>
    <row r="937" spans="1:15" ht="15.75" customHeight="1" x14ac:dyDescent="0.2">
      <c r="A937" s="33"/>
      <c r="B937" s="33"/>
      <c r="C937" s="34"/>
      <c r="D937" s="35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</row>
    <row r="938" spans="1:15" ht="15.75" customHeight="1" x14ac:dyDescent="0.2">
      <c r="A938" s="33"/>
      <c r="B938" s="33"/>
      <c r="C938" s="34"/>
      <c r="D938" s="35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</row>
    <row r="939" spans="1:15" ht="15.75" customHeight="1" x14ac:dyDescent="0.2">
      <c r="A939" s="33"/>
      <c r="B939" s="33"/>
      <c r="C939" s="34"/>
      <c r="D939" s="35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</row>
    <row r="940" spans="1:15" ht="15.75" customHeight="1" x14ac:dyDescent="0.2">
      <c r="A940" s="33"/>
      <c r="B940" s="33"/>
      <c r="C940" s="34"/>
      <c r="D940" s="35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</row>
    <row r="941" spans="1:15" ht="15.75" customHeight="1" x14ac:dyDescent="0.2">
      <c r="A941" s="33"/>
      <c r="B941" s="33"/>
      <c r="C941" s="34"/>
      <c r="D941" s="35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</row>
    <row r="942" spans="1:15" ht="15.75" customHeight="1" x14ac:dyDescent="0.2">
      <c r="A942" s="33"/>
      <c r="B942" s="33"/>
      <c r="C942" s="34"/>
      <c r="D942" s="35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</row>
    <row r="943" spans="1:15" ht="15.75" customHeight="1" x14ac:dyDescent="0.2">
      <c r="A943" s="33"/>
      <c r="B943" s="33"/>
      <c r="C943" s="34"/>
      <c r="D943" s="35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</row>
    <row r="944" spans="1:15" ht="15.75" customHeight="1" x14ac:dyDescent="0.2">
      <c r="A944" s="33"/>
      <c r="B944" s="33"/>
      <c r="C944" s="34"/>
      <c r="D944" s="35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</row>
    <row r="945" spans="1:15" ht="15.75" customHeight="1" x14ac:dyDescent="0.2">
      <c r="A945" s="33"/>
      <c r="B945" s="33"/>
      <c r="C945" s="34"/>
      <c r="D945" s="35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</row>
    <row r="946" spans="1:15" ht="15.75" customHeight="1" x14ac:dyDescent="0.2">
      <c r="A946" s="33"/>
      <c r="B946" s="33"/>
      <c r="C946" s="34"/>
      <c r="D946" s="35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</row>
    <row r="947" spans="1:15" ht="15.75" customHeight="1" x14ac:dyDescent="0.2">
      <c r="A947" s="33"/>
      <c r="B947" s="33"/>
      <c r="C947" s="34"/>
      <c r="D947" s="35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</row>
    <row r="948" spans="1:15" ht="15.75" customHeight="1" x14ac:dyDescent="0.2">
      <c r="A948" s="33"/>
      <c r="B948" s="33"/>
      <c r="C948" s="34"/>
      <c r="D948" s="35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</row>
    <row r="949" spans="1:15" ht="15.75" customHeight="1" x14ac:dyDescent="0.2">
      <c r="A949" s="33"/>
      <c r="B949" s="33"/>
      <c r="C949" s="34"/>
      <c r="D949" s="35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</row>
    <row r="950" spans="1:15" ht="15.75" customHeight="1" x14ac:dyDescent="0.2">
      <c r="A950" s="33"/>
      <c r="B950" s="33"/>
      <c r="C950" s="34"/>
      <c r="D950" s="35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</row>
    <row r="951" spans="1:15" ht="15.75" customHeight="1" x14ac:dyDescent="0.2">
      <c r="A951" s="33"/>
      <c r="B951" s="33"/>
      <c r="C951" s="34"/>
      <c r="D951" s="35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</row>
    <row r="952" spans="1:15" ht="15.75" customHeight="1" x14ac:dyDescent="0.2">
      <c r="A952" s="33"/>
      <c r="B952" s="33"/>
      <c r="C952" s="34"/>
      <c r="D952" s="35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</row>
    <row r="953" spans="1:15" ht="15.75" customHeight="1" x14ac:dyDescent="0.2">
      <c r="A953" s="33"/>
      <c r="B953" s="33"/>
      <c r="C953" s="34"/>
      <c r="D953" s="35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</row>
    <row r="954" spans="1:15" ht="15.75" customHeight="1" x14ac:dyDescent="0.2">
      <c r="A954" s="33"/>
      <c r="B954" s="33"/>
      <c r="C954" s="34"/>
      <c r="D954" s="35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</row>
    <row r="955" spans="1:15" ht="15.75" customHeight="1" x14ac:dyDescent="0.2">
      <c r="A955" s="33"/>
      <c r="B955" s="33"/>
      <c r="C955" s="34"/>
      <c r="D955" s="35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</row>
    <row r="956" spans="1:15" ht="15.75" customHeight="1" x14ac:dyDescent="0.2">
      <c r="A956" s="33"/>
      <c r="B956" s="33"/>
      <c r="C956" s="34"/>
      <c r="D956" s="35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</row>
    <row r="957" spans="1:15" ht="15.75" customHeight="1" x14ac:dyDescent="0.2">
      <c r="A957" s="33"/>
      <c r="B957" s="33"/>
      <c r="C957" s="34"/>
      <c r="D957" s="35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</row>
    <row r="958" spans="1:15" ht="15.75" customHeight="1" x14ac:dyDescent="0.2">
      <c r="A958" s="33"/>
      <c r="B958" s="33"/>
      <c r="C958" s="34"/>
      <c r="D958" s="35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</row>
    <row r="959" spans="1:15" ht="15.75" customHeight="1" x14ac:dyDescent="0.2">
      <c r="A959" s="33"/>
      <c r="B959" s="33"/>
      <c r="C959" s="34"/>
      <c r="D959" s="35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</row>
    <row r="960" spans="1:15" ht="15.75" customHeight="1" x14ac:dyDescent="0.2">
      <c r="A960" s="33"/>
      <c r="B960" s="33"/>
      <c r="C960" s="34"/>
      <c r="D960" s="35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</row>
    <row r="961" spans="1:15" ht="15.75" customHeight="1" x14ac:dyDescent="0.2">
      <c r="A961" s="33"/>
      <c r="B961" s="33"/>
      <c r="C961" s="34"/>
      <c r="D961" s="35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</row>
    <row r="962" spans="1:15" ht="15.75" customHeight="1" x14ac:dyDescent="0.2">
      <c r="A962" s="33"/>
      <c r="B962" s="33"/>
      <c r="C962" s="34"/>
      <c r="D962" s="35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</row>
    <row r="963" spans="1:15" ht="15.75" customHeight="1" x14ac:dyDescent="0.2">
      <c r="A963" s="33"/>
      <c r="B963" s="33"/>
      <c r="C963" s="34"/>
      <c r="D963" s="35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</row>
    <row r="964" spans="1:15" ht="15.75" customHeight="1" x14ac:dyDescent="0.2">
      <c r="A964" s="33"/>
      <c r="B964" s="33"/>
      <c r="C964" s="34"/>
      <c r="D964" s="35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</row>
    <row r="965" spans="1:15" ht="15.75" customHeight="1" x14ac:dyDescent="0.2">
      <c r="A965" s="33"/>
      <c r="B965" s="33"/>
      <c r="C965" s="34"/>
      <c r="D965" s="35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</row>
    <row r="966" spans="1:15" ht="15.75" customHeight="1" x14ac:dyDescent="0.2">
      <c r="A966" s="33"/>
      <c r="B966" s="33"/>
      <c r="C966" s="34"/>
      <c r="D966" s="35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</row>
    <row r="967" spans="1:15" ht="15.75" customHeight="1" x14ac:dyDescent="0.2">
      <c r="A967" s="33"/>
      <c r="B967" s="33"/>
      <c r="C967" s="34"/>
      <c r="D967" s="35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</row>
    <row r="968" spans="1:15" ht="15.75" customHeight="1" x14ac:dyDescent="0.2">
      <c r="A968" s="33"/>
      <c r="B968" s="33"/>
      <c r="C968" s="34"/>
      <c r="D968" s="35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</row>
    <row r="969" spans="1:15" ht="15.75" customHeight="1" x14ac:dyDescent="0.2">
      <c r="A969" s="33"/>
      <c r="B969" s="33"/>
      <c r="C969" s="34"/>
      <c r="D969" s="35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</row>
    <row r="970" spans="1:15" ht="15.75" customHeight="1" x14ac:dyDescent="0.2">
      <c r="A970" s="33"/>
      <c r="B970" s="33"/>
      <c r="C970" s="34"/>
      <c r="D970" s="35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</row>
    <row r="971" spans="1:15" ht="15.75" customHeight="1" x14ac:dyDescent="0.2">
      <c r="A971" s="33"/>
      <c r="B971" s="33"/>
      <c r="C971" s="34"/>
      <c r="D971" s="35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</row>
    <row r="972" spans="1:15" ht="15.75" customHeight="1" x14ac:dyDescent="0.2">
      <c r="A972" s="33"/>
      <c r="B972" s="33"/>
      <c r="C972" s="34"/>
      <c r="D972" s="35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</row>
    <row r="973" spans="1:15" ht="15.75" customHeight="1" x14ac:dyDescent="0.2">
      <c r="A973" s="33"/>
      <c r="B973" s="33"/>
      <c r="C973" s="34"/>
      <c r="D973" s="35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</row>
    <row r="974" spans="1:15" ht="15.75" customHeight="1" x14ac:dyDescent="0.2">
      <c r="A974" s="33"/>
      <c r="B974" s="33"/>
      <c r="C974" s="34"/>
      <c r="D974" s="35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</row>
    <row r="975" spans="1:15" ht="15.75" customHeight="1" x14ac:dyDescent="0.2">
      <c r="A975" s="33"/>
      <c r="B975" s="33"/>
      <c r="C975" s="34"/>
      <c r="D975" s="35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</row>
    <row r="976" spans="1:15" ht="15.75" customHeight="1" x14ac:dyDescent="0.2">
      <c r="A976" s="33"/>
      <c r="B976" s="33"/>
      <c r="C976" s="34"/>
      <c r="D976" s="35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</row>
    <row r="977" spans="1:15" ht="15.75" customHeight="1" x14ac:dyDescent="0.2">
      <c r="A977" s="33"/>
      <c r="B977" s="33"/>
      <c r="C977" s="34"/>
      <c r="D977" s="35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</row>
    <row r="978" spans="1:15" ht="15.75" customHeight="1" x14ac:dyDescent="0.2">
      <c r="A978" s="33"/>
      <c r="B978" s="33"/>
      <c r="C978" s="34"/>
      <c r="D978" s="35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</row>
    <row r="979" spans="1:15" ht="15.75" customHeight="1" x14ac:dyDescent="0.2">
      <c r="A979" s="33"/>
      <c r="B979" s="33"/>
      <c r="C979" s="34"/>
      <c r="D979" s="35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</row>
    <row r="980" spans="1:15" ht="15.75" customHeight="1" x14ac:dyDescent="0.2">
      <c r="A980" s="33"/>
      <c r="B980" s="33"/>
      <c r="C980" s="34"/>
      <c r="D980" s="35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</row>
    <row r="981" spans="1:15" ht="15.75" customHeight="1" x14ac:dyDescent="0.2">
      <c r="A981" s="33"/>
      <c r="B981" s="33"/>
      <c r="C981" s="34"/>
      <c r="D981" s="35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</row>
    <row r="982" spans="1:15" ht="15.75" customHeight="1" x14ac:dyDescent="0.2">
      <c r="A982" s="33"/>
      <c r="B982" s="33"/>
      <c r="C982" s="34"/>
      <c r="D982" s="35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</row>
    <row r="983" spans="1:15" ht="15.75" customHeight="1" x14ac:dyDescent="0.2">
      <c r="A983" s="33"/>
      <c r="B983" s="33"/>
      <c r="C983" s="34"/>
      <c r="D983" s="35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</row>
    <row r="984" spans="1:15" ht="15.75" customHeight="1" x14ac:dyDescent="0.2">
      <c r="A984" s="33"/>
      <c r="B984" s="33"/>
      <c r="C984" s="34"/>
      <c r="D984" s="35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</row>
    <row r="985" spans="1:15" ht="15.75" customHeight="1" x14ac:dyDescent="0.2">
      <c r="A985" s="33"/>
      <c r="B985" s="33"/>
      <c r="C985" s="34"/>
      <c r="D985" s="35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</row>
    <row r="986" spans="1:15" ht="15.75" customHeight="1" x14ac:dyDescent="0.2">
      <c r="A986" s="33"/>
      <c r="B986" s="33"/>
      <c r="C986" s="34"/>
      <c r="D986" s="35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</row>
    <row r="987" spans="1:15" ht="15.75" customHeight="1" x14ac:dyDescent="0.2">
      <c r="A987" s="33"/>
      <c r="B987" s="33"/>
      <c r="C987" s="34"/>
      <c r="D987" s="35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</row>
    <row r="988" spans="1:15" ht="15.75" customHeight="1" x14ac:dyDescent="0.2">
      <c r="A988" s="33"/>
      <c r="B988" s="33"/>
      <c r="C988" s="34"/>
      <c r="D988" s="35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</row>
    <row r="989" spans="1:15" ht="15.75" customHeight="1" x14ac:dyDescent="0.2">
      <c r="A989" s="33"/>
      <c r="B989" s="33"/>
      <c r="C989" s="34"/>
      <c r="D989" s="35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</row>
    <row r="990" spans="1:15" ht="15.75" customHeight="1" x14ac:dyDescent="0.2">
      <c r="A990" s="33"/>
      <c r="B990" s="33"/>
      <c r="C990" s="34"/>
      <c r="D990" s="35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</row>
    <row r="991" spans="1:15" ht="15.75" customHeight="1" x14ac:dyDescent="0.2">
      <c r="A991" s="33"/>
      <c r="B991" s="33"/>
      <c r="C991" s="34"/>
      <c r="D991" s="35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</row>
    <row r="992" spans="1:15" ht="15.75" customHeight="1" x14ac:dyDescent="0.2">
      <c r="A992" s="33"/>
      <c r="B992" s="33"/>
      <c r="C992" s="34"/>
      <c r="D992" s="35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</row>
    <row r="993" spans="1:15" ht="15.75" customHeight="1" x14ac:dyDescent="0.2">
      <c r="A993" s="33"/>
      <c r="B993" s="33"/>
      <c r="C993" s="34"/>
      <c r="D993" s="35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</row>
  </sheetData>
  <conditionalFormatting sqref="O211:O212">
    <cfRule type="cellIs" dxfId="471" priority="2" operator="lessThan">
      <formula>0</formula>
    </cfRule>
  </conditionalFormatting>
  <conditionalFormatting sqref="O4:O7">
    <cfRule type="cellIs" dxfId="470" priority="4" operator="lessThan">
      <formula>0</formula>
    </cfRule>
  </conditionalFormatting>
  <conditionalFormatting sqref="O237">
    <cfRule type="cellIs" dxfId="469" priority="5" operator="lessThan">
      <formula>0</formula>
    </cfRule>
  </conditionalFormatting>
  <conditionalFormatting sqref="O5:O7">
    <cfRule type="cellIs" dxfId="468" priority="7" operator="lessThan">
      <formula>0</formula>
    </cfRule>
  </conditionalFormatting>
  <conditionalFormatting sqref="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2 O204 O208:O209 O211:O212 O214 O237">
    <cfRule type="cellIs" dxfId="467" priority="9" operator="lessThan">
      <formula>0</formula>
    </cfRule>
  </conditionalFormatting>
  <conditionalFormatting sqref="O17:O20">
    <cfRule type="cellIs" dxfId="466" priority="11" operator="lessThan">
      <formula>0</formula>
    </cfRule>
  </conditionalFormatting>
  <conditionalFormatting sqref="O22:O27">
    <cfRule type="cellIs" dxfId="465" priority="13" operator="lessThan">
      <formula>0</formula>
    </cfRule>
  </conditionalFormatting>
  <conditionalFormatting sqref="O29:O34">
    <cfRule type="cellIs" dxfId="464" priority="15" operator="lessThan">
      <formula>0</formula>
    </cfRule>
  </conditionalFormatting>
  <conditionalFormatting sqref="O36:O39">
    <cfRule type="cellIs" dxfId="463" priority="17" operator="lessThan">
      <formula>0</formula>
    </cfRule>
  </conditionalFormatting>
  <conditionalFormatting sqref="O41:O46">
    <cfRule type="cellIs" dxfId="462" priority="19" operator="lessThan">
      <formula>0</formula>
    </cfRule>
  </conditionalFormatting>
  <conditionalFormatting sqref="O51:O56">
    <cfRule type="cellIs" dxfId="461" priority="21" operator="lessThan">
      <formula>0</formula>
    </cfRule>
  </conditionalFormatting>
  <conditionalFormatting sqref="O58:O62">
    <cfRule type="cellIs" dxfId="460" priority="23" operator="lessThan">
      <formula>0</formula>
    </cfRule>
  </conditionalFormatting>
  <conditionalFormatting sqref="O64:O67">
    <cfRule type="cellIs" dxfId="459" priority="25" operator="lessThan">
      <formula>0</formula>
    </cfRule>
  </conditionalFormatting>
  <conditionalFormatting sqref="O69:O71">
    <cfRule type="cellIs" dxfId="458" priority="27" operator="lessThan">
      <formula>0</formula>
    </cfRule>
  </conditionalFormatting>
  <conditionalFormatting sqref="O74:O76">
    <cfRule type="cellIs" dxfId="457" priority="29" operator="lessThan">
      <formula>0</formula>
    </cfRule>
  </conditionalFormatting>
  <conditionalFormatting sqref="O78">
    <cfRule type="cellIs" dxfId="456" priority="31" operator="lessThan">
      <formula>0</formula>
    </cfRule>
  </conditionalFormatting>
  <conditionalFormatting sqref="O80:O84">
    <cfRule type="cellIs" dxfId="455" priority="33" operator="lessThan">
      <formula>0</formula>
    </cfRule>
  </conditionalFormatting>
  <conditionalFormatting sqref="O86:O89">
    <cfRule type="cellIs" dxfId="454" priority="35" operator="lessThan">
      <formula>0</formula>
    </cfRule>
  </conditionalFormatting>
  <conditionalFormatting sqref="O91:O94">
    <cfRule type="cellIs" dxfId="453" priority="37" operator="lessThan">
      <formula>0</formula>
    </cfRule>
  </conditionalFormatting>
  <conditionalFormatting sqref="O96:O99">
    <cfRule type="cellIs" dxfId="452" priority="39" operator="lessThan">
      <formula>0</formula>
    </cfRule>
  </conditionalFormatting>
  <conditionalFormatting sqref="O101:O104">
    <cfRule type="cellIs" dxfId="451" priority="41" operator="lessThan">
      <formula>0</formula>
    </cfRule>
  </conditionalFormatting>
  <conditionalFormatting sqref="O107:O115">
    <cfRule type="cellIs" dxfId="450" priority="43" operator="lessThan">
      <formula>0</formula>
    </cfRule>
  </conditionalFormatting>
  <conditionalFormatting sqref="O117:O123">
    <cfRule type="cellIs" dxfId="449" priority="45" operator="lessThan">
      <formula>0</formula>
    </cfRule>
  </conditionalFormatting>
  <conditionalFormatting sqref="O125:O128">
    <cfRule type="cellIs" dxfId="448" priority="47" operator="lessThan">
      <formula>0</formula>
    </cfRule>
  </conditionalFormatting>
  <conditionalFormatting sqref="O130:O133">
    <cfRule type="cellIs" dxfId="447" priority="49" operator="lessThan">
      <formula>0</formula>
    </cfRule>
  </conditionalFormatting>
  <conditionalFormatting sqref="O135:O138">
    <cfRule type="cellIs" dxfId="446" priority="51" operator="lessThan">
      <formula>0</formula>
    </cfRule>
  </conditionalFormatting>
  <conditionalFormatting sqref="O140">
    <cfRule type="cellIs" dxfId="445" priority="53" operator="lessThan">
      <formula>0</formula>
    </cfRule>
  </conditionalFormatting>
  <conditionalFormatting sqref="O143:O146">
    <cfRule type="cellIs" dxfId="444" priority="55" operator="lessThan">
      <formula>0</formula>
    </cfRule>
  </conditionalFormatting>
  <conditionalFormatting sqref="O148:O152">
    <cfRule type="cellIs" dxfId="443" priority="57" operator="lessThan">
      <formula>0</formula>
    </cfRule>
  </conditionalFormatting>
  <conditionalFormatting sqref="O154:O156">
    <cfRule type="cellIs" dxfId="442" priority="59" operator="lessThan">
      <formula>0</formula>
    </cfRule>
  </conditionalFormatting>
  <conditionalFormatting sqref="O158:O161">
    <cfRule type="cellIs" dxfId="441" priority="61" operator="lessThan">
      <formula>0</formula>
    </cfRule>
  </conditionalFormatting>
  <conditionalFormatting sqref="O163:O166">
    <cfRule type="cellIs" dxfId="440" priority="63" operator="lessThan">
      <formula>0</formula>
    </cfRule>
  </conditionalFormatting>
  <conditionalFormatting sqref="O169:O182 O184:O187">
    <cfRule type="cellIs" dxfId="439" priority="65" operator="lessThan">
      <formula>0</formula>
    </cfRule>
  </conditionalFormatting>
  <conditionalFormatting sqref="O184:O187">
    <cfRule type="cellIs" dxfId="438" priority="67" operator="lessThan">
      <formula>0</formula>
    </cfRule>
  </conditionalFormatting>
  <conditionalFormatting sqref="O189:O192">
    <cfRule type="cellIs" dxfId="437" priority="69" operator="lessThan">
      <formula>0</formula>
    </cfRule>
  </conditionalFormatting>
  <conditionalFormatting sqref="O194:O198 O200:O202">
    <cfRule type="cellIs" dxfId="436" priority="71" operator="lessThan">
      <formula>0</formula>
    </cfRule>
  </conditionalFormatting>
  <conditionalFormatting sqref="O200:O202">
    <cfRule type="cellIs" dxfId="435" priority="73" operator="lessThan">
      <formula>0</formula>
    </cfRule>
  </conditionalFormatting>
  <conditionalFormatting sqref="O204">
    <cfRule type="cellIs" dxfId="434" priority="75" operator="lessThan">
      <formula>0</formula>
    </cfRule>
  </conditionalFormatting>
  <conditionalFormatting sqref="O208:O209">
    <cfRule type="cellIs" dxfId="433" priority="77" operator="lessThan">
      <formula>0</formula>
    </cfRule>
  </conditionalFormatting>
  <conditionalFormatting sqref="O214">
    <cfRule type="cellIs" dxfId="432" priority="79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A8D08D"/>
  </sheetPr>
  <dimension ref="A1:O945"/>
  <sheetViews>
    <sheetView showGridLines="0" workbookViewId="0">
      <pane ySplit="4" topLeftCell="A5" activePane="bottomLeft" state="frozen"/>
      <selection activeCell="C2" sqref="C2"/>
      <selection pane="bottomLeft"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1100000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17146500</v>
      </c>
      <c r="E4" s="17">
        <v>18185700</v>
      </c>
      <c r="F4" s="17">
        <v>18145700</v>
      </c>
      <c r="G4" s="17">
        <v>19104900</v>
      </c>
      <c r="H4" s="17">
        <v>19184900</v>
      </c>
      <c r="I4" s="17">
        <v>19544600</v>
      </c>
      <c r="J4" s="17">
        <v>19584600</v>
      </c>
      <c r="K4" s="17">
        <v>19944300</v>
      </c>
      <c r="L4" s="17">
        <v>20683700</v>
      </c>
      <c r="M4" s="17">
        <v>20184100</v>
      </c>
      <c r="N4" s="17">
        <v>19944300</v>
      </c>
      <c r="O4" s="17">
        <v>17786000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644300</v>
      </c>
      <c r="E5" s="17">
        <v>683300</v>
      </c>
      <c r="F5" s="17">
        <v>681800</v>
      </c>
      <c r="G5" s="17">
        <v>717900</v>
      </c>
      <c r="H5" s="17">
        <v>720900</v>
      </c>
      <c r="I5" s="17">
        <v>734400</v>
      </c>
      <c r="J5" s="17">
        <v>735900</v>
      </c>
      <c r="K5" s="17">
        <v>749400</v>
      </c>
      <c r="L5" s="17">
        <v>777200</v>
      </c>
      <c r="M5" s="17">
        <v>758400</v>
      </c>
      <c r="N5" s="17">
        <v>749400</v>
      </c>
      <c r="O5" s="17">
        <v>668300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338400</v>
      </c>
      <c r="E6" s="17">
        <v>359000</v>
      </c>
      <c r="F6" s="17">
        <v>358200</v>
      </c>
      <c r="G6" s="17">
        <v>377100</v>
      </c>
      <c r="H6" s="17">
        <v>378700</v>
      </c>
      <c r="I6" s="17">
        <v>385800</v>
      </c>
      <c r="J6" s="17">
        <v>386600</v>
      </c>
      <c r="K6" s="17">
        <v>393700</v>
      </c>
      <c r="L6" s="17">
        <v>408300</v>
      </c>
      <c r="M6" s="17">
        <v>398400</v>
      </c>
      <c r="N6" s="17">
        <v>393700</v>
      </c>
      <c r="O6" s="17">
        <v>351100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413900</v>
      </c>
      <c r="E7" s="17">
        <v>439000</v>
      </c>
      <c r="F7" s="17">
        <v>438000</v>
      </c>
      <c r="G7" s="17">
        <v>461200</v>
      </c>
      <c r="H7" s="17">
        <v>463100</v>
      </c>
      <c r="I7" s="17">
        <v>471800</v>
      </c>
      <c r="J7" s="17">
        <v>472800</v>
      </c>
      <c r="K7" s="17">
        <v>481500</v>
      </c>
      <c r="L7" s="17">
        <v>499300</v>
      </c>
      <c r="M7" s="17">
        <v>487200</v>
      </c>
      <c r="N7" s="17">
        <v>481500</v>
      </c>
      <c r="O7" s="17">
        <v>429400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18543100</v>
      </c>
      <c r="E8" s="21">
        <v>19667000</v>
      </c>
      <c r="F8" s="21">
        <v>19623700</v>
      </c>
      <c r="G8" s="21">
        <v>20661100</v>
      </c>
      <c r="H8" s="21">
        <v>20747600</v>
      </c>
      <c r="I8" s="21">
        <v>21136600</v>
      </c>
      <c r="J8" s="21">
        <v>21179900</v>
      </c>
      <c r="K8" s="21">
        <v>21568900</v>
      </c>
      <c r="L8" s="21">
        <v>22368500</v>
      </c>
      <c r="M8" s="21">
        <v>21828100</v>
      </c>
      <c r="N8" s="21">
        <v>21568900</v>
      </c>
      <c r="O8" s="21">
        <v>19234800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19701400</v>
      </c>
      <c r="E9" s="17">
        <v>20895400</v>
      </c>
      <c r="F9" s="17">
        <v>20849500</v>
      </c>
      <c r="G9" s="17">
        <v>21951600</v>
      </c>
      <c r="H9" s="17">
        <v>22043500</v>
      </c>
      <c r="I9" s="17">
        <v>22456800</v>
      </c>
      <c r="J9" s="17">
        <v>22502700</v>
      </c>
      <c r="K9" s="17">
        <v>22916100</v>
      </c>
      <c r="L9" s="17">
        <v>23765600</v>
      </c>
      <c r="M9" s="17">
        <v>23191600</v>
      </c>
      <c r="N9" s="17">
        <v>22916100</v>
      </c>
      <c r="O9" s="17">
        <v>20436200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1697700</v>
      </c>
      <c r="E10" s="17">
        <v>1800600</v>
      </c>
      <c r="F10" s="17">
        <v>1796700</v>
      </c>
      <c r="G10" s="17">
        <v>1891600</v>
      </c>
      <c r="H10" s="17">
        <v>1899600</v>
      </c>
      <c r="I10" s="17">
        <v>1935200</v>
      </c>
      <c r="J10" s="17">
        <v>1939100</v>
      </c>
      <c r="K10" s="17">
        <v>1974700</v>
      </c>
      <c r="L10" s="17">
        <v>2048000</v>
      </c>
      <c r="M10" s="17">
        <v>1998500</v>
      </c>
      <c r="N10" s="17">
        <v>1974700</v>
      </c>
      <c r="O10" s="17">
        <v>1761000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755500</v>
      </c>
      <c r="E11" s="17">
        <v>801300</v>
      </c>
      <c r="F11" s="17">
        <v>799500</v>
      </c>
      <c r="G11" s="17">
        <v>841800</v>
      </c>
      <c r="H11" s="17">
        <v>845300</v>
      </c>
      <c r="I11" s="17">
        <v>861100</v>
      </c>
      <c r="J11" s="17">
        <v>862900</v>
      </c>
      <c r="K11" s="17">
        <v>878700</v>
      </c>
      <c r="L11" s="17">
        <v>911300</v>
      </c>
      <c r="M11" s="17">
        <v>889300</v>
      </c>
      <c r="N11" s="17">
        <v>878700</v>
      </c>
      <c r="O11" s="17">
        <v>783600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775000</v>
      </c>
      <c r="E12" s="17">
        <v>822000</v>
      </c>
      <c r="F12" s="17">
        <v>820200</v>
      </c>
      <c r="G12" s="17">
        <v>863600</v>
      </c>
      <c r="H12" s="17">
        <v>867200</v>
      </c>
      <c r="I12" s="17">
        <v>883400</v>
      </c>
      <c r="J12" s="17">
        <v>885200</v>
      </c>
      <c r="K12" s="17">
        <v>901500</v>
      </c>
      <c r="L12" s="17">
        <v>934900</v>
      </c>
      <c r="M12" s="17">
        <v>912300</v>
      </c>
      <c r="N12" s="17">
        <v>901500</v>
      </c>
      <c r="O12" s="17">
        <v>803900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648000</v>
      </c>
      <c r="E13" s="17">
        <v>687200</v>
      </c>
      <c r="F13" s="17">
        <v>685700</v>
      </c>
      <c r="G13" s="17">
        <v>722000</v>
      </c>
      <c r="H13" s="17">
        <v>725000</v>
      </c>
      <c r="I13" s="17">
        <v>738600</v>
      </c>
      <c r="J13" s="17">
        <v>740100</v>
      </c>
      <c r="K13" s="17">
        <v>753700</v>
      </c>
      <c r="L13" s="17">
        <v>781600</v>
      </c>
      <c r="M13" s="17">
        <v>762800</v>
      </c>
      <c r="N13" s="17">
        <v>753700</v>
      </c>
      <c r="O13" s="17">
        <v>672100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567700</v>
      </c>
      <c r="E14" s="17">
        <v>602100</v>
      </c>
      <c r="F14" s="17">
        <v>600800</v>
      </c>
      <c r="G14" s="17">
        <v>632500</v>
      </c>
      <c r="H14" s="17">
        <v>635200</v>
      </c>
      <c r="I14" s="17">
        <v>647100</v>
      </c>
      <c r="J14" s="17">
        <v>648400</v>
      </c>
      <c r="K14" s="17">
        <v>660300</v>
      </c>
      <c r="L14" s="17">
        <v>684800</v>
      </c>
      <c r="M14" s="17">
        <v>668300</v>
      </c>
      <c r="N14" s="17">
        <v>660300</v>
      </c>
      <c r="O14" s="17">
        <v>588900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294700</v>
      </c>
      <c r="E15" s="17">
        <v>312500</v>
      </c>
      <c r="F15" s="17">
        <v>311900</v>
      </c>
      <c r="G15" s="17">
        <v>328300</v>
      </c>
      <c r="H15" s="17">
        <v>329700</v>
      </c>
      <c r="I15" s="17">
        <v>335900</v>
      </c>
      <c r="J15" s="17">
        <v>336600</v>
      </c>
      <c r="K15" s="17">
        <v>342800</v>
      </c>
      <c r="L15" s="17">
        <v>355500</v>
      </c>
      <c r="M15" s="17">
        <v>346900</v>
      </c>
      <c r="N15" s="17">
        <v>342800</v>
      </c>
      <c r="O15" s="17">
        <v>305700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24440000</v>
      </c>
      <c r="E16" s="21">
        <v>25921100</v>
      </c>
      <c r="F16" s="21">
        <v>25864300</v>
      </c>
      <c r="G16" s="21">
        <v>27231400</v>
      </c>
      <c r="H16" s="21">
        <v>27345500</v>
      </c>
      <c r="I16" s="21">
        <v>27858100</v>
      </c>
      <c r="J16" s="21">
        <v>27915000</v>
      </c>
      <c r="K16" s="21">
        <v>28427800</v>
      </c>
      <c r="L16" s="21">
        <v>29481700</v>
      </c>
      <c r="M16" s="21">
        <v>28769700</v>
      </c>
      <c r="N16" s="21">
        <v>28427800</v>
      </c>
      <c r="O16" s="21">
        <v>25351400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15471400</v>
      </c>
      <c r="E17" s="17">
        <v>16409100</v>
      </c>
      <c r="F17" s="17">
        <v>16373000</v>
      </c>
      <c r="G17" s="17">
        <v>17238600</v>
      </c>
      <c r="H17" s="17">
        <v>17310700</v>
      </c>
      <c r="I17" s="17">
        <v>17635300</v>
      </c>
      <c r="J17" s="17">
        <v>17671300</v>
      </c>
      <c r="K17" s="17">
        <v>17995900</v>
      </c>
      <c r="L17" s="17">
        <v>18663100</v>
      </c>
      <c r="M17" s="17">
        <v>18212300</v>
      </c>
      <c r="N17" s="17">
        <v>17995900</v>
      </c>
      <c r="O17" s="17">
        <v>16048400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566700</v>
      </c>
      <c r="E18" s="17">
        <v>601100</v>
      </c>
      <c r="F18" s="17">
        <v>599800</v>
      </c>
      <c r="G18" s="17">
        <v>631500</v>
      </c>
      <c r="H18" s="17">
        <v>634100</v>
      </c>
      <c r="I18" s="17">
        <v>646000</v>
      </c>
      <c r="J18" s="17">
        <v>647300</v>
      </c>
      <c r="K18" s="17">
        <v>659200</v>
      </c>
      <c r="L18" s="17">
        <v>683600</v>
      </c>
      <c r="M18" s="17">
        <v>667100</v>
      </c>
      <c r="N18" s="17">
        <v>659200</v>
      </c>
      <c r="O18" s="17">
        <v>587900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1866200</v>
      </c>
      <c r="E19" s="17">
        <v>1979400</v>
      </c>
      <c r="F19" s="17">
        <v>1975000</v>
      </c>
      <c r="G19" s="17">
        <v>2079400</v>
      </c>
      <c r="H19" s="17">
        <v>2088100</v>
      </c>
      <c r="I19" s="17">
        <v>2127300</v>
      </c>
      <c r="J19" s="17">
        <v>2131600</v>
      </c>
      <c r="K19" s="17">
        <v>2170800</v>
      </c>
      <c r="L19" s="17">
        <v>2251200</v>
      </c>
      <c r="M19" s="17">
        <v>2196900</v>
      </c>
      <c r="N19" s="17">
        <v>2170800</v>
      </c>
      <c r="O19" s="17">
        <v>1935900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1096800</v>
      </c>
      <c r="E20" s="17">
        <v>1163300</v>
      </c>
      <c r="F20" s="17">
        <v>1160700</v>
      </c>
      <c r="G20" s="17">
        <v>1222100</v>
      </c>
      <c r="H20" s="17">
        <v>1227200</v>
      </c>
      <c r="I20" s="17">
        <v>1250200</v>
      </c>
      <c r="J20" s="17">
        <v>1252800</v>
      </c>
      <c r="K20" s="17">
        <v>1275800</v>
      </c>
      <c r="L20" s="17">
        <v>1323100</v>
      </c>
      <c r="M20" s="17">
        <v>1291100</v>
      </c>
      <c r="N20" s="17">
        <v>1275800</v>
      </c>
      <c r="O20" s="17">
        <v>1137700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19001100</v>
      </c>
      <c r="E21" s="21">
        <v>20152900</v>
      </c>
      <c r="F21" s="21">
        <v>20108500</v>
      </c>
      <c r="G21" s="21">
        <v>21171600</v>
      </c>
      <c r="H21" s="21">
        <v>21260100</v>
      </c>
      <c r="I21" s="21">
        <v>21658800</v>
      </c>
      <c r="J21" s="21">
        <v>21703000</v>
      </c>
      <c r="K21" s="21">
        <v>22101700</v>
      </c>
      <c r="L21" s="21">
        <v>22921000</v>
      </c>
      <c r="M21" s="21">
        <v>22367400</v>
      </c>
      <c r="N21" s="21">
        <v>22101700</v>
      </c>
      <c r="O21" s="21">
        <v>19709900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10261900</v>
      </c>
      <c r="E22" s="17">
        <v>10883800</v>
      </c>
      <c r="F22" s="17">
        <v>10859900</v>
      </c>
      <c r="G22" s="17">
        <v>11434000</v>
      </c>
      <c r="H22" s="17">
        <v>11481800</v>
      </c>
      <c r="I22" s="17">
        <v>11697100</v>
      </c>
      <c r="J22" s="17">
        <v>11721000</v>
      </c>
      <c r="K22" s="17">
        <v>11936300</v>
      </c>
      <c r="L22" s="17">
        <v>12378800</v>
      </c>
      <c r="M22" s="17">
        <v>12079800</v>
      </c>
      <c r="N22" s="17">
        <v>11936300</v>
      </c>
      <c r="O22" s="17">
        <v>10644600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2378400</v>
      </c>
      <c r="E23" s="17">
        <v>2522600</v>
      </c>
      <c r="F23" s="17">
        <v>2517000</v>
      </c>
      <c r="G23" s="17">
        <v>2650100</v>
      </c>
      <c r="H23" s="17">
        <v>2661200</v>
      </c>
      <c r="I23" s="17">
        <v>2711100</v>
      </c>
      <c r="J23" s="17">
        <v>2716600</v>
      </c>
      <c r="K23" s="17">
        <v>2766500</v>
      </c>
      <c r="L23" s="17">
        <v>2869100</v>
      </c>
      <c r="M23" s="17">
        <v>2799800</v>
      </c>
      <c r="N23" s="17">
        <v>2766500</v>
      </c>
      <c r="O23" s="17">
        <v>2467100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547100</v>
      </c>
      <c r="E24" s="17">
        <v>580300</v>
      </c>
      <c r="F24" s="17">
        <v>579000</v>
      </c>
      <c r="G24" s="17">
        <v>609600</v>
      </c>
      <c r="H24" s="17">
        <v>612200</v>
      </c>
      <c r="I24" s="17">
        <v>623600</v>
      </c>
      <c r="J24" s="17">
        <v>624900</v>
      </c>
      <c r="K24" s="17">
        <v>636400</v>
      </c>
      <c r="L24" s="17">
        <v>660000</v>
      </c>
      <c r="M24" s="17">
        <v>644100</v>
      </c>
      <c r="N24" s="17">
        <v>636400</v>
      </c>
      <c r="O24" s="17">
        <v>567500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667400</v>
      </c>
      <c r="E25" s="17">
        <v>707800</v>
      </c>
      <c r="F25" s="17">
        <v>706200</v>
      </c>
      <c r="G25" s="17">
        <v>743600</v>
      </c>
      <c r="H25" s="17">
        <v>746700</v>
      </c>
      <c r="I25" s="17">
        <v>760700</v>
      </c>
      <c r="J25" s="17">
        <v>762200</v>
      </c>
      <c r="K25" s="17">
        <v>776200</v>
      </c>
      <c r="L25" s="17">
        <v>805000</v>
      </c>
      <c r="M25" s="17">
        <v>785600</v>
      </c>
      <c r="N25" s="17">
        <v>776200</v>
      </c>
      <c r="O25" s="17">
        <v>692200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625300</v>
      </c>
      <c r="E26" s="17">
        <v>663200</v>
      </c>
      <c r="F26" s="17">
        <v>661800</v>
      </c>
      <c r="G26" s="17">
        <v>696800</v>
      </c>
      <c r="H26" s="17">
        <v>699700</v>
      </c>
      <c r="I26" s="17">
        <v>712800</v>
      </c>
      <c r="J26" s="17">
        <v>714300</v>
      </c>
      <c r="K26" s="17">
        <v>727400</v>
      </c>
      <c r="L26" s="17">
        <v>754300</v>
      </c>
      <c r="M26" s="17">
        <v>736100</v>
      </c>
      <c r="N26" s="17">
        <v>727400</v>
      </c>
      <c r="O26" s="17">
        <v>648700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1323100</v>
      </c>
      <c r="E27" s="17">
        <v>1403300</v>
      </c>
      <c r="F27" s="17">
        <v>1400200</v>
      </c>
      <c r="G27" s="17">
        <v>1474200</v>
      </c>
      <c r="H27" s="17">
        <v>1480400</v>
      </c>
      <c r="I27" s="17">
        <v>1508100</v>
      </c>
      <c r="J27" s="17">
        <v>1511200</v>
      </c>
      <c r="K27" s="17">
        <v>1539000</v>
      </c>
      <c r="L27" s="17">
        <v>1596000</v>
      </c>
      <c r="M27" s="17">
        <v>1557500</v>
      </c>
      <c r="N27" s="17">
        <v>1539000</v>
      </c>
      <c r="O27" s="17">
        <v>1372400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15803200</v>
      </c>
      <c r="E28" s="21">
        <v>16761000</v>
      </c>
      <c r="F28" s="21">
        <v>16724100</v>
      </c>
      <c r="G28" s="21">
        <v>17608300</v>
      </c>
      <c r="H28" s="21">
        <v>17682000</v>
      </c>
      <c r="I28" s="21">
        <v>18013400</v>
      </c>
      <c r="J28" s="21">
        <v>18050200</v>
      </c>
      <c r="K28" s="21">
        <v>18381800</v>
      </c>
      <c r="L28" s="21">
        <v>19063200</v>
      </c>
      <c r="M28" s="21">
        <v>18602900</v>
      </c>
      <c r="N28" s="21">
        <v>18381800</v>
      </c>
      <c r="O28" s="21">
        <v>16392500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8927100</v>
      </c>
      <c r="E29" s="17">
        <v>9468100</v>
      </c>
      <c r="F29" s="17">
        <v>9447300</v>
      </c>
      <c r="G29" s="17">
        <v>9946700</v>
      </c>
      <c r="H29" s="17">
        <v>9988300</v>
      </c>
      <c r="I29" s="17">
        <v>10175600</v>
      </c>
      <c r="J29" s="17">
        <v>10196400</v>
      </c>
      <c r="K29" s="17">
        <v>10383700</v>
      </c>
      <c r="L29" s="17">
        <v>10768700</v>
      </c>
      <c r="M29" s="17">
        <v>10508600</v>
      </c>
      <c r="N29" s="17">
        <v>10383700</v>
      </c>
      <c r="O29" s="17">
        <v>9260000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1251900</v>
      </c>
      <c r="E30" s="17">
        <v>1327800</v>
      </c>
      <c r="F30" s="17">
        <v>1324800</v>
      </c>
      <c r="G30" s="17">
        <v>1394900</v>
      </c>
      <c r="H30" s="17">
        <v>1400700</v>
      </c>
      <c r="I30" s="17">
        <v>1427000</v>
      </c>
      <c r="J30" s="17">
        <v>1429900</v>
      </c>
      <c r="K30" s="17">
        <v>1456100</v>
      </c>
      <c r="L30" s="17">
        <v>1510100</v>
      </c>
      <c r="M30" s="17">
        <v>1473700</v>
      </c>
      <c r="N30" s="17">
        <v>1456100</v>
      </c>
      <c r="O30" s="17">
        <v>1298600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299200</v>
      </c>
      <c r="E31" s="17">
        <v>317300</v>
      </c>
      <c r="F31" s="17">
        <v>316700</v>
      </c>
      <c r="G31" s="17">
        <v>333400</v>
      </c>
      <c r="H31" s="17">
        <v>334800</v>
      </c>
      <c r="I31" s="17">
        <v>341100</v>
      </c>
      <c r="J31" s="17">
        <v>341800</v>
      </c>
      <c r="K31" s="17">
        <v>348000</v>
      </c>
      <c r="L31" s="17">
        <v>360900</v>
      </c>
      <c r="M31" s="17">
        <v>352200</v>
      </c>
      <c r="N31" s="17">
        <v>348000</v>
      </c>
      <c r="O31" s="17">
        <v>310400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838600</v>
      </c>
      <c r="E32" s="17">
        <v>889500</v>
      </c>
      <c r="F32" s="17">
        <v>887500</v>
      </c>
      <c r="G32" s="17">
        <v>934400</v>
      </c>
      <c r="H32" s="17">
        <v>938300</v>
      </c>
      <c r="I32" s="17">
        <v>955900</v>
      </c>
      <c r="J32" s="17">
        <v>957900</v>
      </c>
      <c r="K32" s="17">
        <v>975500</v>
      </c>
      <c r="L32" s="17">
        <v>1011600</v>
      </c>
      <c r="M32" s="17">
        <v>987200</v>
      </c>
      <c r="N32" s="17">
        <v>975500</v>
      </c>
      <c r="O32" s="17">
        <v>869900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621100</v>
      </c>
      <c r="E33" s="17">
        <v>658700</v>
      </c>
      <c r="F33" s="17">
        <v>657300</v>
      </c>
      <c r="G33" s="17">
        <v>692000</v>
      </c>
      <c r="H33" s="17">
        <v>694900</v>
      </c>
      <c r="I33" s="17">
        <v>708000</v>
      </c>
      <c r="J33" s="17">
        <v>709400</v>
      </c>
      <c r="K33" s="17">
        <v>722400</v>
      </c>
      <c r="L33" s="17">
        <v>749200</v>
      </c>
      <c r="M33" s="17">
        <v>731100</v>
      </c>
      <c r="N33" s="17">
        <v>722400</v>
      </c>
      <c r="O33" s="17">
        <v>644300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1357200</v>
      </c>
      <c r="E34" s="17">
        <v>1439500</v>
      </c>
      <c r="F34" s="17">
        <v>1436300</v>
      </c>
      <c r="G34" s="17">
        <v>1512300</v>
      </c>
      <c r="H34" s="17">
        <v>1518600</v>
      </c>
      <c r="I34" s="17">
        <v>1547100</v>
      </c>
      <c r="J34" s="17">
        <v>1550200</v>
      </c>
      <c r="K34" s="17">
        <v>1578700</v>
      </c>
      <c r="L34" s="17">
        <v>1637200</v>
      </c>
      <c r="M34" s="17">
        <v>1597700</v>
      </c>
      <c r="N34" s="17">
        <v>1578700</v>
      </c>
      <c r="O34" s="17">
        <v>1407900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13295100</v>
      </c>
      <c r="E35" s="21">
        <v>14100900</v>
      </c>
      <c r="F35" s="21">
        <v>14069900</v>
      </c>
      <c r="G35" s="21">
        <v>14813700</v>
      </c>
      <c r="H35" s="21">
        <v>14875600</v>
      </c>
      <c r="I35" s="21">
        <v>15154700</v>
      </c>
      <c r="J35" s="21">
        <v>15185600</v>
      </c>
      <c r="K35" s="21">
        <v>15464400</v>
      </c>
      <c r="L35" s="21">
        <v>16037700</v>
      </c>
      <c r="M35" s="21">
        <v>15650500</v>
      </c>
      <c r="N35" s="21">
        <v>15464400</v>
      </c>
      <c r="O35" s="21">
        <v>13791100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15516000</v>
      </c>
      <c r="E36" s="17">
        <v>16456400</v>
      </c>
      <c r="F36" s="17">
        <v>16420200</v>
      </c>
      <c r="G36" s="17">
        <v>17288200</v>
      </c>
      <c r="H36" s="17">
        <v>17360600</v>
      </c>
      <c r="I36" s="17">
        <v>17686100</v>
      </c>
      <c r="J36" s="17">
        <v>17722200</v>
      </c>
      <c r="K36" s="17">
        <v>18047700</v>
      </c>
      <c r="L36" s="17">
        <v>18716800</v>
      </c>
      <c r="M36" s="17">
        <v>18264700</v>
      </c>
      <c r="N36" s="17">
        <v>18047700</v>
      </c>
      <c r="O36" s="17">
        <v>16094700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758700</v>
      </c>
      <c r="E37" s="17">
        <v>804600</v>
      </c>
      <c r="F37" s="17">
        <v>802900</v>
      </c>
      <c r="G37" s="17">
        <v>845300</v>
      </c>
      <c r="H37" s="17">
        <v>848900</v>
      </c>
      <c r="I37" s="17">
        <v>864800</v>
      </c>
      <c r="J37" s="17">
        <v>866500</v>
      </c>
      <c r="K37" s="17">
        <v>882500</v>
      </c>
      <c r="L37" s="17">
        <v>915200</v>
      </c>
      <c r="M37" s="17">
        <v>893100</v>
      </c>
      <c r="N37" s="17">
        <v>882500</v>
      </c>
      <c r="O37" s="17">
        <v>787000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66900</v>
      </c>
      <c r="E38" s="17">
        <v>71000</v>
      </c>
      <c r="F38" s="17">
        <v>70800</v>
      </c>
      <c r="G38" s="17">
        <v>74500</v>
      </c>
      <c r="H38" s="17">
        <v>74900</v>
      </c>
      <c r="I38" s="17">
        <v>76300</v>
      </c>
      <c r="J38" s="17">
        <v>76400</v>
      </c>
      <c r="K38" s="17">
        <v>77800</v>
      </c>
      <c r="L38" s="17">
        <v>80700</v>
      </c>
      <c r="M38" s="17">
        <v>78800</v>
      </c>
      <c r="N38" s="17">
        <v>77800</v>
      </c>
      <c r="O38" s="17">
        <v>69400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463400</v>
      </c>
      <c r="E39" s="17">
        <v>491500</v>
      </c>
      <c r="F39" s="17">
        <v>490400</v>
      </c>
      <c r="G39" s="17">
        <v>516300</v>
      </c>
      <c r="H39" s="17">
        <v>518500</v>
      </c>
      <c r="I39" s="17">
        <v>528200</v>
      </c>
      <c r="J39" s="17">
        <v>529300</v>
      </c>
      <c r="K39" s="17">
        <v>539000</v>
      </c>
      <c r="L39" s="17">
        <v>559000</v>
      </c>
      <c r="M39" s="17">
        <v>545500</v>
      </c>
      <c r="N39" s="17">
        <v>539000</v>
      </c>
      <c r="O39" s="17">
        <v>480700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16805000</v>
      </c>
      <c r="E40" s="21">
        <v>17823500</v>
      </c>
      <c r="F40" s="21">
        <v>17784300</v>
      </c>
      <c r="G40" s="21">
        <v>18724300</v>
      </c>
      <c r="H40" s="21">
        <v>18802900</v>
      </c>
      <c r="I40" s="21">
        <v>19155400</v>
      </c>
      <c r="J40" s="21">
        <v>19194400</v>
      </c>
      <c r="K40" s="21">
        <v>19547000</v>
      </c>
      <c r="L40" s="21">
        <v>20271700</v>
      </c>
      <c r="M40" s="21">
        <v>19782100</v>
      </c>
      <c r="N40" s="21">
        <v>19547000</v>
      </c>
      <c r="O40" s="21">
        <v>17431800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14440300</v>
      </c>
      <c r="E41" s="17">
        <v>15315500</v>
      </c>
      <c r="F41" s="17">
        <v>15281800</v>
      </c>
      <c r="G41" s="17">
        <v>16089600</v>
      </c>
      <c r="H41" s="17">
        <v>16157000</v>
      </c>
      <c r="I41" s="17">
        <v>16459900</v>
      </c>
      <c r="J41" s="17">
        <v>16493600</v>
      </c>
      <c r="K41" s="17">
        <v>16796500</v>
      </c>
      <c r="L41" s="17">
        <v>17419200</v>
      </c>
      <c r="M41" s="17">
        <v>16998500</v>
      </c>
      <c r="N41" s="17">
        <v>16796500</v>
      </c>
      <c r="O41" s="17">
        <v>14978800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312600</v>
      </c>
      <c r="E42" s="17">
        <v>331500</v>
      </c>
      <c r="F42" s="17">
        <v>330800</v>
      </c>
      <c r="G42" s="17">
        <v>348300</v>
      </c>
      <c r="H42" s="17">
        <v>349700</v>
      </c>
      <c r="I42" s="17">
        <v>356300</v>
      </c>
      <c r="J42" s="17">
        <v>357000</v>
      </c>
      <c r="K42" s="17">
        <v>363600</v>
      </c>
      <c r="L42" s="17">
        <v>377100</v>
      </c>
      <c r="M42" s="17">
        <v>368000</v>
      </c>
      <c r="N42" s="17">
        <v>363600</v>
      </c>
      <c r="O42" s="17">
        <v>324200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2230700</v>
      </c>
      <c r="E43" s="17">
        <v>2365800</v>
      </c>
      <c r="F43" s="17">
        <v>2360600</v>
      </c>
      <c r="G43" s="17">
        <v>2485400</v>
      </c>
      <c r="H43" s="17">
        <v>2495800</v>
      </c>
      <c r="I43" s="17">
        <v>2542600</v>
      </c>
      <c r="J43" s="17">
        <v>2547800</v>
      </c>
      <c r="K43" s="17">
        <v>2594600</v>
      </c>
      <c r="L43" s="17">
        <v>2690800</v>
      </c>
      <c r="M43" s="17">
        <v>2625800</v>
      </c>
      <c r="N43" s="17">
        <v>2594600</v>
      </c>
      <c r="O43" s="17">
        <v>2313800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998300</v>
      </c>
      <c r="E44" s="17">
        <v>1058800</v>
      </c>
      <c r="F44" s="17">
        <v>1056500</v>
      </c>
      <c r="G44" s="17">
        <v>1112400</v>
      </c>
      <c r="H44" s="17">
        <v>1117000</v>
      </c>
      <c r="I44" s="17">
        <v>1138000</v>
      </c>
      <c r="J44" s="17">
        <v>1140300</v>
      </c>
      <c r="K44" s="17">
        <v>1161200</v>
      </c>
      <c r="L44" s="17">
        <v>1204300</v>
      </c>
      <c r="M44" s="17">
        <v>1175200</v>
      </c>
      <c r="N44" s="17">
        <v>1161200</v>
      </c>
      <c r="O44" s="17">
        <v>1035600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785900</v>
      </c>
      <c r="E45" s="17">
        <v>833500</v>
      </c>
      <c r="F45" s="17">
        <v>831700</v>
      </c>
      <c r="G45" s="17">
        <v>875700</v>
      </c>
      <c r="H45" s="17">
        <v>879300</v>
      </c>
      <c r="I45" s="17">
        <v>895800</v>
      </c>
      <c r="J45" s="17">
        <v>897600</v>
      </c>
      <c r="K45" s="17">
        <v>914100</v>
      </c>
      <c r="L45" s="17">
        <v>948000</v>
      </c>
      <c r="M45" s="17">
        <v>925100</v>
      </c>
      <c r="N45" s="17">
        <v>914100</v>
      </c>
      <c r="O45" s="17">
        <v>815200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745000</v>
      </c>
      <c r="E46" s="17">
        <v>790100</v>
      </c>
      <c r="F46" s="17">
        <v>788400</v>
      </c>
      <c r="G46" s="17">
        <v>830100</v>
      </c>
      <c r="H46" s="17">
        <v>833600</v>
      </c>
      <c r="I46" s="17">
        <v>849200</v>
      </c>
      <c r="J46" s="17">
        <v>850900</v>
      </c>
      <c r="K46" s="17">
        <v>866500</v>
      </c>
      <c r="L46" s="17">
        <v>898700</v>
      </c>
      <c r="M46" s="17">
        <v>877000</v>
      </c>
      <c r="N46" s="17">
        <v>866500</v>
      </c>
      <c r="O46" s="17">
        <v>772800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19512800</v>
      </c>
      <c r="E47" s="21">
        <v>20695200</v>
      </c>
      <c r="F47" s="21">
        <v>20649800</v>
      </c>
      <c r="G47" s="21">
        <v>21741500</v>
      </c>
      <c r="H47" s="21">
        <v>21832400</v>
      </c>
      <c r="I47" s="21">
        <v>22241800</v>
      </c>
      <c r="J47" s="21">
        <v>22287200</v>
      </c>
      <c r="K47" s="21">
        <v>22696500</v>
      </c>
      <c r="L47" s="21">
        <v>23538100</v>
      </c>
      <c r="M47" s="21">
        <v>22969600</v>
      </c>
      <c r="N47" s="21">
        <v>22696500</v>
      </c>
      <c r="O47" s="21">
        <v>20240400</v>
      </c>
    </row>
    <row r="48" spans="1:15" ht="16.5" customHeight="1" x14ac:dyDescent="0.2">
      <c r="A48" s="22">
        <v>44</v>
      </c>
      <c r="B48" s="23"/>
      <c r="C48" s="24" t="s">
        <v>69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127400300</v>
      </c>
      <c r="E50" s="29">
        <v>135121600</v>
      </c>
      <c r="F50" s="29">
        <v>134824600</v>
      </c>
      <c r="G50" s="29">
        <v>141951900</v>
      </c>
      <c r="H50" s="29">
        <v>142546100</v>
      </c>
      <c r="I50" s="29">
        <v>145218800</v>
      </c>
      <c r="J50" s="29">
        <v>145515300</v>
      </c>
      <c r="K50" s="29">
        <v>148188100</v>
      </c>
      <c r="L50" s="29">
        <v>153681900</v>
      </c>
      <c r="M50" s="29">
        <v>149970300</v>
      </c>
      <c r="N50" s="29">
        <v>148188100</v>
      </c>
      <c r="O50" s="29">
        <v>132151900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23431600</v>
      </c>
      <c r="E51" s="17">
        <v>24851700</v>
      </c>
      <c r="F51" s="17">
        <v>24797100</v>
      </c>
      <c r="G51" s="17">
        <v>26108000</v>
      </c>
      <c r="H51" s="17">
        <v>26217200</v>
      </c>
      <c r="I51" s="17">
        <v>26708800</v>
      </c>
      <c r="J51" s="17">
        <v>26763400</v>
      </c>
      <c r="K51" s="17">
        <v>27255000</v>
      </c>
      <c r="L51" s="17">
        <v>28265400</v>
      </c>
      <c r="M51" s="17">
        <v>27582700</v>
      </c>
      <c r="N51" s="17">
        <v>27255000</v>
      </c>
      <c r="O51" s="17">
        <v>24305500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565600</v>
      </c>
      <c r="E52" s="17">
        <v>599900</v>
      </c>
      <c r="F52" s="17">
        <v>598500</v>
      </c>
      <c r="G52" s="17">
        <v>630200</v>
      </c>
      <c r="H52" s="17">
        <v>632800</v>
      </c>
      <c r="I52" s="17">
        <v>644700</v>
      </c>
      <c r="J52" s="17">
        <v>646000</v>
      </c>
      <c r="K52" s="17">
        <v>657900</v>
      </c>
      <c r="L52" s="17">
        <v>682300</v>
      </c>
      <c r="M52" s="17">
        <v>665800</v>
      </c>
      <c r="N52" s="17">
        <v>657900</v>
      </c>
      <c r="O52" s="17">
        <v>586700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1002600</v>
      </c>
      <c r="E53" s="17">
        <v>1063300</v>
      </c>
      <c r="F53" s="17">
        <v>1061000</v>
      </c>
      <c r="G53" s="17">
        <v>1117100</v>
      </c>
      <c r="H53" s="17">
        <v>1121800</v>
      </c>
      <c r="I53" s="17">
        <v>1142800</v>
      </c>
      <c r="J53" s="17">
        <v>1145100</v>
      </c>
      <c r="K53" s="17">
        <v>1166200</v>
      </c>
      <c r="L53" s="17">
        <v>1209400</v>
      </c>
      <c r="M53" s="17">
        <v>1180200</v>
      </c>
      <c r="N53" s="17">
        <v>1166200</v>
      </c>
      <c r="O53" s="17">
        <v>1040000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3664300</v>
      </c>
      <c r="E54" s="17">
        <v>3886300</v>
      </c>
      <c r="F54" s="17">
        <v>3877800</v>
      </c>
      <c r="G54" s="17">
        <v>4082800</v>
      </c>
      <c r="H54" s="17">
        <v>4099900</v>
      </c>
      <c r="I54" s="17">
        <v>4176700</v>
      </c>
      <c r="J54" s="17">
        <v>4185300</v>
      </c>
      <c r="K54" s="17">
        <v>4262200</v>
      </c>
      <c r="L54" s="17">
        <v>4420200</v>
      </c>
      <c r="M54" s="17">
        <v>4313400</v>
      </c>
      <c r="N54" s="17">
        <v>4262200</v>
      </c>
      <c r="O54" s="17">
        <v>3800900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1575300</v>
      </c>
      <c r="E55" s="17">
        <v>1670700</v>
      </c>
      <c r="F55" s="17">
        <v>1667100</v>
      </c>
      <c r="G55" s="17">
        <v>1755200</v>
      </c>
      <c r="H55" s="17">
        <v>1762500</v>
      </c>
      <c r="I55" s="17">
        <v>1795600</v>
      </c>
      <c r="J55" s="17">
        <v>1799300</v>
      </c>
      <c r="K55" s="17">
        <v>1832300</v>
      </c>
      <c r="L55" s="17">
        <v>1900200</v>
      </c>
      <c r="M55" s="17">
        <v>1854300</v>
      </c>
      <c r="N55" s="17">
        <v>1832300</v>
      </c>
      <c r="O55" s="17">
        <v>1634000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2868300</v>
      </c>
      <c r="E56" s="17">
        <v>3042100</v>
      </c>
      <c r="F56" s="17">
        <v>3035400</v>
      </c>
      <c r="G56" s="17">
        <v>3195900</v>
      </c>
      <c r="H56" s="17">
        <v>3209200</v>
      </c>
      <c r="I56" s="17">
        <v>3269400</v>
      </c>
      <c r="J56" s="17">
        <v>3276100</v>
      </c>
      <c r="K56" s="17">
        <v>3336300</v>
      </c>
      <c r="L56" s="17">
        <v>3460000</v>
      </c>
      <c r="M56" s="17">
        <v>3376400</v>
      </c>
      <c r="N56" s="17">
        <v>3336300</v>
      </c>
      <c r="O56" s="17">
        <v>2975200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33107700</v>
      </c>
      <c r="E57" s="21">
        <v>35114000</v>
      </c>
      <c r="F57" s="21">
        <v>35036900</v>
      </c>
      <c r="G57" s="21">
        <v>36889200</v>
      </c>
      <c r="H57" s="21">
        <v>37043400</v>
      </c>
      <c r="I57" s="21">
        <v>37738000</v>
      </c>
      <c r="J57" s="21">
        <v>37815200</v>
      </c>
      <c r="K57" s="21">
        <v>38509900</v>
      </c>
      <c r="L57" s="21">
        <v>39937500</v>
      </c>
      <c r="M57" s="21">
        <v>38972800</v>
      </c>
      <c r="N57" s="21">
        <v>38509900</v>
      </c>
      <c r="O57" s="21">
        <v>34342300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18446700</v>
      </c>
      <c r="E58" s="17">
        <v>19564700</v>
      </c>
      <c r="F58" s="17">
        <v>19521700</v>
      </c>
      <c r="G58" s="17">
        <v>20553700</v>
      </c>
      <c r="H58" s="17">
        <v>20639700</v>
      </c>
      <c r="I58" s="17">
        <v>21026700</v>
      </c>
      <c r="J58" s="17">
        <v>21069700</v>
      </c>
      <c r="K58" s="17">
        <v>21456700</v>
      </c>
      <c r="L58" s="17">
        <v>22252200</v>
      </c>
      <c r="M58" s="17">
        <v>21714700</v>
      </c>
      <c r="N58" s="17">
        <v>21456700</v>
      </c>
      <c r="O58" s="17">
        <v>19134700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1783000</v>
      </c>
      <c r="E59" s="17">
        <v>1891000</v>
      </c>
      <c r="F59" s="17">
        <v>1886900</v>
      </c>
      <c r="G59" s="17">
        <v>1986600</v>
      </c>
      <c r="H59" s="17">
        <v>1994900</v>
      </c>
      <c r="I59" s="17">
        <v>2032300</v>
      </c>
      <c r="J59" s="17">
        <v>2036500</v>
      </c>
      <c r="K59" s="17">
        <v>2073900</v>
      </c>
      <c r="L59" s="17">
        <v>2150800</v>
      </c>
      <c r="M59" s="17">
        <v>2098800</v>
      </c>
      <c r="N59" s="17">
        <v>2073900</v>
      </c>
      <c r="O59" s="17">
        <v>1849500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3106900</v>
      </c>
      <c r="E60" s="17">
        <v>3295200</v>
      </c>
      <c r="F60" s="17">
        <v>3288000</v>
      </c>
      <c r="G60" s="17">
        <v>3461800</v>
      </c>
      <c r="H60" s="17">
        <v>3476300</v>
      </c>
      <c r="I60" s="17">
        <v>3541500</v>
      </c>
      <c r="J60" s="17">
        <v>3548700</v>
      </c>
      <c r="K60" s="17">
        <v>3613900</v>
      </c>
      <c r="L60" s="17">
        <v>3747900</v>
      </c>
      <c r="M60" s="17">
        <v>3657300</v>
      </c>
      <c r="N60" s="17">
        <v>3613900</v>
      </c>
      <c r="O60" s="17">
        <v>3222800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1654600</v>
      </c>
      <c r="E61" s="17">
        <v>1754800</v>
      </c>
      <c r="F61" s="17">
        <v>1751000</v>
      </c>
      <c r="G61" s="17">
        <v>1843500</v>
      </c>
      <c r="H61" s="17">
        <v>1851300</v>
      </c>
      <c r="I61" s="17">
        <v>1886000</v>
      </c>
      <c r="J61" s="17">
        <v>1889800</v>
      </c>
      <c r="K61" s="17">
        <v>1924500</v>
      </c>
      <c r="L61" s="17">
        <v>1995900</v>
      </c>
      <c r="M61" s="17">
        <v>1947700</v>
      </c>
      <c r="N61" s="17">
        <v>1924500</v>
      </c>
      <c r="O61" s="17">
        <v>1716300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3129300</v>
      </c>
      <c r="E62" s="17">
        <v>3318900</v>
      </c>
      <c r="F62" s="17">
        <v>3311600</v>
      </c>
      <c r="G62" s="17">
        <v>3486700</v>
      </c>
      <c r="H62" s="17">
        <v>3501300</v>
      </c>
      <c r="I62" s="17">
        <v>3566900</v>
      </c>
      <c r="J62" s="17">
        <v>3574200</v>
      </c>
      <c r="K62" s="17">
        <v>3639900</v>
      </c>
      <c r="L62" s="17">
        <v>3774800</v>
      </c>
      <c r="M62" s="17">
        <v>3683700</v>
      </c>
      <c r="N62" s="17">
        <v>3639900</v>
      </c>
      <c r="O62" s="17">
        <v>3246000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28120500</v>
      </c>
      <c r="E63" s="21">
        <v>29824600</v>
      </c>
      <c r="F63" s="21">
        <v>29759200</v>
      </c>
      <c r="G63" s="21">
        <v>31332300</v>
      </c>
      <c r="H63" s="21">
        <v>31463500</v>
      </c>
      <c r="I63" s="21">
        <v>32053400</v>
      </c>
      <c r="J63" s="21">
        <v>32118900</v>
      </c>
      <c r="K63" s="21">
        <v>32708900</v>
      </c>
      <c r="L63" s="21">
        <v>33921600</v>
      </c>
      <c r="M63" s="21">
        <v>33102200</v>
      </c>
      <c r="N63" s="21">
        <v>32708900</v>
      </c>
      <c r="O63" s="21">
        <v>29169300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20253400</v>
      </c>
      <c r="E64" s="17">
        <v>21480800</v>
      </c>
      <c r="F64" s="17">
        <v>21433600</v>
      </c>
      <c r="G64" s="17">
        <v>22566700</v>
      </c>
      <c r="H64" s="17">
        <v>22661100</v>
      </c>
      <c r="I64" s="17">
        <v>23086000</v>
      </c>
      <c r="J64" s="17">
        <v>23133200</v>
      </c>
      <c r="K64" s="17">
        <v>23558100</v>
      </c>
      <c r="L64" s="17">
        <v>24431500</v>
      </c>
      <c r="M64" s="17">
        <v>23841400</v>
      </c>
      <c r="N64" s="17">
        <v>23558100</v>
      </c>
      <c r="O64" s="17">
        <v>21008700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3242100</v>
      </c>
      <c r="E65" s="17">
        <v>3438500</v>
      </c>
      <c r="F65" s="17">
        <v>3431000</v>
      </c>
      <c r="G65" s="17">
        <v>3612400</v>
      </c>
      <c r="H65" s="17">
        <v>3627500</v>
      </c>
      <c r="I65" s="17">
        <v>3695500</v>
      </c>
      <c r="J65" s="17">
        <v>3703100</v>
      </c>
      <c r="K65" s="17">
        <v>3771100</v>
      </c>
      <c r="L65" s="17">
        <v>3910900</v>
      </c>
      <c r="M65" s="17">
        <v>3816400</v>
      </c>
      <c r="N65" s="17">
        <v>3771100</v>
      </c>
      <c r="O65" s="17">
        <v>3363000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2736600</v>
      </c>
      <c r="E66" s="17">
        <v>2902500</v>
      </c>
      <c r="F66" s="17">
        <v>2896100</v>
      </c>
      <c r="G66" s="17">
        <v>3049200</v>
      </c>
      <c r="H66" s="17">
        <v>3062000</v>
      </c>
      <c r="I66" s="17">
        <v>3119400</v>
      </c>
      <c r="J66" s="17">
        <v>3125800</v>
      </c>
      <c r="K66" s="17">
        <v>3183200</v>
      </c>
      <c r="L66" s="17">
        <v>3301200</v>
      </c>
      <c r="M66" s="17">
        <v>3221400</v>
      </c>
      <c r="N66" s="17">
        <v>3183200</v>
      </c>
      <c r="O66" s="17">
        <v>2838700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2335200</v>
      </c>
      <c r="E67" s="17">
        <v>2476700</v>
      </c>
      <c r="F67" s="17">
        <v>2471300</v>
      </c>
      <c r="G67" s="17">
        <v>2601900</v>
      </c>
      <c r="H67" s="17">
        <v>2612800</v>
      </c>
      <c r="I67" s="17">
        <v>2661800</v>
      </c>
      <c r="J67" s="17">
        <v>2667200</v>
      </c>
      <c r="K67" s="17">
        <v>2716200</v>
      </c>
      <c r="L67" s="17">
        <v>2816900</v>
      </c>
      <c r="M67" s="17">
        <v>2748900</v>
      </c>
      <c r="N67" s="17">
        <v>2716200</v>
      </c>
      <c r="O67" s="17">
        <v>2422300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28567300</v>
      </c>
      <c r="E68" s="21">
        <v>30298500</v>
      </c>
      <c r="F68" s="21">
        <v>30232000</v>
      </c>
      <c r="G68" s="21">
        <v>31830200</v>
      </c>
      <c r="H68" s="21">
        <v>31963400</v>
      </c>
      <c r="I68" s="21">
        <v>32562700</v>
      </c>
      <c r="J68" s="21">
        <v>32629300</v>
      </c>
      <c r="K68" s="21">
        <v>33228600</v>
      </c>
      <c r="L68" s="21">
        <v>34460500</v>
      </c>
      <c r="M68" s="21">
        <v>33628100</v>
      </c>
      <c r="N68" s="21">
        <v>33228600</v>
      </c>
      <c r="O68" s="21">
        <v>29632700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18766700</v>
      </c>
      <c r="E69" s="17">
        <v>19904100</v>
      </c>
      <c r="F69" s="17">
        <v>19860300</v>
      </c>
      <c r="G69" s="17">
        <v>20910200</v>
      </c>
      <c r="H69" s="17">
        <v>20997700</v>
      </c>
      <c r="I69" s="17">
        <v>21391400</v>
      </c>
      <c r="J69" s="17">
        <v>21435200</v>
      </c>
      <c r="K69" s="17">
        <v>21828900</v>
      </c>
      <c r="L69" s="17">
        <v>22638200</v>
      </c>
      <c r="M69" s="17">
        <v>22091400</v>
      </c>
      <c r="N69" s="17">
        <v>21828900</v>
      </c>
      <c r="O69" s="17">
        <v>19466600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1187300</v>
      </c>
      <c r="E70" s="17">
        <v>1259200</v>
      </c>
      <c r="F70" s="17">
        <v>1256500</v>
      </c>
      <c r="G70" s="17">
        <v>1322900</v>
      </c>
      <c r="H70" s="17">
        <v>1328400</v>
      </c>
      <c r="I70" s="17">
        <v>1353300</v>
      </c>
      <c r="J70" s="17">
        <v>1356100</v>
      </c>
      <c r="K70" s="17">
        <v>1381000</v>
      </c>
      <c r="L70" s="17">
        <v>1432200</v>
      </c>
      <c r="M70" s="17">
        <v>1397600</v>
      </c>
      <c r="N70" s="17">
        <v>1381000</v>
      </c>
      <c r="O70" s="17">
        <v>1231600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1747400</v>
      </c>
      <c r="E71" s="17">
        <v>1853300</v>
      </c>
      <c r="F71" s="17">
        <v>1849300</v>
      </c>
      <c r="G71" s="17">
        <v>1947000</v>
      </c>
      <c r="H71" s="17">
        <v>1955200</v>
      </c>
      <c r="I71" s="17">
        <v>1991800</v>
      </c>
      <c r="J71" s="17">
        <v>1995900</v>
      </c>
      <c r="K71" s="17">
        <v>2032600</v>
      </c>
      <c r="L71" s="17">
        <v>2107900</v>
      </c>
      <c r="M71" s="17">
        <v>2057000</v>
      </c>
      <c r="N71" s="17">
        <v>2032600</v>
      </c>
      <c r="O71" s="17">
        <v>1812600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21701400</v>
      </c>
      <c r="E72" s="21">
        <v>23016600</v>
      </c>
      <c r="F72" s="21">
        <v>22966100</v>
      </c>
      <c r="G72" s="21">
        <v>24180100</v>
      </c>
      <c r="H72" s="21">
        <v>24281300</v>
      </c>
      <c r="I72" s="21">
        <v>24736500</v>
      </c>
      <c r="J72" s="21">
        <v>24787200</v>
      </c>
      <c r="K72" s="21">
        <v>25242500</v>
      </c>
      <c r="L72" s="21">
        <v>26178300</v>
      </c>
      <c r="M72" s="21">
        <v>25546000</v>
      </c>
      <c r="N72" s="21">
        <v>25242500</v>
      </c>
      <c r="O72" s="21">
        <v>22510800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111496900</v>
      </c>
      <c r="E73" s="29">
        <v>118253700</v>
      </c>
      <c r="F73" s="29">
        <v>117994200</v>
      </c>
      <c r="G73" s="29">
        <v>124231800</v>
      </c>
      <c r="H73" s="29">
        <v>124751600</v>
      </c>
      <c r="I73" s="29">
        <v>127090600</v>
      </c>
      <c r="J73" s="29">
        <v>127350600</v>
      </c>
      <c r="K73" s="29">
        <v>129689900</v>
      </c>
      <c r="L73" s="29">
        <v>134497900</v>
      </c>
      <c r="M73" s="29">
        <v>131249100</v>
      </c>
      <c r="N73" s="29">
        <v>129689900</v>
      </c>
      <c r="O73" s="29">
        <v>115655100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20497300</v>
      </c>
      <c r="E74" s="17">
        <v>21739500</v>
      </c>
      <c r="F74" s="17">
        <v>21691800</v>
      </c>
      <c r="G74" s="17">
        <v>22838500</v>
      </c>
      <c r="H74" s="17">
        <v>22934000</v>
      </c>
      <c r="I74" s="17">
        <v>23364000</v>
      </c>
      <c r="J74" s="17">
        <v>23411800</v>
      </c>
      <c r="K74" s="17">
        <v>23841800</v>
      </c>
      <c r="L74" s="17">
        <v>24725700</v>
      </c>
      <c r="M74" s="17">
        <v>24128500</v>
      </c>
      <c r="N74" s="17">
        <v>23841800</v>
      </c>
      <c r="O74" s="17">
        <v>21261700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308600</v>
      </c>
      <c r="E75" s="17">
        <v>327300</v>
      </c>
      <c r="F75" s="17">
        <v>326600</v>
      </c>
      <c r="G75" s="17">
        <v>343800</v>
      </c>
      <c r="H75" s="17">
        <v>345300</v>
      </c>
      <c r="I75" s="17">
        <v>351700</v>
      </c>
      <c r="J75" s="17">
        <v>352500</v>
      </c>
      <c r="K75" s="17">
        <v>358900</v>
      </c>
      <c r="L75" s="17">
        <v>372200</v>
      </c>
      <c r="M75" s="17">
        <v>363200</v>
      </c>
      <c r="N75" s="17">
        <v>358900</v>
      </c>
      <c r="O75" s="17">
        <v>320100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300200</v>
      </c>
      <c r="E76" s="17">
        <v>318400</v>
      </c>
      <c r="F76" s="17">
        <v>317700</v>
      </c>
      <c r="G76" s="17">
        <v>334500</v>
      </c>
      <c r="H76" s="17">
        <v>335900</v>
      </c>
      <c r="I76" s="17">
        <v>342100</v>
      </c>
      <c r="J76" s="17">
        <v>342800</v>
      </c>
      <c r="K76" s="17">
        <v>349100</v>
      </c>
      <c r="L76" s="17">
        <v>362100</v>
      </c>
      <c r="M76" s="17">
        <v>353300</v>
      </c>
      <c r="N76" s="17">
        <v>349100</v>
      </c>
      <c r="O76" s="17">
        <v>311400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21106100</v>
      </c>
      <c r="E77" s="21">
        <v>22385200</v>
      </c>
      <c r="F77" s="21">
        <v>22336100</v>
      </c>
      <c r="G77" s="21">
        <v>23516800</v>
      </c>
      <c r="H77" s="21">
        <v>23615200</v>
      </c>
      <c r="I77" s="21">
        <v>24057800</v>
      </c>
      <c r="J77" s="21">
        <v>24107100</v>
      </c>
      <c r="K77" s="21">
        <v>24549800</v>
      </c>
      <c r="L77" s="21">
        <v>25460000</v>
      </c>
      <c r="M77" s="21">
        <v>24845000</v>
      </c>
      <c r="N77" s="21">
        <v>24549800</v>
      </c>
      <c r="O77" s="21">
        <v>21893200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8830900</v>
      </c>
      <c r="E78" s="17">
        <v>9366100</v>
      </c>
      <c r="F78" s="17">
        <v>9345500</v>
      </c>
      <c r="G78" s="17">
        <v>9839600</v>
      </c>
      <c r="H78" s="17">
        <v>9880700</v>
      </c>
      <c r="I78" s="17">
        <v>10066000</v>
      </c>
      <c r="J78" s="17">
        <v>10086600</v>
      </c>
      <c r="K78" s="17">
        <v>10271800</v>
      </c>
      <c r="L78" s="17">
        <v>10652700</v>
      </c>
      <c r="M78" s="17">
        <v>10395300</v>
      </c>
      <c r="N78" s="17">
        <v>10271800</v>
      </c>
      <c r="O78" s="17">
        <v>9160300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8830900</v>
      </c>
      <c r="E79" s="21">
        <v>9366100</v>
      </c>
      <c r="F79" s="21">
        <v>9345500</v>
      </c>
      <c r="G79" s="21">
        <v>9839600</v>
      </c>
      <c r="H79" s="21">
        <v>9880700</v>
      </c>
      <c r="I79" s="21">
        <v>10066000</v>
      </c>
      <c r="J79" s="21">
        <v>10086600</v>
      </c>
      <c r="K79" s="21">
        <v>10271800</v>
      </c>
      <c r="L79" s="21">
        <v>10652700</v>
      </c>
      <c r="M79" s="21">
        <v>10395300</v>
      </c>
      <c r="N79" s="21">
        <v>10271800</v>
      </c>
      <c r="O79" s="21">
        <v>9160300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26370900</v>
      </c>
      <c r="E80" s="17">
        <v>27969200</v>
      </c>
      <c r="F80" s="17">
        <v>27907700</v>
      </c>
      <c r="G80" s="17">
        <v>29383000</v>
      </c>
      <c r="H80" s="17">
        <v>29505900</v>
      </c>
      <c r="I80" s="17">
        <v>30059200</v>
      </c>
      <c r="J80" s="17">
        <v>30120600</v>
      </c>
      <c r="K80" s="17">
        <v>30673900</v>
      </c>
      <c r="L80" s="17">
        <v>31811100</v>
      </c>
      <c r="M80" s="17">
        <v>31042700</v>
      </c>
      <c r="N80" s="17">
        <v>30673900</v>
      </c>
      <c r="O80" s="17">
        <v>27354400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1230400</v>
      </c>
      <c r="E81" s="17">
        <v>1305000</v>
      </c>
      <c r="F81" s="17">
        <v>1302100</v>
      </c>
      <c r="G81" s="17">
        <v>1371000</v>
      </c>
      <c r="H81" s="17">
        <v>1376700</v>
      </c>
      <c r="I81" s="17">
        <v>1402500</v>
      </c>
      <c r="J81" s="17">
        <v>1405400</v>
      </c>
      <c r="K81" s="17">
        <v>1431200</v>
      </c>
      <c r="L81" s="17">
        <v>1484300</v>
      </c>
      <c r="M81" s="17">
        <v>1448400</v>
      </c>
      <c r="N81" s="17">
        <v>1431200</v>
      </c>
      <c r="O81" s="17">
        <v>1276300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2342100</v>
      </c>
      <c r="E82" s="17">
        <v>2484000</v>
      </c>
      <c r="F82" s="17">
        <v>2478600</v>
      </c>
      <c r="G82" s="17">
        <v>2609600</v>
      </c>
      <c r="H82" s="17">
        <v>2620500</v>
      </c>
      <c r="I82" s="17">
        <v>2669700</v>
      </c>
      <c r="J82" s="17">
        <v>2675100</v>
      </c>
      <c r="K82" s="17">
        <v>2724300</v>
      </c>
      <c r="L82" s="17">
        <v>2825300</v>
      </c>
      <c r="M82" s="17">
        <v>2757000</v>
      </c>
      <c r="N82" s="17">
        <v>2724300</v>
      </c>
      <c r="O82" s="17">
        <v>2429400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1408200</v>
      </c>
      <c r="E83" s="17">
        <v>1493500</v>
      </c>
      <c r="F83" s="17">
        <v>1490200</v>
      </c>
      <c r="G83" s="17">
        <v>1569000</v>
      </c>
      <c r="H83" s="17">
        <v>1575600</v>
      </c>
      <c r="I83" s="17">
        <v>1605100</v>
      </c>
      <c r="J83" s="17">
        <v>1608400</v>
      </c>
      <c r="K83" s="17">
        <v>1637900</v>
      </c>
      <c r="L83" s="17">
        <v>1698700</v>
      </c>
      <c r="M83" s="17">
        <v>1657600</v>
      </c>
      <c r="N83" s="17">
        <v>1637900</v>
      </c>
      <c r="O83" s="17">
        <v>1460700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2182300</v>
      </c>
      <c r="E84" s="17">
        <v>2314600</v>
      </c>
      <c r="F84" s="17">
        <v>2309500</v>
      </c>
      <c r="G84" s="17">
        <v>2431600</v>
      </c>
      <c r="H84" s="17">
        <v>2441700</v>
      </c>
      <c r="I84" s="17">
        <v>2487500</v>
      </c>
      <c r="J84" s="17">
        <v>2492600</v>
      </c>
      <c r="K84" s="17">
        <v>2538400</v>
      </c>
      <c r="L84" s="17">
        <v>2632500</v>
      </c>
      <c r="M84" s="17">
        <v>2568900</v>
      </c>
      <c r="N84" s="17">
        <v>2538400</v>
      </c>
      <c r="O84" s="17">
        <v>2263700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33533900</v>
      </c>
      <c r="E85" s="21">
        <v>35566300</v>
      </c>
      <c r="F85" s="21">
        <v>35488100</v>
      </c>
      <c r="G85" s="21">
        <v>37364200</v>
      </c>
      <c r="H85" s="21">
        <v>37520400</v>
      </c>
      <c r="I85" s="21">
        <v>38224000</v>
      </c>
      <c r="J85" s="21">
        <v>38302100</v>
      </c>
      <c r="K85" s="21">
        <v>39005700</v>
      </c>
      <c r="L85" s="21">
        <v>40451900</v>
      </c>
      <c r="M85" s="21">
        <v>39474600</v>
      </c>
      <c r="N85" s="21">
        <v>39005700</v>
      </c>
      <c r="O85" s="21">
        <v>34784500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24662200</v>
      </c>
      <c r="E86" s="17">
        <v>26156900</v>
      </c>
      <c r="F86" s="17">
        <v>26099400</v>
      </c>
      <c r="G86" s="17">
        <v>27479100</v>
      </c>
      <c r="H86" s="17">
        <v>27594100</v>
      </c>
      <c r="I86" s="17">
        <v>28111500</v>
      </c>
      <c r="J86" s="17">
        <v>28169000</v>
      </c>
      <c r="K86" s="17">
        <v>28686400</v>
      </c>
      <c r="L86" s="17">
        <v>29749900</v>
      </c>
      <c r="M86" s="17">
        <v>29031300</v>
      </c>
      <c r="N86" s="17">
        <v>28686400</v>
      </c>
      <c r="O86" s="17">
        <v>25582000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5253900</v>
      </c>
      <c r="E87" s="17">
        <v>5572300</v>
      </c>
      <c r="F87" s="17">
        <v>5560000</v>
      </c>
      <c r="G87" s="17">
        <v>5854000</v>
      </c>
      <c r="H87" s="17">
        <v>5878400</v>
      </c>
      <c r="I87" s="17">
        <v>5988700</v>
      </c>
      <c r="J87" s="17">
        <v>6000900</v>
      </c>
      <c r="K87" s="17">
        <v>6111100</v>
      </c>
      <c r="L87" s="17">
        <v>6337700</v>
      </c>
      <c r="M87" s="17">
        <v>6184600</v>
      </c>
      <c r="N87" s="17">
        <v>6111100</v>
      </c>
      <c r="O87" s="17">
        <v>5449800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1885500</v>
      </c>
      <c r="E88" s="17">
        <v>1999800</v>
      </c>
      <c r="F88" s="17">
        <v>1995400</v>
      </c>
      <c r="G88" s="17">
        <v>2100900</v>
      </c>
      <c r="H88" s="17">
        <v>2109600</v>
      </c>
      <c r="I88" s="17">
        <v>2149200</v>
      </c>
      <c r="J88" s="17">
        <v>2153600</v>
      </c>
      <c r="K88" s="17">
        <v>2193200</v>
      </c>
      <c r="L88" s="17">
        <v>2274500</v>
      </c>
      <c r="M88" s="17">
        <v>2219500</v>
      </c>
      <c r="N88" s="17">
        <v>2193200</v>
      </c>
      <c r="O88" s="17">
        <v>1955800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5299900</v>
      </c>
      <c r="E89" s="17">
        <v>5621100</v>
      </c>
      <c r="F89" s="17">
        <v>5608700</v>
      </c>
      <c r="G89" s="17">
        <v>5905200</v>
      </c>
      <c r="H89" s="17">
        <v>5929900</v>
      </c>
      <c r="I89" s="17">
        <v>6041100</v>
      </c>
      <c r="J89" s="17">
        <v>6053500</v>
      </c>
      <c r="K89" s="17">
        <v>6164600</v>
      </c>
      <c r="L89" s="17">
        <v>6393200</v>
      </c>
      <c r="M89" s="17">
        <v>6238800</v>
      </c>
      <c r="N89" s="17">
        <v>6164600</v>
      </c>
      <c r="O89" s="17">
        <v>5497500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37101500</v>
      </c>
      <c r="E90" s="21">
        <v>39350100</v>
      </c>
      <c r="F90" s="21">
        <v>39263500</v>
      </c>
      <c r="G90" s="21">
        <v>41339200</v>
      </c>
      <c r="H90" s="21">
        <v>41512000</v>
      </c>
      <c r="I90" s="21">
        <v>42290500</v>
      </c>
      <c r="J90" s="21">
        <v>42377000</v>
      </c>
      <c r="K90" s="21">
        <v>43155300</v>
      </c>
      <c r="L90" s="21">
        <v>44755300</v>
      </c>
      <c r="M90" s="21">
        <v>43674200</v>
      </c>
      <c r="N90" s="21">
        <v>43155300</v>
      </c>
      <c r="O90" s="21">
        <v>38485100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12211800</v>
      </c>
      <c r="E91" s="17">
        <v>12951900</v>
      </c>
      <c r="F91" s="17">
        <v>12923400</v>
      </c>
      <c r="G91" s="17">
        <v>13606600</v>
      </c>
      <c r="H91" s="17">
        <v>13663500</v>
      </c>
      <c r="I91" s="17">
        <v>13919700</v>
      </c>
      <c r="J91" s="17">
        <v>13948200</v>
      </c>
      <c r="K91" s="17">
        <v>14204400</v>
      </c>
      <c r="L91" s="17">
        <v>14731000</v>
      </c>
      <c r="M91" s="17">
        <v>14375100</v>
      </c>
      <c r="N91" s="17">
        <v>14204400</v>
      </c>
      <c r="O91" s="17">
        <v>12667200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520400</v>
      </c>
      <c r="E92" s="17">
        <v>552000</v>
      </c>
      <c r="F92" s="17">
        <v>550700</v>
      </c>
      <c r="G92" s="17">
        <v>579900</v>
      </c>
      <c r="H92" s="17">
        <v>582300</v>
      </c>
      <c r="I92" s="17">
        <v>593200</v>
      </c>
      <c r="J92" s="17">
        <v>594400</v>
      </c>
      <c r="K92" s="17">
        <v>605300</v>
      </c>
      <c r="L92" s="17">
        <v>627800</v>
      </c>
      <c r="M92" s="17">
        <v>612600</v>
      </c>
      <c r="N92" s="17">
        <v>605300</v>
      </c>
      <c r="O92" s="17">
        <v>539800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1101500</v>
      </c>
      <c r="E93" s="17">
        <v>1168300</v>
      </c>
      <c r="F93" s="17">
        <v>1165700</v>
      </c>
      <c r="G93" s="17">
        <v>1227400</v>
      </c>
      <c r="H93" s="17">
        <v>1232500</v>
      </c>
      <c r="I93" s="17">
        <v>1255600</v>
      </c>
      <c r="J93" s="17">
        <v>1258200</v>
      </c>
      <c r="K93" s="17">
        <v>1281300</v>
      </c>
      <c r="L93" s="17">
        <v>1328800</v>
      </c>
      <c r="M93" s="17">
        <v>1296700</v>
      </c>
      <c r="N93" s="17">
        <v>1281300</v>
      </c>
      <c r="O93" s="17">
        <v>1142600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1489000</v>
      </c>
      <c r="E94" s="17">
        <v>1579200</v>
      </c>
      <c r="F94" s="17">
        <v>1575700</v>
      </c>
      <c r="G94" s="17">
        <v>1659000</v>
      </c>
      <c r="H94" s="17">
        <v>1666000</v>
      </c>
      <c r="I94" s="17">
        <v>1697200</v>
      </c>
      <c r="J94" s="17">
        <v>1700700</v>
      </c>
      <c r="K94" s="17">
        <v>1731900</v>
      </c>
      <c r="L94" s="17">
        <v>1796100</v>
      </c>
      <c r="M94" s="17">
        <v>1752700</v>
      </c>
      <c r="N94" s="17">
        <v>1731900</v>
      </c>
      <c r="O94" s="17">
        <v>1544500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15322700</v>
      </c>
      <c r="E95" s="21">
        <v>16251400</v>
      </c>
      <c r="F95" s="21">
        <v>16215500</v>
      </c>
      <c r="G95" s="21">
        <v>17072900</v>
      </c>
      <c r="H95" s="21">
        <v>17144300</v>
      </c>
      <c r="I95" s="21">
        <v>17465700</v>
      </c>
      <c r="J95" s="21">
        <v>17501500</v>
      </c>
      <c r="K95" s="21">
        <v>17822900</v>
      </c>
      <c r="L95" s="21">
        <v>18483700</v>
      </c>
      <c r="M95" s="21">
        <v>18037100</v>
      </c>
      <c r="N95" s="21">
        <v>17822900</v>
      </c>
      <c r="O95" s="21">
        <v>15894100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11128900</v>
      </c>
      <c r="E96" s="17">
        <v>11803400</v>
      </c>
      <c r="F96" s="17">
        <v>11777500</v>
      </c>
      <c r="G96" s="17">
        <v>12400100</v>
      </c>
      <c r="H96" s="17">
        <v>12452000</v>
      </c>
      <c r="I96" s="17">
        <v>12685400</v>
      </c>
      <c r="J96" s="17">
        <v>12711400</v>
      </c>
      <c r="K96" s="17">
        <v>12944900</v>
      </c>
      <c r="L96" s="17">
        <v>13424800</v>
      </c>
      <c r="M96" s="17">
        <v>13100500</v>
      </c>
      <c r="N96" s="17">
        <v>12944900</v>
      </c>
      <c r="O96" s="17">
        <v>11544000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1836400</v>
      </c>
      <c r="E97" s="17">
        <v>1947700</v>
      </c>
      <c r="F97" s="17">
        <v>1943400</v>
      </c>
      <c r="G97" s="17">
        <v>2046100</v>
      </c>
      <c r="H97" s="17">
        <v>2054700</v>
      </c>
      <c r="I97" s="17">
        <v>2093200</v>
      </c>
      <c r="J97" s="17">
        <v>2097500</v>
      </c>
      <c r="K97" s="17">
        <v>2136000</v>
      </c>
      <c r="L97" s="17">
        <v>2215200</v>
      </c>
      <c r="M97" s="17">
        <v>2161700</v>
      </c>
      <c r="N97" s="17">
        <v>2136000</v>
      </c>
      <c r="O97" s="17">
        <v>1904900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1312100</v>
      </c>
      <c r="E98" s="17">
        <v>1391700</v>
      </c>
      <c r="F98" s="17">
        <v>1388600</v>
      </c>
      <c r="G98" s="17">
        <v>1462000</v>
      </c>
      <c r="H98" s="17">
        <v>1468100</v>
      </c>
      <c r="I98" s="17">
        <v>1495700</v>
      </c>
      <c r="J98" s="17">
        <v>1498700</v>
      </c>
      <c r="K98" s="17">
        <v>1526200</v>
      </c>
      <c r="L98" s="17">
        <v>1582800</v>
      </c>
      <c r="M98" s="17">
        <v>1544600</v>
      </c>
      <c r="N98" s="17">
        <v>1526200</v>
      </c>
      <c r="O98" s="17">
        <v>1361100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2623100</v>
      </c>
      <c r="E99" s="17">
        <v>2782100</v>
      </c>
      <c r="F99" s="17">
        <v>2776000</v>
      </c>
      <c r="G99" s="17">
        <v>2922700</v>
      </c>
      <c r="H99" s="17">
        <v>2934900</v>
      </c>
      <c r="I99" s="17">
        <v>2990000</v>
      </c>
      <c r="J99" s="17">
        <v>2996100</v>
      </c>
      <c r="K99" s="17">
        <v>3051100</v>
      </c>
      <c r="L99" s="17">
        <v>3164200</v>
      </c>
      <c r="M99" s="17">
        <v>3087800</v>
      </c>
      <c r="N99" s="17">
        <v>3051100</v>
      </c>
      <c r="O99" s="17">
        <v>2720900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16900500</v>
      </c>
      <c r="E100" s="21">
        <v>17924900</v>
      </c>
      <c r="F100" s="21">
        <v>17885500</v>
      </c>
      <c r="G100" s="21">
        <v>18830900</v>
      </c>
      <c r="H100" s="21">
        <v>18909700</v>
      </c>
      <c r="I100" s="21">
        <v>19264300</v>
      </c>
      <c r="J100" s="21">
        <v>19303700</v>
      </c>
      <c r="K100" s="21">
        <v>19658200</v>
      </c>
      <c r="L100" s="21">
        <v>20387000</v>
      </c>
      <c r="M100" s="21">
        <v>19894600</v>
      </c>
      <c r="N100" s="21">
        <v>19658200</v>
      </c>
      <c r="O100" s="21">
        <v>17530900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10325500</v>
      </c>
      <c r="E101" s="17">
        <v>10951300</v>
      </c>
      <c r="F101" s="17">
        <v>10927200</v>
      </c>
      <c r="G101" s="17">
        <v>11504800</v>
      </c>
      <c r="H101" s="17">
        <v>11553000</v>
      </c>
      <c r="I101" s="17">
        <v>11769600</v>
      </c>
      <c r="J101" s="17">
        <v>11793700</v>
      </c>
      <c r="K101" s="17">
        <v>12010300</v>
      </c>
      <c r="L101" s="17">
        <v>12455600</v>
      </c>
      <c r="M101" s="17">
        <v>12154700</v>
      </c>
      <c r="N101" s="17">
        <v>12010300</v>
      </c>
      <c r="O101" s="17">
        <v>10710600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1014100</v>
      </c>
      <c r="E102" s="17">
        <v>1075600</v>
      </c>
      <c r="F102" s="17">
        <v>1073200</v>
      </c>
      <c r="G102" s="17">
        <v>1130000</v>
      </c>
      <c r="H102" s="17">
        <v>1134700</v>
      </c>
      <c r="I102" s="17">
        <v>1156000</v>
      </c>
      <c r="J102" s="17">
        <v>1158300</v>
      </c>
      <c r="K102" s="17">
        <v>1179600</v>
      </c>
      <c r="L102" s="17">
        <v>1223400</v>
      </c>
      <c r="M102" s="17">
        <v>1193800</v>
      </c>
      <c r="N102" s="17">
        <v>1179600</v>
      </c>
      <c r="O102" s="17">
        <v>1052000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708700</v>
      </c>
      <c r="E103" s="17">
        <v>751700</v>
      </c>
      <c r="F103" s="17">
        <v>750000</v>
      </c>
      <c r="G103" s="17">
        <v>789600</v>
      </c>
      <c r="H103" s="17">
        <v>793000</v>
      </c>
      <c r="I103" s="17">
        <v>807800</v>
      </c>
      <c r="J103" s="17">
        <v>809500</v>
      </c>
      <c r="K103" s="17">
        <v>824300</v>
      </c>
      <c r="L103" s="17">
        <v>854900</v>
      </c>
      <c r="M103" s="17">
        <v>834300</v>
      </c>
      <c r="N103" s="17">
        <v>824300</v>
      </c>
      <c r="O103" s="17">
        <v>735100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361200</v>
      </c>
      <c r="E104" s="17">
        <v>383100</v>
      </c>
      <c r="F104" s="17">
        <v>382200</v>
      </c>
      <c r="G104" s="17">
        <v>402400</v>
      </c>
      <c r="H104" s="17">
        <v>404100</v>
      </c>
      <c r="I104" s="17">
        <v>411700</v>
      </c>
      <c r="J104" s="17">
        <v>412500</v>
      </c>
      <c r="K104" s="17">
        <v>420100</v>
      </c>
      <c r="L104" s="17">
        <v>435700</v>
      </c>
      <c r="M104" s="17">
        <v>425200</v>
      </c>
      <c r="N104" s="17">
        <v>420100</v>
      </c>
      <c r="O104" s="17">
        <v>374700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12409500</v>
      </c>
      <c r="E105" s="21">
        <v>13161700</v>
      </c>
      <c r="F105" s="21">
        <v>13132600</v>
      </c>
      <c r="G105" s="21">
        <v>13826800</v>
      </c>
      <c r="H105" s="21">
        <v>13884800</v>
      </c>
      <c r="I105" s="21">
        <v>14145100</v>
      </c>
      <c r="J105" s="21">
        <v>14174000</v>
      </c>
      <c r="K105" s="21">
        <v>14434300</v>
      </c>
      <c r="L105" s="21">
        <v>14969600</v>
      </c>
      <c r="M105" s="21">
        <v>14608000</v>
      </c>
      <c r="N105" s="21">
        <v>14434300</v>
      </c>
      <c r="O105" s="21">
        <v>12872400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145205100</v>
      </c>
      <c r="E106" s="29">
        <v>154005700</v>
      </c>
      <c r="F106" s="29">
        <v>153666800</v>
      </c>
      <c r="G106" s="29">
        <v>161790400</v>
      </c>
      <c r="H106" s="29">
        <v>162467100</v>
      </c>
      <c r="I106" s="29">
        <v>165513400</v>
      </c>
      <c r="J106" s="29">
        <v>165852000</v>
      </c>
      <c r="K106" s="29">
        <v>168898000</v>
      </c>
      <c r="L106" s="29">
        <v>175160200</v>
      </c>
      <c r="M106" s="29">
        <v>170928800</v>
      </c>
      <c r="N106" s="29">
        <v>168898000</v>
      </c>
      <c r="O106" s="29">
        <v>150620500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20612700</v>
      </c>
      <c r="E107" s="17">
        <v>21861900</v>
      </c>
      <c r="F107" s="17">
        <v>21813900</v>
      </c>
      <c r="G107" s="17">
        <v>22967100</v>
      </c>
      <c r="H107" s="17">
        <v>23063100</v>
      </c>
      <c r="I107" s="17">
        <v>23495600</v>
      </c>
      <c r="J107" s="17">
        <v>23543600</v>
      </c>
      <c r="K107" s="17">
        <v>23976100</v>
      </c>
      <c r="L107" s="17">
        <v>24865000</v>
      </c>
      <c r="M107" s="17">
        <v>24264400</v>
      </c>
      <c r="N107" s="17">
        <v>23976100</v>
      </c>
      <c r="O107" s="17">
        <v>21381500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473500</v>
      </c>
      <c r="E108" s="17">
        <v>502200</v>
      </c>
      <c r="F108" s="17">
        <v>501100</v>
      </c>
      <c r="G108" s="17">
        <v>527500</v>
      </c>
      <c r="H108" s="17">
        <v>529800</v>
      </c>
      <c r="I108" s="17">
        <v>539700</v>
      </c>
      <c r="J108" s="17">
        <v>540800</v>
      </c>
      <c r="K108" s="17">
        <v>550700</v>
      </c>
      <c r="L108" s="17">
        <v>571100</v>
      </c>
      <c r="M108" s="17">
        <v>557300</v>
      </c>
      <c r="N108" s="17">
        <v>550700</v>
      </c>
      <c r="O108" s="17">
        <v>491100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1258700</v>
      </c>
      <c r="E109" s="17">
        <v>1335000</v>
      </c>
      <c r="F109" s="17">
        <v>1332000</v>
      </c>
      <c r="G109" s="17">
        <v>1402400</v>
      </c>
      <c r="H109" s="17">
        <v>1408300</v>
      </c>
      <c r="I109" s="17">
        <v>1434700</v>
      </c>
      <c r="J109" s="17">
        <v>1437600</v>
      </c>
      <c r="K109" s="17">
        <v>1464000</v>
      </c>
      <c r="L109" s="17">
        <v>1518300</v>
      </c>
      <c r="M109" s="17">
        <v>1481700</v>
      </c>
      <c r="N109" s="17">
        <v>1464000</v>
      </c>
      <c r="O109" s="17">
        <v>1305600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825500</v>
      </c>
      <c r="E110" s="17">
        <v>875500</v>
      </c>
      <c r="F110" s="17">
        <v>873600</v>
      </c>
      <c r="G110" s="17">
        <v>919800</v>
      </c>
      <c r="H110" s="17">
        <v>923600</v>
      </c>
      <c r="I110" s="17">
        <v>940900</v>
      </c>
      <c r="J110" s="17">
        <v>942900</v>
      </c>
      <c r="K110" s="17">
        <v>960200</v>
      </c>
      <c r="L110" s="17">
        <v>995800</v>
      </c>
      <c r="M110" s="17">
        <v>971700</v>
      </c>
      <c r="N110" s="17">
        <v>960200</v>
      </c>
      <c r="O110" s="17">
        <v>856300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661400</v>
      </c>
      <c r="E111" s="17">
        <v>701500</v>
      </c>
      <c r="F111" s="17">
        <v>699900</v>
      </c>
      <c r="G111" s="17">
        <v>736900</v>
      </c>
      <c r="H111" s="17">
        <v>740000</v>
      </c>
      <c r="I111" s="17">
        <v>753900</v>
      </c>
      <c r="J111" s="17">
        <v>755400</v>
      </c>
      <c r="K111" s="17">
        <v>769300</v>
      </c>
      <c r="L111" s="17">
        <v>797800</v>
      </c>
      <c r="M111" s="17">
        <v>778500</v>
      </c>
      <c r="N111" s="17">
        <v>769300</v>
      </c>
      <c r="O111" s="17">
        <v>686000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207500</v>
      </c>
      <c r="E112" s="17">
        <v>220000</v>
      </c>
      <c r="F112" s="17">
        <v>219500</v>
      </c>
      <c r="G112" s="17">
        <v>231100</v>
      </c>
      <c r="H112" s="17">
        <v>232100</v>
      </c>
      <c r="I112" s="17">
        <v>236500</v>
      </c>
      <c r="J112" s="17">
        <v>237000</v>
      </c>
      <c r="K112" s="17">
        <v>241300</v>
      </c>
      <c r="L112" s="17">
        <v>250200</v>
      </c>
      <c r="M112" s="17">
        <v>244200</v>
      </c>
      <c r="N112" s="17">
        <v>241300</v>
      </c>
      <c r="O112" s="17">
        <v>215200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2998100</v>
      </c>
      <c r="E113" s="17">
        <v>3179800</v>
      </c>
      <c r="F113" s="17">
        <v>3172800</v>
      </c>
      <c r="G113" s="17">
        <v>3340600</v>
      </c>
      <c r="H113" s="17">
        <v>3354600</v>
      </c>
      <c r="I113" s="17">
        <v>3417500</v>
      </c>
      <c r="J113" s="17">
        <v>3424400</v>
      </c>
      <c r="K113" s="17">
        <v>3487300</v>
      </c>
      <c r="L113" s="17">
        <v>3616600</v>
      </c>
      <c r="M113" s="17">
        <v>3529300</v>
      </c>
      <c r="N113" s="17">
        <v>3487300</v>
      </c>
      <c r="O113" s="17">
        <v>3110000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1717800</v>
      </c>
      <c r="E114" s="17">
        <v>1821900</v>
      </c>
      <c r="F114" s="17">
        <v>1817900</v>
      </c>
      <c r="G114" s="17">
        <v>1914000</v>
      </c>
      <c r="H114" s="17">
        <v>1922000</v>
      </c>
      <c r="I114" s="17">
        <v>1958100</v>
      </c>
      <c r="J114" s="17">
        <v>1962100</v>
      </c>
      <c r="K114" s="17">
        <v>1998100</v>
      </c>
      <c r="L114" s="17">
        <v>2072200</v>
      </c>
      <c r="M114" s="17">
        <v>2022200</v>
      </c>
      <c r="N114" s="17">
        <v>1998100</v>
      </c>
      <c r="O114" s="17">
        <v>1781900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1003200</v>
      </c>
      <c r="E115" s="17">
        <v>1064000</v>
      </c>
      <c r="F115" s="17">
        <v>1061600</v>
      </c>
      <c r="G115" s="17">
        <v>1117800</v>
      </c>
      <c r="H115" s="17">
        <v>1122400</v>
      </c>
      <c r="I115" s="17">
        <v>1143500</v>
      </c>
      <c r="J115" s="17">
        <v>1145800</v>
      </c>
      <c r="K115" s="17">
        <v>1166900</v>
      </c>
      <c r="L115" s="17">
        <v>1210100</v>
      </c>
      <c r="M115" s="17">
        <v>1180900</v>
      </c>
      <c r="N115" s="17">
        <v>1166900</v>
      </c>
      <c r="O115" s="17">
        <v>1040600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29758400</v>
      </c>
      <c r="E116" s="21">
        <v>31561800</v>
      </c>
      <c r="F116" s="21">
        <v>31492300</v>
      </c>
      <c r="G116" s="21">
        <v>33157200</v>
      </c>
      <c r="H116" s="21">
        <v>33295900</v>
      </c>
      <c r="I116" s="21">
        <v>33920400</v>
      </c>
      <c r="J116" s="21">
        <v>33989600</v>
      </c>
      <c r="K116" s="21">
        <v>34613900</v>
      </c>
      <c r="L116" s="21">
        <v>35897100</v>
      </c>
      <c r="M116" s="21">
        <v>35030200</v>
      </c>
      <c r="N116" s="21">
        <v>34613900</v>
      </c>
      <c r="O116" s="21">
        <v>30868200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17072300</v>
      </c>
      <c r="E117" s="17">
        <v>18107000</v>
      </c>
      <c r="F117" s="17">
        <v>18067200</v>
      </c>
      <c r="G117" s="17">
        <v>19022300</v>
      </c>
      <c r="H117" s="17">
        <v>19101900</v>
      </c>
      <c r="I117" s="17">
        <v>19460100</v>
      </c>
      <c r="J117" s="17">
        <v>19499900</v>
      </c>
      <c r="K117" s="17">
        <v>19858000</v>
      </c>
      <c r="L117" s="17">
        <v>20594200</v>
      </c>
      <c r="M117" s="17">
        <v>20096800</v>
      </c>
      <c r="N117" s="17">
        <v>19858000</v>
      </c>
      <c r="O117" s="17">
        <v>17709100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843300</v>
      </c>
      <c r="E118" s="17">
        <v>894400</v>
      </c>
      <c r="F118" s="17">
        <v>892400</v>
      </c>
      <c r="G118" s="17">
        <v>939600</v>
      </c>
      <c r="H118" s="17">
        <v>943500</v>
      </c>
      <c r="I118" s="17">
        <v>961200</v>
      </c>
      <c r="J118" s="17">
        <v>963200</v>
      </c>
      <c r="K118" s="17">
        <v>980900</v>
      </c>
      <c r="L118" s="17">
        <v>1017300</v>
      </c>
      <c r="M118" s="17">
        <v>992700</v>
      </c>
      <c r="N118" s="17">
        <v>980900</v>
      </c>
      <c r="O118" s="17">
        <v>874700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2750200</v>
      </c>
      <c r="E119" s="17">
        <v>2916900</v>
      </c>
      <c r="F119" s="17">
        <v>2910500</v>
      </c>
      <c r="G119" s="17">
        <v>3064300</v>
      </c>
      <c r="H119" s="17">
        <v>3077100</v>
      </c>
      <c r="I119" s="17">
        <v>3134800</v>
      </c>
      <c r="J119" s="17">
        <v>3141200</v>
      </c>
      <c r="K119" s="17">
        <v>3198900</v>
      </c>
      <c r="L119" s="17">
        <v>3317500</v>
      </c>
      <c r="M119" s="17">
        <v>3237400</v>
      </c>
      <c r="N119" s="17">
        <v>3198900</v>
      </c>
      <c r="O119" s="17">
        <v>2852800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1542600</v>
      </c>
      <c r="E120" s="17">
        <v>1636100</v>
      </c>
      <c r="F120" s="17">
        <v>1632500</v>
      </c>
      <c r="G120" s="17">
        <v>1718800</v>
      </c>
      <c r="H120" s="17">
        <v>1726000</v>
      </c>
      <c r="I120" s="17">
        <v>1758300</v>
      </c>
      <c r="J120" s="17">
        <v>1761900</v>
      </c>
      <c r="K120" s="17">
        <v>1794300</v>
      </c>
      <c r="L120" s="17">
        <v>1860800</v>
      </c>
      <c r="M120" s="17">
        <v>1815900</v>
      </c>
      <c r="N120" s="17">
        <v>1794300</v>
      </c>
      <c r="O120" s="17">
        <v>1600100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1381100</v>
      </c>
      <c r="E121" s="17">
        <v>1464800</v>
      </c>
      <c r="F121" s="17">
        <v>1461600</v>
      </c>
      <c r="G121" s="17">
        <v>1538900</v>
      </c>
      <c r="H121" s="17">
        <v>1545300</v>
      </c>
      <c r="I121" s="17">
        <v>1574300</v>
      </c>
      <c r="J121" s="17">
        <v>1577500</v>
      </c>
      <c r="K121" s="17">
        <v>1606500</v>
      </c>
      <c r="L121" s="17">
        <v>1666000</v>
      </c>
      <c r="M121" s="17">
        <v>1625800</v>
      </c>
      <c r="N121" s="17">
        <v>1606500</v>
      </c>
      <c r="O121" s="17">
        <v>1432600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1239600</v>
      </c>
      <c r="E122" s="17">
        <v>1314800</v>
      </c>
      <c r="F122" s="17">
        <v>1311900</v>
      </c>
      <c r="G122" s="17">
        <v>1381200</v>
      </c>
      <c r="H122" s="17">
        <v>1387000</v>
      </c>
      <c r="I122" s="17">
        <v>1413000</v>
      </c>
      <c r="J122" s="17">
        <v>1415900</v>
      </c>
      <c r="K122" s="17">
        <v>1441900</v>
      </c>
      <c r="L122" s="17">
        <v>1495400</v>
      </c>
      <c r="M122" s="17">
        <v>1459200</v>
      </c>
      <c r="N122" s="17">
        <v>1441900</v>
      </c>
      <c r="O122" s="17">
        <v>1285900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24829100</v>
      </c>
      <c r="E124" s="21">
        <v>26334000</v>
      </c>
      <c r="F124" s="21">
        <v>26276100</v>
      </c>
      <c r="G124" s="21">
        <v>27665100</v>
      </c>
      <c r="H124" s="21">
        <v>27780800</v>
      </c>
      <c r="I124" s="21">
        <v>28301700</v>
      </c>
      <c r="J124" s="21">
        <v>28359600</v>
      </c>
      <c r="K124" s="21">
        <v>28880500</v>
      </c>
      <c r="L124" s="21">
        <v>29951200</v>
      </c>
      <c r="M124" s="21">
        <v>29227800</v>
      </c>
      <c r="N124" s="21">
        <v>28880500</v>
      </c>
      <c r="O124" s="21">
        <v>25755200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25460500</v>
      </c>
      <c r="E125" s="17">
        <v>27003600</v>
      </c>
      <c r="F125" s="17">
        <v>26944200</v>
      </c>
      <c r="G125" s="17">
        <v>28368600</v>
      </c>
      <c r="H125" s="17">
        <v>28487300</v>
      </c>
      <c r="I125" s="17">
        <v>29021400</v>
      </c>
      <c r="J125" s="17">
        <v>29080800</v>
      </c>
      <c r="K125" s="17">
        <v>29614900</v>
      </c>
      <c r="L125" s="17">
        <v>30712900</v>
      </c>
      <c r="M125" s="17">
        <v>29971000</v>
      </c>
      <c r="N125" s="17">
        <v>29614900</v>
      </c>
      <c r="O125" s="17">
        <v>26410100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2899500</v>
      </c>
      <c r="E126" s="17">
        <v>3075200</v>
      </c>
      <c r="F126" s="17">
        <v>3068500</v>
      </c>
      <c r="G126" s="17">
        <v>3230700</v>
      </c>
      <c r="H126" s="17">
        <v>3244200</v>
      </c>
      <c r="I126" s="17">
        <v>3305000</v>
      </c>
      <c r="J126" s="17">
        <v>3311800</v>
      </c>
      <c r="K126" s="17">
        <v>3372600</v>
      </c>
      <c r="L126" s="17">
        <v>3497700</v>
      </c>
      <c r="M126" s="17">
        <v>3413200</v>
      </c>
      <c r="N126" s="17">
        <v>3372600</v>
      </c>
      <c r="O126" s="17">
        <v>3007700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714800</v>
      </c>
      <c r="E127" s="17">
        <v>758200</v>
      </c>
      <c r="F127" s="17">
        <v>756500</v>
      </c>
      <c r="G127" s="17">
        <v>796500</v>
      </c>
      <c r="H127" s="17">
        <v>799800</v>
      </c>
      <c r="I127" s="17">
        <v>814800</v>
      </c>
      <c r="J127" s="17">
        <v>816500</v>
      </c>
      <c r="K127" s="17">
        <v>831500</v>
      </c>
      <c r="L127" s="17">
        <v>862300</v>
      </c>
      <c r="M127" s="17">
        <v>841500</v>
      </c>
      <c r="N127" s="17">
        <v>831500</v>
      </c>
      <c r="O127" s="17">
        <v>741500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1157000</v>
      </c>
      <c r="E128" s="17">
        <v>1227100</v>
      </c>
      <c r="F128" s="17">
        <v>1224400</v>
      </c>
      <c r="G128" s="17">
        <v>1289200</v>
      </c>
      <c r="H128" s="17">
        <v>1294500</v>
      </c>
      <c r="I128" s="17">
        <v>1318800</v>
      </c>
      <c r="J128" s="17">
        <v>1321500</v>
      </c>
      <c r="K128" s="17">
        <v>1345800</v>
      </c>
      <c r="L128" s="17">
        <v>1395700</v>
      </c>
      <c r="M128" s="17">
        <v>1362000</v>
      </c>
      <c r="N128" s="17">
        <v>1345800</v>
      </c>
      <c r="O128" s="17">
        <v>1200200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30231800</v>
      </c>
      <c r="E129" s="21">
        <v>32064100</v>
      </c>
      <c r="F129" s="21">
        <v>31993600</v>
      </c>
      <c r="G129" s="21">
        <v>33685000</v>
      </c>
      <c r="H129" s="21">
        <v>33825800</v>
      </c>
      <c r="I129" s="21">
        <v>34460000</v>
      </c>
      <c r="J129" s="21">
        <v>34530600</v>
      </c>
      <c r="K129" s="21">
        <v>35164800</v>
      </c>
      <c r="L129" s="21">
        <v>36468600</v>
      </c>
      <c r="M129" s="21">
        <v>35587700</v>
      </c>
      <c r="N129" s="21">
        <v>35164800</v>
      </c>
      <c r="O129" s="21">
        <v>31359500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16135900</v>
      </c>
      <c r="E130" s="17">
        <v>17113900</v>
      </c>
      <c r="F130" s="17">
        <v>17076200</v>
      </c>
      <c r="G130" s="17">
        <v>17979000</v>
      </c>
      <c r="H130" s="17">
        <v>18054200</v>
      </c>
      <c r="I130" s="17">
        <v>18392700</v>
      </c>
      <c r="J130" s="17">
        <v>18430300</v>
      </c>
      <c r="K130" s="17">
        <v>18768800</v>
      </c>
      <c r="L130" s="17">
        <v>19464700</v>
      </c>
      <c r="M130" s="17">
        <v>18994500</v>
      </c>
      <c r="N130" s="17">
        <v>18768800</v>
      </c>
      <c r="O130" s="17">
        <v>16737700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1821400</v>
      </c>
      <c r="E131" s="17">
        <v>1931800</v>
      </c>
      <c r="F131" s="17">
        <v>1927600</v>
      </c>
      <c r="G131" s="17">
        <v>2029500</v>
      </c>
      <c r="H131" s="17">
        <v>2037900</v>
      </c>
      <c r="I131" s="17">
        <v>2076200</v>
      </c>
      <c r="J131" s="17">
        <v>2080400</v>
      </c>
      <c r="K131" s="17">
        <v>2118600</v>
      </c>
      <c r="L131" s="17">
        <v>2197200</v>
      </c>
      <c r="M131" s="17">
        <v>2144100</v>
      </c>
      <c r="N131" s="17">
        <v>2118600</v>
      </c>
      <c r="O131" s="17">
        <v>1889300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1146800</v>
      </c>
      <c r="E132" s="17">
        <v>1216300</v>
      </c>
      <c r="F132" s="17">
        <v>1213600</v>
      </c>
      <c r="G132" s="17">
        <v>1277800</v>
      </c>
      <c r="H132" s="17">
        <v>1283100</v>
      </c>
      <c r="I132" s="17">
        <v>1307200</v>
      </c>
      <c r="J132" s="17">
        <v>1309900</v>
      </c>
      <c r="K132" s="17">
        <v>1333900</v>
      </c>
      <c r="L132" s="17">
        <v>1383400</v>
      </c>
      <c r="M132" s="17">
        <v>1350000</v>
      </c>
      <c r="N132" s="17">
        <v>1333900</v>
      </c>
      <c r="O132" s="17">
        <v>1189600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1098500</v>
      </c>
      <c r="E133" s="17">
        <v>1165000</v>
      </c>
      <c r="F133" s="17">
        <v>1162500</v>
      </c>
      <c r="G133" s="17">
        <v>1223900</v>
      </c>
      <c r="H133" s="17">
        <v>1229100</v>
      </c>
      <c r="I133" s="17">
        <v>1252100</v>
      </c>
      <c r="J133" s="17">
        <v>1254700</v>
      </c>
      <c r="K133" s="17">
        <v>1277700</v>
      </c>
      <c r="L133" s="17">
        <v>1325100</v>
      </c>
      <c r="M133" s="17">
        <v>1293100</v>
      </c>
      <c r="N133" s="17">
        <v>1277700</v>
      </c>
      <c r="O133" s="17">
        <v>1139400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20202600</v>
      </c>
      <c r="E134" s="21">
        <v>21427000</v>
      </c>
      <c r="F134" s="21">
        <v>21379900</v>
      </c>
      <c r="G134" s="21">
        <v>22510200</v>
      </c>
      <c r="H134" s="21">
        <v>22604300</v>
      </c>
      <c r="I134" s="21">
        <v>23028200</v>
      </c>
      <c r="J134" s="21">
        <v>23075300</v>
      </c>
      <c r="K134" s="21">
        <v>23499000</v>
      </c>
      <c r="L134" s="21">
        <v>24370400</v>
      </c>
      <c r="M134" s="21">
        <v>23781700</v>
      </c>
      <c r="N134" s="21">
        <v>23499000</v>
      </c>
      <c r="O134" s="21">
        <v>20956000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12640100</v>
      </c>
      <c r="E135" s="17">
        <v>13406200</v>
      </c>
      <c r="F135" s="17">
        <v>13376700</v>
      </c>
      <c r="G135" s="17">
        <v>14083900</v>
      </c>
      <c r="H135" s="17">
        <v>14142800</v>
      </c>
      <c r="I135" s="17">
        <v>14408000</v>
      </c>
      <c r="J135" s="17">
        <v>14437400</v>
      </c>
      <c r="K135" s="17">
        <v>14702600</v>
      </c>
      <c r="L135" s="17">
        <v>15247700</v>
      </c>
      <c r="M135" s="17">
        <v>14879400</v>
      </c>
      <c r="N135" s="17">
        <v>14702600</v>
      </c>
      <c r="O135" s="17">
        <v>13111600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4545300</v>
      </c>
      <c r="E136" s="17">
        <v>4820700</v>
      </c>
      <c r="F136" s="17">
        <v>4810200</v>
      </c>
      <c r="G136" s="17">
        <v>5064400</v>
      </c>
      <c r="H136" s="17">
        <v>5085600</v>
      </c>
      <c r="I136" s="17">
        <v>5181000</v>
      </c>
      <c r="J136" s="17">
        <v>5191600</v>
      </c>
      <c r="K136" s="17">
        <v>5286900</v>
      </c>
      <c r="L136" s="17">
        <v>5482900</v>
      </c>
      <c r="M136" s="17">
        <v>5350500</v>
      </c>
      <c r="N136" s="17">
        <v>5286900</v>
      </c>
      <c r="O136" s="17">
        <v>4714800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1141400</v>
      </c>
      <c r="E137" s="17">
        <v>1210600</v>
      </c>
      <c r="F137" s="17">
        <v>1207900</v>
      </c>
      <c r="G137" s="17">
        <v>1271800</v>
      </c>
      <c r="H137" s="17">
        <v>1277100</v>
      </c>
      <c r="I137" s="17">
        <v>1301100</v>
      </c>
      <c r="J137" s="17">
        <v>1303700</v>
      </c>
      <c r="K137" s="17">
        <v>1327700</v>
      </c>
      <c r="L137" s="17">
        <v>1376900</v>
      </c>
      <c r="M137" s="17">
        <v>1343600</v>
      </c>
      <c r="N137" s="17">
        <v>1327700</v>
      </c>
      <c r="O137" s="17">
        <v>1184000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1698200</v>
      </c>
      <c r="E138" s="17">
        <v>1801100</v>
      </c>
      <c r="F138" s="17">
        <v>1797100</v>
      </c>
      <c r="G138" s="17">
        <v>1892100</v>
      </c>
      <c r="H138" s="17">
        <v>1900100</v>
      </c>
      <c r="I138" s="17">
        <v>1935700</v>
      </c>
      <c r="J138" s="17">
        <v>1939600</v>
      </c>
      <c r="K138" s="17">
        <v>1975300</v>
      </c>
      <c r="L138" s="17">
        <v>2048500</v>
      </c>
      <c r="M138" s="17">
        <v>1999000</v>
      </c>
      <c r="N138" s="17">
        <v>1975300</v>
      </c>
      <c r="O138" s="17">
        <v>1761500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20025000</v>
      </c>
      <c r="E139" s="21">
        <v>21238600</v>
      </c>
      <c r="F139" s="21">
        <v>21191900</v>
      </c>
      <c r="G139" s="21">
        <v>22312200</v>
      </c>
      <c r="H139" s="21">
        <v>22405600</v>
      </c>
      <c r="I139" s="21">
        <v>22825800</v>
      </c>
      <c r="J139" s="21">
        <v>22872300</v>
      </c>
      <c r="K139" s="21">
        <v>23292500</v>
      </c>
      <c r="L139" s="21">
        <v>24156000</v>
      </c>
      <c r="M139" s="21">
        <v>23572500</v>
      </c>
      <c r="N139" s="21">
        <v>23292500</v>
      </c>
      <c r="O139" s="21">
        <v>20771900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1673600</v>
      </c>
      <c r="E140" s="17">
        <v>1775000</v>
      </c>
      <c r="F140" s="17">
        <v>1771100</v>
      </c>
      <c r="G140" s="17">
        <v>1864700</v>
      </c>
      <c r="H140" s="17">
        <v>1872500</v>
      </c>
      <c r="I140" s="17">
        <v>1907600</v>
      </c>
      <c r="J140" s="17">
        <v>1911500</v>
      </c>
      <c r="K140" s="17">
        <v>1946600</v>
      </c>
      <c r="L140" s="17">
        <v>2018800</v>
      </c>
      <c r="M140" s="17">
        <v>1970100</v>
      </c>
      <c r="N140" s="17">
        <v>1946600</v>
      </c>
      <c r="O140" s="17">
        <v>1736000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1673600</v>
      </c>
      <c r="E141" s="21">
        <v>1775000</v>
      </c>
      <c r="F141" s="21">
        <v>1771100</v>
      </c>
      <c r="G141" s="21">
        <v>1864700</v>
      </c>
      <c r="H141" s="21">
        <v>1872500</v>
      </c>
      <c r="I141" s="21">
        <v>1907600</v>
      </c>
      <c r="J141" s="21">
        <v>1911500</v>
      </c>
      <c r="K141" s="21">
        <v>1946600</v>
      </c>
      <c r="L141" s="21">
        <v>2018800</v>
      </c>
      <c r="M141" s="21">
        <v>1970100</v>
      </c>
      <c r="N141" s="21">
        <v>1946600</v>
      </c>
      <c r="O141" s="21">
        <v>1736000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126720500</v>
      </c>
      <c r="E142" s="29">
        <v>134400500</v>
      </c>
      <c r="F142" s="29">
        <v>134104900</v>
      </c>
      <c r="G142" s="29">
        <v>141194400</v>
      </c>
      <c r="H142" s="29">
        <v>141784900</v>
      </c>
      <c r="I142" s="29">
        <v>144443700</v>
      </c>
      <c r="J142" s="29">
        <v>144738900</v>
      </c>
      <c r="K142" s="29">
        <v>147397300</v>
      </c>
      <c r="L142" s="29">
        <v>152862100</v>
      </c>
      <c r="M142" s="29">
        <v>149170000</v>
      </c>
      <c r="N142" s="29">
        <v>147397300</v>
      </c>
      <c r="O142" s="29">
        <v>131446800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20940300</v>
      </c>
      <c r="E143" s="17">
        <v>22209400</v>
      </c>
      <c r="F143" s="17">
        <v>22160600</v>
      </c>
      <c r="G143" s="17">
        <v>23332000</v>
      </c>
      <c r="H143" s="17">
        <v>23429700</v>
      </c>
      <c r="I143" s="17">
        <v>23869000</v>
      </c>
      <c r="J143" s="17">
        <v>23917800</v>
      </c>
      <c r="K143" s="17">
        <v>24357100</v>
      </c>
      <c r="L143" s="17">
        <v>25260100</v>
      </c>
      <c r="M143" s="17">
        <v>24650000</v>
      </c>
      <c r="N143" s="17">
        <v>24357100</v>
      </c>
      <c r="O143" s="17">
        <v>21721300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1655600</v>
      </c>
      <c r="E144" s="17">
        <v>1755900</v>
      </c>
      <c r="F144" s="17">
        <v>1752000</v>
      </c>
      <c r="G144" s="17">
        <v>1844700</v>
      </c>
      <c r="H144" s="17">
        <v>1852400</v>
      </c>
      <c r="I144" s="17">
        <v>1887100</v>
      </c>
      <c r="J144" s="17">
        <v>1891000</v>
      </c>
      <c r="K144" s="17">
        <v>1925700</v>
      </c>
      <c r="L144" s="17">
        <v>1997100</v>
      </c>
      <c r="M144" s="17">
        <v>1948900</v>
      </c>
      <c r="N144" s="17">
        <v>1925700</v>
      </c>
      <c r="O144" s="17">
        <v>1717300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2196200</v>
      </c>
      <c r="E145" s="17">
        <v>2329300</v>
      </c>
      <c r="F145" s="17">
        <v>2324200</v>
      </c>
      <c r="G145" s="17">
        <v>2447000</v>
      </c>
      <c r="H145" s="17">
        <v>2457300</v>
      </c>
      <c r="I145" s="17">
        <v>2503400</v>
      </c>
      <c r="J145" s="17">
        <v>2508500</v>
      </c>
      <c r="K145" s="17">
        <v>2554500</v>
      </c>
      <c r="L145" s="17">
        <v>2649300</v>
      </c>
      <c r="M145" s="17">
        <v>2585300</v>
      </c>
      <c r="N145" s="17">
        <v>2554500</v>
      </c>
      <c r="O145" s="17">
        <v>2278100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1190800</v>
      </c>
      <c r="E146" s="17">
        <v>1262900</v>
      </c>
      <c r="F146" s="17">
        <v>1260200</v>
      </c>
      <c r="G146" s="17">
        <v>1326800</v>
      </c>
      <c r="H146" s="17">
        <v>1332300</v>
      </c>
      <c r="I146" s="17">
        <v>1357300</v>
      </c>
      <c r="J146" s="17">
        <v>1360100</v>
      </c>
      <c r="K146" s="17">
        <v>1385100</v>
      </c>
      <c r="L146" s="17">
        <v>1436400</v>
      </c>
      <c r="M146" s="17">
        <v>1401700</v>
      </c>
      <c r="N146" s="17">
        <v>1385100</v>
      </c>
      <c r="O146" s="17">
        <v>1235200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25982900</v>
      </c>
      <c r="E147" s="21">
        <v>27557500</v>
      </c>
      <c r="F147" s="21">
        <v>27497000</v>
      </c>
      <c r="G147" s="21">
        <v>28950500</v>
      </c>
      <c r="H147" s="21">
        <v>29071700</v>
      </c>
      <c r="I147" s="21">
        <v>29616800</v>
      </c>
      <c r="J147" s="21">
        <v>29677400</v>
      </c>
      <c r="K147" s="21">
        <v>30222400</v>
      </c>
      <c r="L147" s="21">
        <v>31342900</v>
      </c>
      <c r="M147" s="21">
        <v>30585900</v>
      </c>
      <c r="N147" s="21">
        <v>30222400</v>
      </c>
      <c r="O147" s="21">
        <v>26951900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15943600</v>
      </c>
      <c r="E148" s="17">
        <v>16909900</v>
      </c>
      <c r="F148" s="17">
        <v>16872700</v>
      </c>
      <c r="G148" s="17">
        <v>17764700</v>
      </c>
      <c r="H148" s="17">
        <v>17839000</v>
      </c>
      <c r="I148" s="17">
        <v>18173500</v>
      </c>
      <c r="J148" s="17">
        <v>18210700</v>
      </c>
      <c r="K148" s="17">
        <v>18545100</v>
      </c>
      <c r="L148" s="17">
        <v>19232700</v>
      </c>
      <c r="M148" s="17">
        <v>18768100</v>
      </c>
      <c r="N148" s="17">
        <v>18545100</v>
      </c>
      <c r="O148" s="17">
        <v>16538200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1300500</v>
      </c>
      <c r="E149" s="17">
        <v>1379300</v>
      </c>
      <c r="F149" s="17">
        <v>1376300</v>
      </c>
      <c r="G149" s="17">
        <v>1449000</v>
      </c>
      <c r="H149" s="17">
        <v>1455100</v>
      </c>
      <c r="I149" s="17">
        <v>1482400</v>
      </c>
      <c r="J149" s="17">
        <v>1485400</v>
      </c>
      <c r="K149" s="17">
        <v>1512700</v>
      </c>
      <c r="L149" s="17">
        <v>1568800</v>
      </c>
      <c r="M149" s="17">
        <v>1530900</v>
      </c>
      <c r="N149" s="17">
        <v>1512700</v>
      </c>
      <c r="O149" s="17">
        <v>1349000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473900</v>
      </c>
      <c r="E150" s="17">
        <v>502700</v>
      </c>
      <c r="F150" s="17">
        <v>501600</v>
      </c>
      <c r="G150" s="17">
        <v>528100</v>
      </c>
      <c r="H150" s="17">
        <v>530300</v>
      </c>
      <c r="I150" s="17">
        <v>540200</v>
      </c>
      <c r="J150" s="17">
        <v>541300</v>
      </c>
      <c r="K150" s="17">
        <v>551300</v>
      </c>
      <c r="L150" s="17">
        <v>571700</v>
      </c>
      <c r="M150" s="17">
        <v>557900</v>
      </c>
      <c r="N150" s="17">
        <v>551300</v>
      </c>
      <c r="O150" s="17">
        <v>491600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1182100</v>
      </c>
      <c r="E151" s="17">
        <v>1253800</v>
      </c>
      <c r="F151" s="17">
        <v>1251000</v>
      </c>
      <c r="G151" s="17">
        <v>1317200</v>
      </c>
      <c r="H151" s="17">
        <v>1322700</v>
      </c>
      <c r="I151" s="17">
        <v>1347500</v>
      </c>
      <c r="J151" s="17">
        <v>1350200</v>
      </c>
      <c r="K151" s="17">
        <v>1375000</v>
      </c>
      <c r="L151" s="17">
        <v>1426000</v>
      </c>
      <c r="M151" s="17">
        <v>1391600</v>
      </c>
      <c r="N151" s="17">
        <v>1375000</v>
      </c>
      <c r="O151" s="17">
        <v>1226200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251200</v>
      </c>
      <c r="E152" s="17">
        <v>266400</v>
      </c>
      <c r="F152" s="17">
        <v>265800</v>
      </c>
      <c r="G152" s="17">
        <v>279900</v>
      </c>
      <c r="H152" s="17">
        <v>281100</v>
      </c>
      <c r="I152" s="17">
        <v>286300</v>
      </c>
      <c r="J152" s="17">
        <v>286900</v>
      </c>
      <c r="K152" s="17">
        <v>292200</v>
      </c>
      <c r="L152" s="17">
        <v>303000</v>
      </c>
      <c r="M152" s="17">
        <v>295700</v>
      </c>
      <c r="N152" s="17">
        <v>292200</v>
      </c>
      <c r="O152" s="17">
        <v>260600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19151300</v>
      </c>
      <c r="E153" s="21">
        <v>20312100</v>
      </c>
      <c r="F153" s="21">
        <v>20267400</v>
      </c>
      <c r="G153" s="21">
        <v>21338900</v>
      </c>
      <c r="H153" s="21">
        <v>21428200</v>
      </c>
      <c r="I153" s="21">
        <v>21829900</v>
      </c>
      <c r="J153" s="21">
        <v>21874500</v>
      </c>
      <c r="K153" s="21">
        <v>22276300</v>
      </c>
      <c r="L153" s="21">
        <v>23102200</v>
      </c>
      <c r="M153" s="21">
        <v>22544200</v>
      </c>
      <c r="N153" s="21">
        <v>22276300</v>
      </c>
      <c r="O153" s="21">
        <v>19865600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12772900</v>
      </c>
      <c r="E154" s="17">
        <v>13547000</v>
      </c>
      <c r="F154" s="17">
        <v>13517200</v>
      </c>
      <c r="G154" s="17">
        <v>14231800</v>
      </c>
      <c r="H154" s="17">
        <v>14291400</v>
      </c>
      <c r="I154" s="17">
        <v>14559300</v>
      </c>
      <c r="J154" s="17">
        <v>14589100</v>
      </c>
      <c r="K154" s="17">
        <v>14857100</v>
      </c>
      <c r="L154" s="17">
        <v>15407900</v>
      </c>
      <c r="M154" s="17">
        <v>15035700</v>
      </c>
      <c r="N154" s="17">
        <v>14857100</v>
      </c>
      <c r="O154" s="17">
        <v>13249300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1207900</v>
      </c>
      <c r="E155" s="17">
        <v>1281100</v>
      </c>
      <c r="F155" s="17">
        <v>1278300</v>
      </c>
      <c r="G155" s="17">
        <v>1345800</v>
      </c>
      <c r="H155" s="17">
        <v>1351500</v>
      </c>
      <c r="I155" s="17">
        <v>1376800</v>
      </c>
      <c r="J155" s="17">
        <v>1379600</v>
      </c>
      <c r="K155" s="17">
        <v>1405000</v>
      </c>
      <c r="L155" s="17">
        <v>1457100</v>
      </c>
      <c r="M155" s="17">
        <v>1421900</v>
      </c>
      <c r="N155" s="17">
        <v>1405000</v>
      </c>
      <c r="O155" s="17">
        <v>1252900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955200</v>
      </c>
      <c r="E156" s="17">
        <v>1013100</v>
      </c>
      <c r="F156" s="17">
        <v>1010900</v>
      </c>
      <c r="G156" s="17">
        <v>1064400</v>
      </c>
      <c r="H156" s="17">
        <v>1068800</v>
      </c>
      <c r="I156" s="17">
        <v>1088800</v>
      </c>
      <c r="J156" s="17">
        <v>1091100</v>
      </c>
      <c r="K156" s="17">
        <v>1111100</v>
      </c>
      <c r="L156" s="17">
        <v>1152300</v>
      </c>
      <c r="M156" s="17">
        <v>1124500</v>
      </c>
      <c r="N156" s="17">
        <v>1111100</v>
      </c>
      <c r="O156" s="17">
        <v>990900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14936000</v>
      </c>
      <c r="E157" s="21">
        <v>15841200</v>
      </c>
      <c r="F157" s="21">
        <v>15806400</v>
      </c>
      <c r="G157" s="21">
        <v>16642000</v>
      </c>
      <c r="H157" s="21">
        <v>16711700</v>
      </c>
      <c r="I157" s="21">
        <v>17024900</v>
      </c>
      <c r="J157" s="21">
        <v>17059800</v>
      </c>
      <c r="K157" s="21">
        <v>17373200</v>
      </c>
      <c r="L157" s="21">
        <v>18017300</v>
      </c>
      <c r="M157" s="21">
        <v>17582100</v>
      </c>
      <c r="N157" s="21">
        <v>17373200</v>
      </c>
      <c r="O157" s="21">
        <v>15493100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10504900</v>
      </c>
      <c r="E158" s="17">
        <v>11141600</v>
      </c>
      <c r="F158" s="17">
        <v>11117100</v>
      </c>
      <c r="G158" s="17">
        <v>11704800</v>
      </c>
      <c r="H158" s="17">
        <v>11753700</v>
      </c>
      <c r="I158" s="17">
        <v>11974100</v>
      </c>
      <c r="J158" s="17">
        <v>11998600</v>
      </c>
      <c r="K158" s="17">
        <v>12219000</v>
      </c>
      <c r="L158" s="17">
        <v>12672000</v>
      </c>
      <c r="M158" s="17">
        <v>12365900</v>
      </c>
      <c r="N158" s="17">
        <v>12219000</v>
      </c>
      <c r="O158" s="17">
        <v>10896700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875900</v>
      </c>
      <c r="E159" s="17">
        <v>929000</v>
      </c>
      <c r="F159" s="17">
        <v>926900</v>
      </c>
      <c r="G159" s="17">
        <v>975900</v>
      </c>
      <c r="H159" s="17">
        <v>980000</v>
      </c>
      <c r="I159" s="17">
        <v>998400</v>
      </c>
      <c r="J159" s="17">
        <v>1000400</v>
      </c>
      <c r="K159" s="17">
        <v>1018800</v>
      </c>
      <c r="L159" s="17">
        <v>1056600</v>
      </c>
      <c r="M159" s="17">
        <v>1031000</v>
      </c>
      <c r="N159" s="17">
        <v>1018800</v>
      </c>
      <c r="O159" s="17">
        <v>908500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330300</v>
      </c>
      <c r="E160" s="17">
        <v>350300</v>
      </c>
      <c r="F160" s="17">
        <v>349600</v>
      </c>
      <c r="G160" s="17">
        <v>368000</v>
      </c>
      <c r="H160" s="17">
        <v>369600</v>
      </c>
      <c r="I160" s="17">
        <v>376500</v>
      </c>
      <c r="J160" s="17">
        <v>377300</v>
      </c>
      <c r="K160" s="17">
        <v>384200</v>
      </c>
      <c r="L160" s="17">
        <v>398500</v>
      </c>
      <c r="M160" s="17">
        <v>388800</v>
      </c>
      <c r="N160" s="17">
        <v>384200</v>
      </c>
      <c r="O160" s="17">
        <v>342600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595400</v>
      </c>
      <c r="E161" s="17">
        <v>631500</v>
      </c>
      <c r="F161" s="17">
        <v>630100</v>
      </c>
      <c r="G161" s="17">
        <v>663400</v>
      </c>
      <c r="H161" s="17">
        <v>666200</v>
      </c>
      <c r="I161" s="17">
        <v>678700</v>
      </c>
      <c r="J161" s="17">
        <v>680100</v>
      </c>
      <c r="K161" s="17">
        <v>692600</v>
      </c>
      <c r="L161" s="17">
        <v>718200</v>
      </c>
      <c r="M161" s="17">
        <v>700900</v>
      </c>
      <c r="N161" s="17">
        <v>692600</v>
      </c>
      <c r="O161" s="17">
        <v>617600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12306500</v>
      </c>
      <c r="E162" s="21">
        <v>13052400</v>
      </c>
      <c r="F162" s="21">
        <v>13023700</v>
      </c>
      <c r="G162" s="21">
        <v>13712100</v>
      </c>
      <c r="H162" s="21">
        <v>13769500</v>
      </c>
      <c r="I162" s="21">
        <v>14027700</v>
      </c>
      <c r="J162" s="21">
        <v>14056400</v>
      </c>
      <c r="K162" s="21">
        <v>14314600</v>
      </c>
      <c r="L162" s="21">
        <v>14845300</v>
      </c>
      <c r="M162" s="21">
        <v>14486600</v>
      </c>
      <c r="N162" s="21">
        <v>14314600</v>
      </c>
      <c r="O162" s="21">
        <v>12765400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18423600</v>
      </c>
      <c r="E163" s="17">
        <v>19540200</v>
      </c>
      <c r="F163" s="17">
        <v>19497200</v>
      </c>
      <c r="G163" s="17">
        <v>20527900</v>
      </c>
      <c r="H163" s="17">
        <v>20613800</v>
      </c>
      <c r="I163" s="17">
        <v>21000300</v>
      </c>
      <c r="J163" s="17">
        <v>21043300</v>
      </c>
      <c r="K163" s="17">
        <v>21429800</v>
      </c>
      <c r="L163" s="17">
        <v>22224300</v>
      </c>
      <c r="M163" s="17">
        <v>21687400</v>
      </c>
      <c r="N163" s="17">
        <v>21429800</v>
      </c>
      <c r="O163" s="17">
        <v>19110700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204900</v>
      </c>
      <c r="E164" s="17">
        <v>217300</v>
      </c>
      <c r="F164" s="17">
        <v>216800</v>
      </c>
      <c r="G164" s="17">
        <v>228300</v>
      </c>
      <c r="H164" s="17">
        <v>229200</v>
      </c>
      <c r="I164" s="17">
        <v>233500</v>
      </c>
      <c r="J164" s="17">
        <v>234000</v>
      </c>
      <c r="K164" s="17">
        <v>238300</v>
      </c>
      <c r="L164" s="17">
        <v>247100</v>
      </c>
      <c r="M164" s="17">
        <v>241200</v>
      </c>
      <c r="N164" s="17">
        <v>238300</v>
      </c>
      <c r="O164" s="17">
        <v>212500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595100</v>
      </c>
      <c r="E165" s="17">
        <v>631100</v>
      </c>
      <c r="F165" s="17">
        <v>629800</v>
      </c>
      <c r="G165" s="17">
        <v>663000</v>
      </c>
      <c r="H165" s="17">
        <v>665800</v>
      </c>
      <c r="I165" s="17">
        <v>678300</v>
      </c>
      <c r="J165" s="17">
        <v>679700</v>
      </c>
      <c r="K165" s="17">
        <v>692200</v>
      </c>
      <c r="L165" s="17">
        <v>717800</v>
      </c>
      <c r="M165" s="17">
        <v>700500</v>
      </c>
      <c r="N165" s="17">
        <v>692200</v>
      </c>
      <c r="O165" s="17">
        <v>617300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1605500</v>
      </c>
      <c r="E166" s="17">
        <v>1702800</v>
      </c>
      <c r="F166" s="17">
        <v>1699100</v>
      </c>
      <c r="G166" s="17">
        <v>1788900</v>
      </c>
      <c r="H166" s="17">
        <v>1796400</v>
      </c>
      <c r="I166" s="17">
        <v>1830100</v>
      </c>
      <c r="J166" s="17">
        <v>1833800</v>
      </c>
      <c r="K166" s="17">
        <v>1867500</v>
      </c>
      <c r="L166" s="17">
        <v>1936800</v>
      </c>
      <c r="M166" s="17">
        <v>1890000</v>
      </c>
      <c r="N166" s="17">
        <v>1867500</v>
      </c>
      <c r="O166" s="17">
        <v>1665400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20829100</v>
      </c>
      <c r="E167" s="21">
        <v>22091400</v>
      </c>
      <c r="F167" s="21">
        <v>22042900</v>
      </c>
      <c r="G167" s="21">
        <v>23208100</v>
      </c>
      <c r="H167" s="21">
        <v>23305200</v>
      </c>
      <c r="I167" s="21">
        <v>23742200</v>
      </c>
      <c r="J167" s="21">
        <v>23790800</v>
      </c>
      <c r="K167" s="21">
        <v>24227800</v>
      </c>
      <c r="L167" s="21">
        <v>25126000</v>
      </c>
      <c r="M167" s="21">
        <v>24519100</v>
      </c>
      <c r="N167" s="21">
        <v>24227800</v>
      </c>
      <c r="O167" s="21">
        <v>21605900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93205800</v>
      </c>
      <c r="E168" s="29">
        <v>98854600</v>
      </c>
      <c r="F168" s="29">
        <v>98637400</v>
      </c>
      <c r="G168" s="29">
        <v>103851600</v>
      </c>
      <c r="H168" s="29">
        <v>104286300</v>
      </c>
      <c r="I168" s="29">
        <v>106241500</v>
      </c>
      <c r="J168" s="29">
        <v>106458900</v>
      </c>
      <c r="K168" s="29">
        <v>108414300</v>
      </c>
      <c r="L168" s="29">
        <v>112433700</v>
      </c>
      <c r="M168" s="29">
        <v>109717900</v>
      </c>
      <c r="N168" s="29">
        <v>108414300</v>
      </c>
      <c r="O168" s="29">
        <v>96681900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40367600</v>
      </c>
      <c r="E169" s="17">
        <v>42814200</v>
      </c>
      <c r="F169" s="17">
        <v>42720100</v>
      </c>
      <c r="G169" s="17">
        <v>44978400</v>
      </c>
      <c r="H169" s="17">
        <v>45166600</v>
      </c>
      <c r="I169" s="17">
        <v>46013500</v>
      </c>
      <c r="J169" s="17">
        <v>46107600</v>
      </c>
      <c r="K169" s="17">
        <v>46954400</v>
      </c>
      <c r="L169" s="17">
        <v>48695200</v>
      </c>
      <c r="M169" s="17">
        <v>47519000</v>
      </c>
      <c r="N169" s="17">
        <v>46954400</v>
      </c>
      <c r="O169" s="17">
        <v>41873200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2038100</v>
      </c>
      <c r="E170" s="17">
        <v>2161700</v>
      </c>
      <c r="F170" s="17">
        <v>2156900</v>
      </c>
      <c r="G170" s="17">
        <v>2270900</v>
      </c>
      <c r="H170" s="17">
        <v>2280400</v>
      </c>
      <c r="I170" s="17">
        <v>2323200</v>
      </c>
      <c r="J170" s="17">
        <v>2327900</v>
      </c>
      <c r="K170" s="17">
        <v>2370700</v>
      </c>
      <c r="L170" s="17">
        <v>2458600</v>
      </c>
      <c r="M170" s="17">
        <v>2399200</v>
      </c>
      <c r="N170" s="17">
        <v>2370700</v>
      </c>
      <c r="O170" s="17">
        <v>2114200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846100</v>
      </c>
      <c r="E171" s="17">
        <v>897300</v>
      </c>
      <c r="F171" s="17">
        <v>895400</v>
      </c>
      <c r="G171" s="17">
        <v>942700</v>
      </c>
      <c r="H171" s="17">
        <v>946600</v>
      </c>
      <c r="I171" s="17">
        <v>964400</v>
      </c>
      <c r="J171" s="17">
        <v>966400</v>
      </c>
      <c r="K171" s="17">
        <v>984100</v>
      </c>
      <c r="L171" s="17">
        <v>1020600</v>
      </c>
      <c r="M171" s="17">
        <v>995900</v>
      </c>
      <c r="N171" s="17">
        <v>984100</v>
      </c>
      <c r="O171" s="17">
        <v>877600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819100</v>
      </c>
      <c r="E172" s="17">
        <v>868800</v>
      </c>
      <c r="F172" s="17">
        <v>866800</v>
      </c>
      <c r="G172" s="17">
        <v>912700</v>
      </c>
      <c r="H172" s="17">
        <v>916500</v>
      </c>
      <c r="I172" s="17">
        <v>933700</v>
      </c>
      <c r="J172" s="17">
        <v>935600</v>
      </c>
      <c r="K172" s="17">
        <v>952800</v>
      </c>
      <c r="L172" s="17">
        <v>988100</v>
      </c>
      <c r="M172" s="17">
        <v>964200</v>
      </c>
      <c r="N172" s="17">
        <v>952800</v>
      </c>
      <c r="O172" s="17">
        <v>849700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822000</v>
      </c>
      <c r="E173" s="17">
        <v>871800</v>
      </c>
      <c r="F173" s="17">
        <v>869900</v>
      </c>
      <c r="G173" s="17">
        <v>915900</v>
      </c>
      <c r="H173" s="17">
        <v>919700</v>
      </c>
      <c r="I173" s="17">
        <v>937000</v>
      </c>
      <c r="J173" s="17">
        <v>938900</v>
      </c>
      <c r="K173" s="17">
        <v>956100</v>
      </c>
      <c r="L173" s="17">
        <v>991600</v>
      </c>
      <c r="M173" s="17">
        <v>967600</v>
      </c>
      <c r="N173" s="17">
        <v>956100</v>
      </c>
      <c r="O173" s="17">
        <v>852700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751800</v>
      </c>
      <c r="E174" s="17">
        <v>797400</v>
      </c>
      <c r="F174" s="17">
        <v>795600</v>
      </c>
      <c r="G174" s="17">
        <v>837700</v>
      </c>
      <c r="H174" s="17">
        <v>841200</v>
      </c>
      <c r="I174" s="17">
        <v>857000</v>
      </c>
      <c r="J174" s="17">
        <v>858700</v>
      </c>
      <c r="K174" s="17">
        <v>874500</v>
      </c>
      <c r="L174" s="17">
        <v>906900</v>
      </c>
      <c r="M174" s="17">
        <v>885000</v>
      </c>
      <c r="N174" s="17">
        <v>874500</v>
      </c>
      <c r="O174" s="17">
        <v>779900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1795100</v>
      </c>
      <c r="E175" s="17">
        <v>1903900</v>
      </c>
      <c r="F175" s="17">
        <v>1899700</v>
      </c>
      <c r="G175" s="17">
        <v>2000200</v>
      </c>
      <c r="H175" s="17">
        <v>2008500</v>
      </c>
      <c r="I175" s="17">
        <v>2046200</v>
      </c>
      <c r="J175" s="17">
        <v>2050400</v>
      </c>
      <c r="K175" s="17">
        <v>2088000</v>
      </c>
      <c r="L175" s="17">
        <v>2165400</v>
      </c>
      <c r="M175" s="17">
        <v>2113100</v>
      </c>
      <c r="N175" s="17">
        <v>2088000</v>
      </c>
      <c r="O175" s="17">
        <v>1862100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1315500</v>
      </c>
      <c r="E176" s="17">
        <v>1395200</v>
      </c>
      <c r="F176" s="17">
        <v>1392200</v>
      </c>
      <c r="G176" s="17">
        <v>1465800</v>
      </c>
      <c r="H176" s="17">
        <v>1471900</v>
      </c>
      <c r="I176" s="17">
        <v>1499500</v>
      </c>
      <c r="J176" s="17">
        <v>1502600</v>
      </c>
      <c r="K176" s="17">
        <v>1530200</v>
      </c>
      <c r="L176" s="17">
        <v>1586900</v>
      </c>
      <c r="M176" s="17">
        <v>1548600</v>
      </c>
      <c r="N176" s="17">
        <v>1530200</v>
      </c>
      <c r="O176" s="17">
        <v>1364600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2353700</v>
      </c>
      <c r="E177" s="17">
        <v>2496400</v>
      </c>
      <c r="F177" s="17">
        <v>2490900</v>
      </c>
      <c r="G177" s="17">
        <v>2622600</v>
      </c>
      <c r="H177" s="17">
        <v>2633500</v>
      </c>
      <c r="I177" s="17">
        <v>2682900</v>
      </c>
      <c r="J177" s="17">
        <v>2688400</v>
      </c>
      <c r="K177" s="17">
        <v>2737800</v>
      </c>
      <c r="L177" s="17">
        <v>2839300</v>
      </c>
      <c r="M177" s="17">
        <v>2770700</v>
      </c>
      <c r="N177" s="17">
        <v>2737800</v>
      </c>
      <c r="O177" s="17">
        <v>2441500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1381700</v>
      </c>
      <c r="E178" s="17">
        <v>1465400</v>
      </c>
      <c r="F178" s="17">
        <v>1462200</v>
      </c>
      <c r="G178" s="17">
        <v>1539500</v>
      </c>
      <c r="H178" s="17">
        <v>1545900</v>
      </c>
      <c r="I178" s="17">
        <v>1574900</v>
      </c>
      <c r="J178" s="17">
        <v>1578100</v>
      </c>
      <c r="K178" s="17">
        <v>1607100</v>
      </c>
      <c r="L178" s="17">
        <v>1666700</v>
      </c>
      <c r="M178" s="17">
        <v>1626500</v>
      </c>
      <c r="N178" s="17">
        <v>1607100</v>
      </c>
      <c r="O178" s="17">
        <v>1433200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1185000</v>
      </c>
      <c r="E179" s="17">
        <v>1256900</v>
      </c>
      <c r="F179" s="17">
        <v>1254100</v>
      </c>
      <c r="G179" s="17">
        <v>1320400</v>
      </c>
      <c r="H179" s="17">
        <v>1325900</v>
      </c>
      <c r="I179" s="17">
        <v>1350800</v>
      </c>
      <c r="J179" s="17">
        <v>1353500</v>
      </c>
      <c r="K179" s="17">
        <v>1378400</v>
      </c>
      <c r="L179" s="17">
        <v>1429500</v>
      </c>
      <c r="M179" s="17">
        <v>1395000</v>
      </c>
      <c r="N179" s="17">
        <v>1378400</v>
      </c>
      <c r="O179" s="17">
        <v>1229200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685700</v>
      </c>
      <c r="E180" s="17">
        <v>727200</v>
      </c>
      <c r="F180" s="17">
        <v>725600</v>
      </c>
      <c r="G180" s="17">
        <v>764000</v>
      </c>
      <c r="H180" s="17">
        <v>767200</v>
      </c>
      <c r="I180" s="17">
        <v>781600</v>
      </c>
      <c r="J180" s="17">
        <v>783200</v>
      </c>
      <c r="K180" s="17">
        <v>797500</v>
      </c>
      <c r="L180" s="17">
        <v>827100</v>
      </c>
      <c r="M180" s="17">
        <v>807100</v>
      </c>
      <c r="N180" s="17">
        <v>797500</v>
      </c>
      <c r="O180" s="17">
        <v>711200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763600</v>
      </c>
      <c r="E181" s="17">
        <v>809900</v>
      </c>
      <c r="F181" s="17">
        <v>808100</v>
      </c>
      <c r="G181" s="17">
        <v>850900</v>
      </c>
      <c r="H181" s="17">
        <v>854400</v>
      </c>
      <c r="I181" s="17">
        <v>870400</v>
      </c>
      <c r="J181" s="17">
        <v>872200</v>
      </c>
      <c r="K181" s="17">
        <v>888200</v>
      </c>
      <c r="L181" s="17">
        <v>921200</v>
      </c>
      <c r="M181" s="17">
        <v>898900</v>
      </c>
      <c r="N181" s="17">
        <v>888200</v>
      </c>
      <c r="O181" s="17">
        <v>792100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2073300</v>
      </c>
      <c r="E182" s="17">
        <v>2199000</v>
      </c>
      <c r="F182" s="17">
        <v>2194100</v>
      </c>
      <c r="G182" s="17">
        <v>2310100</v>
      </c>
      <c r="H182" s="17">
        <v>2319800</v>
      </c>
      <c r="I182" s="17">
        <v>2363300</v>
      </c>
      <c r="J182" s="17">
        <v>2368100</v>
      </c>
      <c r="K182" s="17">
        <v>2411600</v>
      </c>
      <c r="L182" s="17">
        <v>2501000</v>
      </c>
      <c r="M182" s="17">
        <v>2440600</v>
      </c>
      <c r="N182" s="17">
        <v>2411600</v>
      </c>
      <c r="O182" s="17">
        <v>2150600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57198300</v>
      </c>
      <c r="E183" s="21">
        <v>60665100</v>
      </c>
      <c r="F183" s="21">
        <v>60531600</v>
      </c>
      <c r="G183" s="21">
        <v>63731800</v>
      </c>
      <c r="H183" s="21">
        <v>63998100</v>
      </c>
      <c r="I183" s="21">
        <v>65198400</v>
      </c>
      <c r="J183" s="21">
        <v>65331600</v>
      </c>
      <c r="K183" s="21">
        <v>66531400</v>
      </c>
      <c r="L183" s="21">
        <v>68998100</v>
      </c>
      <c r="M183" s="21">
        <v>67331400</v>
      </c>
      <c r="N183" s="21">
        <v>66531400</v>
      </c>
      <c r="O183" s="21">
        <v>59331800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21496100</v>
      </c>
      <c r="E184" s="17">
        <v>22798900</v>
      </c>
      <c r="F184" s="17">
        <v>22748800</v>
      </c>
      <c r="G184" s="17">
        <v>23951400</v>
      </c>
      <c r="H184" s="17">
        <v>24051600</v>
      </c>
      <c r="I184" s="17">
        <v>24502600</v>
      </c>
      <c r="J184" s="17">
        <v>24552700</v>
      </c>
      <c r="K184" s="17">
        <v>25003700</v>
      </c>
      <c r="L184" s="17">
        <v>25930600</v>
      </c>
      <c r="M184" s="17">
        <v>25304300</v>
      </c>
      <c r="N184" s="17">
        <v>25003700</v>
      </c>
      <c r="O184" s="17">
        <v>22297900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2413300</v>
      </c>
      <c r="E185" s="17">
        <v>2559600</v>
      </c>
      <c r="F185" s="17">
        <v>2553900</v>
      </c>
      <c r="G185" s="17">
        <v>2688900</v>
      </c>
      <c r="H185" s="17">
        <v>2700200</v>
      </c>
      <c r="I185" s="17">
        <v>2750800</v>
      </c>
      <c r="J185" s="17">
        <v>2756500</v>
      </c>
      <c r="K185" s="17">
        <v>2807100</v>
      </c>
      <c r="L185" s="17">
        <v>2911200</v>
      </c>
      <c r="M185" s="17">
        <v>2840800</v>
      </c>
      <c r="N185" s="17">
        <v>2807100</v>
      </c>
      <c r="O185" s="17">
        <v>2503300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1525400</v>
      </c>
      <c r="E186" s="17">
        <v>1617800</v>
      </c>
      <c r="F186" s="17">
        <v>1614300</v>
      </c>
      <c r="G186" s="17">
        <v>1699600</v>
      </c>
      <c r="H186" s="17">
        <v>1706700</v>
      </c>
      <c r="I186" s="17">
        <v>1738700</v>
      </c>
      <c r="J186" s="17">
        <v>1742300</v>
      </c>
      <c r="K186" s="17">
        <v>1774300</v>
      </c>
      <c r="L186" s="17">
        <v>1840100</v>
      </c>
      <c r="M186" s="17">
        <v>1795600</v>
      </c>
      <c r="N186" s="17">
        <v>1774300</v>
      </c>
      <c r="O186" s="17">
        <v>1582300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2134800</v>
      </c>
      <c r="E187" s="17">
        <v>2264200</v>
      </c>
      <c r="F187" s="17">
        <v>2259300</v>
      </c>
      <c r="G187" s="17">
        <v>2378700</v>
      </c>
      <c r="H187" s="17">
        <v>2388600</v>
      </c>
      <c r="I187" s="17">
        <v>2433400</v>
      </c>
      <c r="J187" s="17">
        <v>2438400</v>
      </c>
      <c r="K187" s="17">
        <v>2483200</v>
      </c>
      <c r="L187" s="17">
        <v>2575300</v>
      </c>
      <c r="M187" s="17">
        <v>2513000</v>
      </c>
      <c r="N187" s="17">
        <v>2483200</v>
      </c>
      <c r="O187" s="17">
        <v>2214500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27569600</v>
      </c>
      <c r="E188" s="21">
        <v>29240500</v>
      </c>
      <c r="F188" s="21">
        <v>29176300</v>
      </c>
      <c r="G188" s="21">
        <v>30718600</v>
      </c>
      <c r="H188" s="21">
        <v>30847100</v>
      </c>
      <c r="I188" s="21">
        <v>31425500</v>
      </c>
      <c r="J188" s="21">
        <v>31489900</v>
      </c>
      <c r="K188" s="21">
        <v>32068300</v>
      </c>
      <c r="L188" s="21">
        <v>33257200</v>
      </c>
      <c r="M188" s="21">
        <v>32453700</v>
      </c>
      <c r="N188" s="21">
        <v>32068300</v>
      </c>
      <c r="O188" s="21">
        <v>28598000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30942200</v>
      </c>
      <c r="E189" s="17">
        <v>32817500</v>
      </c>
      <c r="F189" s="17">
        <v>32745400</v>
      </c>
      <c r="G189" s="17">
        <v>34476400</v>
      </c>
      <c r="H189" s="17">
        <v>34620700</v>
      </c>
      <c r="I189" s="17">
        <v>35269800</v>
      </c>
      <c r="J189" s="17">
        <v>35342000</v>
      </c>
      <c r="K189" s="17">
        <v>35991100</v>
      </c>
      <c r="L189" s="17">
        <v>37325400</v>
      </c>
      <c r="M189" s="17">
        <v>36423800</v>
      </c>
      <c r="N189" s="17">
        <v>35991100</v>
      </c>
      <c r="O189" s="17">
        <v>32096300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3589600</v>
      </c>
      <c r="E190" s="17">
        <v>3807100</v>
      </c>
      <c r="F190" s="17">
        <v>3798700</v>
      </c>
      <c r="G190" s="17">
        <v>3999600</v>
      </c>
      <c r="H190" s="17">
        <v>4016300</v>
      </c>
      <c r="I190" s="17">
        <v>4091600</v>
      </c>
      <c r="J190" s="17">
        <v>4100000</v>
      </c>
      <c r="K190" s="17">
        <v>4175300</v>
      </c>
      <c r="L190" s="17">
        <v>4330100</v>
      </c>
      <c r="M190" s="17">
        <v>4225500</v>
      </c>
      <c r="N190" s="17">
        <v>4175300</v>
      </c>
      <c r="O190" s="17">
        <v>3723400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3603300</v>
      </c>
      <c r="E191" s="17">
        <v>3821700</v>
      </c>
      <c r="F191" s="17">
        <v>3813300</v>
      </c>
      <c r="G191" s="17">
        <v>4014800</v>
      </c>
      <c r="H191" s="17">
        <v>4031600</v>
      </c>
      <c r="I191" s="17">
        <v>4107200</v>
      </c>
      <c r="J191" s="17">
        <v>4115600</v>
      </c>
      <c r="K191" s="17">
        <v>4191200</v>
      </c>
      <c r="L191" s="17">
        <v>4346600</v>
      </c>
      <c r="M191" s="17">
        <v>4241600</v>
      </c>
      <c r="N191" s="17">
        <v>4191200</v>
      </c>
      <c r="O191" s="17">
        <v>3737700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3802800</v>
      </c>
      <c r="E192" s="17">
        <v>4033200</v>
      </c>
      <c r="F192" s="17">
        <v>4024400</v>
      </c>
      <c r="G192" s="17">
        <v>4237100</v>
      </c>
      <c r="H192" s="17">
        <v>4254800</v>
      </c>
      <c r="I192" s="17">
        <v>4334600</v>
      </c>
      <c r="J192" s="17">
        <v>4343500</v>
      </c>
      <c r="K192" s="17">
        <v>4423300</v>
      </c>
      <c r="L192" s="17">
        <v>4587200</v>
      </c>
      <c r="M192" s="17">
        <v>4476400</v>
      </c>
      <c r="N192" s="17">
        <v>4423300</v>
      </c>
      <c r="O192" s="17">
        <v>3944600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41937900</v>
      </c>
      <c r="E193" s="21">
        <v>44479500</v>
      </c>
      <c r="F193" s="21">
        <v>44381800</v>
      </c>
      <c r="G193" s="21">
        <v>46727900</v>
      </c>
      <c r="H193" s="21">
        <v>46923400</v>
      </c>
      <c r="I193" s="21">
        <v>47803200</v>
      </c>
      <c r="J193" s="21">
        <v>47901100</v>
      </c>
      <c r="K193" s="21">
        <v>48780900</v>
      </c>
      <c r="L193" s="21">
        <v>50589300</v>
      </c>
      <c r="M193" s="21">
        <v>49367300</v>
      </c>
      <c r="N193" s="21">
        <v>48780900</v>
      </c>
      <c r="O193" s="21">
        <v>43502000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17676100</v>
      </c>
      <c r="E194" s="17">
        <v>18747300</v>
      </c>
      <c r="F194" s="17">
        <v>18706100</v>
      </c>
      <c r="G194" s="17">
        <v>19695000</v>
      </c>
      <c r="H194" s="17">
        <v>19777400</v>
      </c>
      <c r="I194" s="17">
        <v>20148200</v>
      </c>
      <c r="J194" s="17">
        <v>20189400</v>
      </c>
      <c r="K194" s="17">
        <v>20560300</v>
      </c>
      <c r="L194" s="17">
        <v>21322500</v>
      </c>
      <c r="M194" s="17">
        <v>20807500</v>
      </c>
      <c r="N194" s="17">
        <v>20560300</v>
      </c>
      <c r="O194" s="17">
        <v>18335300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749200</v>
      </c>
      <c r="E195" s="17">
        <v>794600</v>
      </c>
      <c r="F195" s="17">
        <v>792900</v>
      </c>
      <c r="G195" s="17">
        <v>834800</v>
      </c>
      <c r="H195" s="17">
        <v>838300</v>
      </c>
      <c r="I195" s="17">
        <v>854000</v>
      </c>
      <c r="J195" s="17">
        <v>855700</v>
      </c>
      <c r="K195" s="17">
        <v>871400</v>
      </c>
      <c r="L195" s="17">
        <v>903700</v>
      </c>
      <c r="M195" s="17">
        <v>881900</v>
      </c>
      <c r="N195" s="17">
        <v>871400</v>
      </c>
      <c r="O195" s="17">
        <v>777100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253400</v>
      </c>
      <c r="E196" s="17">
        <v>268800</v>
      </c>
      <c r="F196" s="17">
        <v>268200</v>
      </c>
      <c r="G196" s="17">
        <v>282400</v>
      </c>
      <c r="H196" s="17">
        <v>283500</v>
      </c>
      <c r="I196" s="17">
        <v>288900</v>
      </c>
      <c r="J196" s="17">
        <v>289500</v>
      </c>
      <c r="K196" s="17">
        <v>294800</v>
      </c>
      <c r="L196" s="17">
        <v>305700</v>
      </c>
      <c r="M196" s="17">
        <v>298300</v>
      </c>
      <c r="N196" s="17">
        <v>294800</v>
      </c>
      <c r="O196" s="17">
        <v>262900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528400</v>
      </c>
      <c r="E197" s="17">
        <v>560500</v>
      </c>
      <c r="F197" s="17">
        <v>559200</v>
      </c>
      <c r="G197" s="17">
        <v>588800</v>
      </c>
      <c r="H197" s="17">
        <v>591300</v>
      </c>
      <c r="I197" s="17">
        <v>602400</v>
      </c>
      <c r="J197" s="17">
        <v>603600</v>
      </c>
      <c r="K197" s="17">
        <v>614700</v>
      </c>
      <c r="L197" s="17">
        <v>637500</v>
      </c>
      <c r="M197" s="17">
        <v>622100</v>
      </c>
      <c r="N197" s="17">
        <v>614700</v>
      </c>
      <c r="O197" s="17">
        <v>548200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111800</v>
      </c>
      <c r="E198" s="17">
        <v>118600</v>
      </c>
      <c r="F198" s="17">
        <v>118300</v>
      </c>
      <c r="G198" s="17">
        <v>124600</v>
      </c>
      <c r="H198" s="17">
        <v>125100</v>
      </c>
      <c r="I198" s="17">
        <v>127400</v>
      </c>
      <c r="J198" s="17">
        <v>127700</v>
      </c>
      <c r="K198" s="17">
        <v>130000</v>
      </c>
      <c r="L198" s="17">
        <v>134900</v>
      </c>
      <c r="M198" s="17">
        <v>131600</v>
      </c>
      <c r="N198" s="17">
        <v>130000</v>
      </c>
      <c r="O198" s="17">
        <v>116000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19318900</v>
      </c>
      <c r="E199" s="21">
        <v>20489800</v>
      </c>
      <c r="F199" s="21">
        <v>20444700</v>
      </c>
      <c r="G199" s="21">
        <v>21525600</v>
      </c>
      <c r="H199" s="21">
        <v>21615600</v>
      </c>
      <c r="I199" s="21">
        <v>22020900</v>
      </c>
      <c r="J199" s="21">
        <v>22065900</v>
      </c>
      <c r="K199" s="21">
        <v>22471200</v>
      </c>
      <c r="L199" s="21">
        <v>23304300</v>
      </c>
      <c r="M199" s="21">
        <v>22741400</v>
      </c>
      <c r="N199" s="21">
        <v>22471200</v>
      </c>
      <c r="O199" s="21">
        <v>20039500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19206400</v>
      </c>
      <c r="E200" s="17">
        <v>20370500</v>
      </c>
      <c r="F200" s="17">
        <v>20325700</v>
      </c>
      <c r="G200" s="17">
        <v>21400200</v>
      </c>
      <c r="H200" s="17">
        <v>21489700</v>
      </c>
      <c r="I200" s="17">
        <v>21892600</v>
      </c>
      <c r="J200" s="17">
        <v>21937400</v>
      </c>
      <c r="K200" s="17">
        <v>22340300</v>
      </c>
      <c r="L200" s="17">
        <v>23168600</v>
      </c>
      <c r="M200" s="17">
        <v>22609000</v>
      </c>
      <c r="N200" s="17">
        <v>22340300</v>
      </c>
      <c r="O200" s="17">
        <v>19922800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2265900</v>
      </c>
      <c r="E201" s="17">
        <v>2403200</v>
      </c>
      <c r="F201" s="17">
        <v>2397900</v>
      </c>
      <c r="G201" s="17">
        <v>2524700</v>
      </c>
      <c r="H201" s="17">
        <v>2535200</v>
      </c>
      <c r="I201" s="17">
        <v>2582800</v>
      </c>
      <c r="J201" s="17">
        <v>2588000</v>
      </c>
      <c r="K201" s="17">
        <v>2635600</v>
      </c>
      <c r="L201" s="17">
        <v>2733300</v>
      </c>
      <c r="M201" s="17">
        <v>2667300</v>
      </c>
      <c r="N201" s="17">
        <v>2635600</v>
      </c>
      <c r="O201" s="17">
        <v>2350400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858000</v>
      </c>
      <c r="E202" s="17">
        <v>910000</v>
      </c>
      <c r="F202" s="17">
        <v>908000</v>
      </c>
      <c r="G202" s="17">
        <v>956000</v>
      </c>
      <c r="H202" s="17">
        <v>960000</v>
      </c>
      <c r="I202" s="17">
        <v>978000</v>
      </c>
      <c r="J202" s="17">
        <v>980000</v>
      </c>
      <c r="K202" s="17">
        <v>998000</v>
      </c>
      <c r="L202" s="17">
        <v>1035000</v>
      </c>
      <c r="M202" s="17">
        <v>1010000</v>
      </c>
      <c r="N202" s="17">
        <v>998000</v>
      </c>
      <c r="O202" s="17">
        <v>890000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22330300</v>
      </c>
      <c r="E203" s="30">
        <v>23683700</v>
      </c>
      <c r="F203" s="30">
        <v>23631600</v>
      </c>
      <c r="G203" s="30">
        <v>24880900</v>
      </c>
      <c r="H203" s="30">
        <v>24984900</v>
      </c>
      <c r="I203" s="30">
        <v>25453400</v>
      </c>
      <c r="J203" s="30">
        <v>25505400</v>
      </c>
      <c r="K203" s="30">
        <v>25973900</v>
      </c>
      <c r="L203" s="30">
        <v>26936900</v>
      </c>
      <c r="M203" s="30">
        <v>26286300</v>
      </c>
      <c r="N203" s="30">
        <v>25973900</v>
      </c>
      <c r="O203" s="30">
        <v>23163200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8884400</v>
      </c>
      <c r="E204" s="17">
        <v>9422800</v>
      </c>
      <c r="F204" s="17">
        <v>9402100</v>
      </c>
      <c r="G204" s="17">
        <v>9899100</v>
      </c>
      <c r="H204" s="17">
        <v>9940600</v>
      </c>
      <c r="I204" s="17">
        <v>10127000</v>
      </c>
      <c r="J204" s="17">
        <v>10147700</v>
      </c>
      <c r="K204" s="17">
        <v>10334000</v>
      </c>
      <c r="L204" s="17">
        <v>10717200</v>
      </c>
      <c r="M204" s="17">
        <v>10458300</v>
      </c>
      <c r="N204" s="17">
        <v>10334000</v>
      </c>
      <c r="O204" s="17">
        <v>9215700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8884400</v>
      </c>
      <c r="E205" s="21">
        <v>9422800</v>
      </c>
      <c r="F205" s="21">
        <v>9402100</v>
      </c>
      <c r="G205" s="21">
        <v>9899100</v>
      </c>
      <c r="H205" s="21">
        <v>9940600</v>
      </c>
      <c r="I205" s="21">
        <v>10127000</v>
      </c>
      <c r="J205" s="21">
        <v>10147700</v>
      </c>
      <c r="K205" s="21">
        <v>10334000</v>
      </c>
      <c r="L205" s="21">
        <v>10717200</v>
      </c>
      <c r="M205" s="21">
        <v>10458300</v>
      </c>
      <c r="N205" s="21">
        <v>10334000</v>
      </c>
      <c r="O205" s="21">
        <v>9215700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177239400</v>
      </c>
      <c r="E206" s="29">
        <v>187981400</v>
      </c>
      <c r="F206" s="29">
        <v>187568100</v>
      </c>
      <c r="G206" s="29">
        <v>197483900</v>
      </c>
      <c r="H206" s="29">
        <v>198309700</v>
      </c>
      <c r="I206" s="29">
        <v>202028400</v>
      </c>
      <c r="J206" s="29">
        <v>202441600</v>
      </c>
      <c r="K206" s="29">
        <v>206159700</v>
      </c>
      <c r="L206" s="29">
        <v>213803000</v>
      </c>
      <c r="M206" s="29">
        <v>208638400</v>
      </c>
      <c r="N206" s="29">
        <v>206159700</v>
      </c>
      <c r="O206" s="29">
        <v>183850200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781268000</v>
      </c>
      <c r="E207" s="29">
        <v>828617500</v>
      </c>
      <c r="F207" s="29">
        <v>826796000</v>
      </c>
      <c r="G207" s="29">
        <v>870504000</v>
      </c>
      <c r="H207" s="29">
        <v>874145700</v>
      </c>
      <c r="I207" s="29">
        <v>890536400</v>
      </c>
      <c r="J207" s="29">
        <v>892357300</v>
      </c>
      <c r="K207" s="29">
        <v>908747300</v>
      </c>
      <c r="L207" s="29">
        <v>942438800</v>
      </c>
      <c r="M207" s="29">
        <v>919674500</v>
      </c>
      <c r="N207" s="29">
        <v>908747300</v>
      </c>
      <c r="O207" s="29">
        <v>810406400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20993900</v>
      </c>
      <c r="E208" s="17">
        <v>24002800</v>
      </c>
      <c r="F208" s="17">
        <v>23737400</v>
      </c>
      <c r="G208" s="17">
        <v>25114000</v>
      </c>
      <c r="H208" s="17">
        <v>23646000</v>
      </c>
      <c r="I208" s="17">
        <v>24336900</v>
      </c>
      <c r="J208" s="17">
        <v>24502900</v>
      </c>
      <c r="K208" s="17">
        <v>25994700</v>
      </c>
      <c r="L208" s="17">
        <v>26460000</v>
      </c>
      <c r="M208" s="17">
        <v>26388600</v>
      </c>
      <c r="N208" s="17">
        <v>24794700</v>
      </c>
      <c r="O208" s="17">
        <v>23345300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1835700</v>
      </c>
      <c r="E209" s="17">
        <v>1946900</v>
      </c>
      <c r="F209" s="17">
        <v>1942600</v>
      </c>
      <c r="G209" s="17">
        <v>2045300</v>
      </c>
      <c r="H209" s="17">
        <v>2053900</v>
      </c>
      <c r="I209" s="17">
        <v>2092400</v>
      </c>
      <c r="J209" s="17">
        <v>2096700</v>
      </c>
      <c r="K209" s="17">
        <v>2135200</v>
      </c>
      <c r="L209" s="17">
        <v>2214400</v>
      </c>
      <c r="M209" s="17">
        <v>2160900</v>
      </c>
      <c r="N209" s="17">
        <v>2135200</v>
      </c>
      <c r="O209" s="17">
        <v>1904100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22829600</v>
      </c>
      <c r="E210" s="21">
        <v>25949700</v>
      </c>
      <c r="F210" s="21">
        <v>25680000</v>
      </c>
      <c r="G210" s="21">
        <v>27159300</v>
      </c>
      <c r="H210" s="21">
        <v>25699900</v>
      </c>
      <c r="I210" s="21">
        <v>26429300</v>
      </c>
      <c r="J210" s="21">
        <v>26599600</v>
      </c>
      <c r="K210" s="21">
        <v>28129900</v>
      </c>
      <c r="L210" s="21">
        <v>28674400</v>
      </c>
      <c r="M210" s="21">
        <v>28549500</v>
      </c>
      <c r="N210" s="21">
        <v>26929900</v>
      </c>
      <c r="O210" s="21">
        <v>25249400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2704200</v>
      </c>
      <c r="E211" s="17">
        <v>2868100</v>
      </c>
      <c r="F211" s="17">
        <v>2861800</v>
      </c>
      <c r="G211" s="17">
        <v>3013100</v>
      </c>
      <c r="H211" s="17">
        <v>3025700</v>
      </c>
      <c r="I211" s="17">
        <v>3082500</v>
      </c>
      <c r="J211" s="17">
        <v>3088800</v>
      </c>
      <c r="K211" s="17">
        <v>3145500</v>
      </c>
      <c r="L211" s="17">
        <v>3262100</v>
      </c>
      <c r="M211" s="17">
        <v>3183300</v>
      </c>
      <c r="N211" s="17">
        <v>3145500</v>
      </c>
      <c r="O211" s="17">
        <v>2805100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1098200</v>
      </c>
      <c r="E212" s="17">
        <v>1164700</v>
      </c>
      <c r="F212" s="17">
        <v>1162200</v>
      </c>
      <c r="G212" s="17">
        <v>1223600</v>
      </c>
      <c r="H212" s="17">
        <v>1228700</v>
      </c>
      <c r="I212" s="17">
        <v>1251800</v>
      </c>
      <c r="J212" s="17">
        <v>1254300</v>
      </c>
      <c r="K212" s="17">
        <v>1277300</v>
      </c>
      <c r="L212" s="17">
        <v>1324700</v>
      </c>
      <c r="M212" s="17">
        <v>1292700</v>
      </c>
      <c r="N212" s="17">
        <v>1277300</v>
      </c>
      <c r="O212" s="17">
        <v>1139100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3802400</v>
      </c>
      <c r="E213" s="21">
        <v>4032800</v>
      </c>
      <c r="F213" s="21">
        <v>4024000</v>
      </c>
      <c r="G213" s="21">
        <v>4236700</v>
      </c>
      <c r="H213" s="21">
        <v>4254400</v>
      </c>
      <c r="I213" s="21">
        <v>4334300</v>
      </c>
      <c r="J213" s="21">
        <v>4343100</v>
      </c>
      <c r="K213" s="21">
        <v>4422800</v>
      </c>
      <c r="L213" s="21">
        <v>4586800</v>
      </c>
      <c r="M213" s="21">
        <v>4476000</v>
      </c>
      <c r="N213" s="21">
        <v>4422800</v>
      </c>
      <c r="O213" s="21">
        <v>3944200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807900000</v>
      </c>
      <c r="E215" s="29">
        <v>858600000</v>
      </c>
      <c r="F215" s="29">
        <v>856500000</v>
      </c>
      <c r="G215" s="29">
        <v>901900000</v>
      </c>
      <c r="H215" s="29">
        <v>904100000</v>
      </c>
      <c r="I215" s="29">
        <v>921300000</v>
      </c>
      <c r="J215" s="29">
        <v>923300000</v>
      </c>
      <c r="K215" s="29">
        <v>941300000</v>
      </c>
      <c r="L215" s="29">
        <v>975700000</v>
      </c>
      <c r="M215" s="29">
        <v>952700000</v>
      </c>
      <c r="N215" s="29">
        <v>940100000</v>
      </c>
      <c r="O215" s="29">
        <v>839600000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913600000</v>
      </c>
      <c r="E216" s="31">
        <v>965700000</v>
      </c>
      <c r="F216" s="31">
        <v>965400000</v>
      </c>
      <c r="G216" s="31">
        <v>1012300000</v>
      </c>
      <c r="H216" s="31">
        <v>1016300000</v>
      </c>
      <c r="I216" s="31">
        <v>1035400000</v>
      </c>
      <c r="J216" s="31">
        <v>1039200000</v>
      </c>
      <c r="K216" s="31">
        <v>1058600000</v>
      </c>
      <c r="L216" s="31">
        <v>1094400000</v>
      </c>
      <c r="M216" s="31">
        <v>1072800000</v>
      </c>
      <c r="N216" s="31">
        <v>1061400000</v>
      </c>
      <c r="O216" s="31">
        <v>962100000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">
    <cfRule type="cellIs" dxfId="431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2 O204 O208:O209 O211:O212 O214">
    <cfRule type="cellIs" dxfId="430" priority="2" operator="lessThan">
      <formula>0</formula>
    </cfRule>
  </conditionalFormatting>
  <conditionalFormatting sqref="O5:O7">
    <cfRule type="cellIs" dxfId="429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1 O204 O208:O209 O211:O212 O214">
    <cfRule type="cellIs" dxfId="428" priority="5" operator="lessThan">
      <formula>0</formula>
    </cfRule>
  </conditionalFormatting>
  <conditionalFormatting sqref="O17:O20">
    <cfRule type="cellIs" dxfId="427" priority="6" operator="lessThan">
      <formula>0</formula>
    </cfRule>
  </conditionalFormatting>
  <conditionalFormatting sqref="O22:O27">
    <cfRule type="cellIs" dxfId="426" priority="7" operator="lessThan">
      <formula>0</formula>
    </cfRule>
  </conditionalFormatting>
  <conditionalFormatting sqref="O29:O34">
    <cfRule type="cellIs" dxfId="425" priority="8" operator="lessThan">
      <formula>0</formula>
    </cfRule>
  </conditionalFormatting>
  <conditionalFormatting sqref="O36:O39">
    <cfRule type="cellIs" dxfId="424" priority="9" operator="lessThan">
      <formula>0</formula>
    </cfRule>
  </conditionalFormatting>
  <conditionalFormatting sqref="O41:O46">
    <cfRule type="cellIs" dxfId="423" priority="10" operator="lessThan">
      <formula>0</formula>
    </cfRule>
  </conditionalFormatting>
  <conditionalFormatting sqref="O51:O56">
    <cfRule type="cellIs" dxfId="422" priority="11" operator="lessThan">
      <formula>0</formula>
    </cfRule>
  </conditionalFormatting>
  <conditionalFormatting sqref="O58:O62">
    <cfRule type="cellIs" dxfId="421" priority="12" operator="lessThan">
      <formula>0</formula>
    </cfRule>
  </conditionalFormatting>
  <conditionalFormatting sqref="O64:O67">
    <cfRule type="cellIs" dxfId="420" priority="13" operator="lessThan">
      <formula>0</formula>
    </cfRule>
  </conditionalFormatting>
  <conditionalFormatting sqref="O69:O71">
    <cfRule type="cellIs" dxfId="419" priority="14" operator="lessThan">
      <formula>0</formula>
    </cfRule>
  </conditionalFormatting>
  <conditionalFormatting sqref="O74:O76">
    <cfRule type="cellIs" dxfId="418" priority="15" operator="lessThan">
      <formula>0</formula>
    </cfRule>
  </conditionalFormatting>
  <conditionalFormatting sqref="O78">
    <cfRule type="cellIs" dxfId="417" priority="16" operator="lessThan">
      <formula>0</formula>
    </cfRule>
  </conditionalFormatting>
  <conditionalFormatting sqref="O80:O84">
    <cfRule type="cellIs" dxfId="416" priority="17" operator="lessThan">
      <formula>0</formula>
    </cfRule>
  </conditionalFormatting>
  <conditionalFormatting sqref="O86:O89">
    <cfRule type="cellIs" dxfId="415" priority="18" operator="lessThan">
      <formula>0</formula>
    </cfRule>
  </conditionalFormatting>
  <conditionalFormatting sqref="O91:O94">
    <cfRule type="cellIs" dxfId="414" priority="19" operator="lessThan">
      <formula>0</formula>
    </cfRule>
  </conditionalFormatting>
  <conditionalFormatting sqref="O96:O99">
    <cfRule type="cellIs" dxfId="413" priority="20" operator="lessThan">
      <formula>0</formula>
    </cfRule>
  </conditionalFormatting>
  <conditionalFormatting sqref="O101:O104">
    <cfRule type="cellIs" dxfId="412" priority="21" operator="lessThan">
      <formula>0</formula>
    </cfRule>
  </conditionalFormatting>
  <conditionalFormatting sqref="O107:O115">
    <cfRule type="cellIs" dxfId="411" priority="22" operator="lessThan">
      <formula>0</formula>
    </cfRule>
  </conditionalFormatting>
  <conditionalFormatting sqref="O117:O123">
    <cfRule type="cellIs" dxfId="410" priority="23" operator="lessThan">
      <formula>0</formula>
    </cfRule>
  </conditionalFormatting>
  <conditionalFormatting sqref="O125:O128">
    <cfRule type="cellIs" dxfId="409" priority="24" operator="lessThan">
      <formula>0</formula>
    </cfRule>
  </conditionalFormatting>
  <conditionalFormatting sqref="O130:O133">
    <cfRule type="cellIs" dxfId="408" priority="25" operator="lessThan">
      <formula>0</formula>
    </cfRule>
  </conditionalFormatting>
  <conditionalFormatting sqref="O135:O138">
    <cfRule type="cellIs" dxfId="407" priority="26" operator="lessThan">
      <formula>0</formula>
    </cfRule>
  </conditionalFormatting>
  <conditionalFormatting sqref="O140">
    <cfRule type="cellIs" dxfId="406" priority="27" operator="lessThan">
      <formula>0</formula>
    </cfRule>
  </conditionalFormatting>
  <conditionalFormatting sqref="O143:O146">
    <cfRule type="cellIs" dxfId="405" priority="28" operator="lessThan">
      <formula>0</formula>
    </cfRule>
  </conditionalFormatting>
  <conditionalFormatting sqref="O148:O152">
    <cfRule type="cellIs" dxfId="404" priority="29" operator="lessThan">
      <formula>0</formula>
    </cfRule>
  </conditionalFormatting>
  <conditionalFormatting sqref="O154:O156">
    <cfRule type="cellIs" dxfId="403" priority="30" operator="lessThan">
      <formula>0</formula>
    </cfRule>
  </conditionalFormatting>
  <conditionalFormatting sqref="O158:O161">
    <cfRule type="cellIs" dxfId="402" priority="31" operator="lessThan">
      <formula>0</formula>
    </cfRule>
  </conditionalFormatting>
  <conditionalFormatting sqref="O163:O166">
    <cfRule type="cellIs" dxfId="401" priority="32" operator="lessThan">
      <formula>0</formula>
    </cfRule>
  </conditionalFormatting>
  <conditionalFormatting sqref="O169:O182">
    <cfRule type="cellIs" dxfId="400" priority="33" operator="lessThan">
      <formula>0</formula>
    </cfRule>
  </conditionalFormatting>
  <conditionalFormatting sqref="O184:O187">
    <cfRule type="cellIs" dxfId="399" priority="34" operator="lessThan">
      <formula>0</formula>
    </cfRule>
  </conditionalFormatting>
  <conditionalFormatting sqref="O189:O192">
    <cfRule type="cellIs" dxfId="398" priority="35" operator="lessThan">
      <formula>0</formula>
    </cfRule>
  </conditionalFormatting>
  <conditionalFormatting sqref="O194:O198">
    <cfRule type="cellIs" dxfId="397" priority="36" operator="lessThan">
      <formula>0</formula>
    </cfRule>
  </conditionalFormatting>
  <conditionalFormatting sqref="O200:O202">
    <cfRule type="cellIs" dxfId="396" priority="37" operator="lessThan">
      <formula>0</formula>
    </cfRule>
  </conditionalFormatting>
  <conditionalFormatting sqref="O204">
    <cfRule type="cellIs" dxfId="395" priority="38" operator="lessThan">
      <formula>0</formula>
    </cfRule>
  </conditionalFormatting>
  <conditionalFormatting sqref="O208:O209">
    <cfRule type="cellIs" dxfId="394" priority="39" operator="lessThan">
      <formula>0</formula>
    </cfRule>
  </conditionalFormatting>
  <conditionalFormatting sqref="O214">
    <cfRule type="cellIs" dxfId="393" priority="40" operator="lessThan">
      <formula>0</formula>
    </cfRule>
  </conditionalFormatting>
  <pageMargins left="0.31496063000000002" right="0" top="0.25" bottom="0.24803149599999999" header="0" footer="0"/>
  <pageSetup scale="63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A8D08D"/>
  </sheetPr>
  <dimension ref="A1:O945"/>
  <sheetViews>
    <sheetView showGridLines="0" workbookViewId="0">
      <pane ySplit="3" topLeftCell="A4" activePane="bottomLeft" state="frozen"/>
      <selection activeCell="C2" sqref="C2"/>
      <selection pane="bottomLeft"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1454399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-1866600</v>
      </c>
      <c r="E4" s="17">
        <v>-1975700</v>
      </c>
      <c r="F4" s="17">
        <v>-1990700</v>
      </c>
      <c r="G4" s="17">
        <v>-2005700</v>
      </c>
      <c r="H4" s="17">
        <v>-2020700</v>
      </c>
      <c r="I4" s="17">
        <v>-2035700</v>
      </c>
      <c r="J4" s="17">
        <v>-2050700</v>
      </c>
      <c r="K4" s="17">
        <v>-2065700</v>
      </c>
      <c r="L4" s="17">
        <v>-2080700</v>
      </c>
      <c r="M4" s="17">
        <v>-2095700</v>
      </c>
      <c r="N4" s="17">
        <v>-2110700</v>
      </c>
      <c r="O4" s="17">
        <v>-1949300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-179200</v>
      </c>
      <c r="E5" s="17">
        <v>-192900</v>
      </c>
      <c r="F5" s="17">
        <v>-197400</v>
      </c>
      <c r="G5" s="17">
        <v>-201900</v>
      </c>
      <c r="H5" s="17">
        <v>-206400</v>
      </c>
      <c r="I5" s="17">
        <v>-210900</v>
      </c>
      <c r="J5" s="17">
        <v>-215400</v>
      </c>
      <c r="K5" s="17">
        <v>-219900</v>
      </c>
      <c r="L5" s="17">
        <v>-224400</v>
      </c>
      <c r="M5" s="17">
        <v>-228900</v>
      </c>
      <c r="N5" s="17">
        <v>-233400</v>
      </c>
      <c r="O5" s="17">
        <v>-218200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-34200</v>
      </c>
      <c r="E6" s="17">
        <v>-39200</v>
      </c>
      <c r="F6" s="17">
        <v>-44200</v>
      </c>
      <c r="G6" s="17">
        <v>-49200</v>
      </c>
      <c r="H6" s="17">
        <v>-54200</v>
      </c>
      <c r="I6" s="17">
        <v>-59200</v>
      </c>
      <c r="J6" s="17">
        <v>-64200</v>
      </c>
      <c r="K6" s="17">
        <v>-69200</v>
      </c>
      <c r="L6" s="17">
        <v>-74200</v>
      </c>
      <c r="M6" s="17">
        <v>-79200</v>
      </c>
      <c r="N6" s="17">
        <v>-84200</v>
      </c>
      <c r="O6" s="17">
        <v>-89200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-148500</v>
      </c>
      <c r="E7" s="17">
        <v>-160300</v>
      </c>
      <c r="F7" s="17">
        <v>-164500</v>
      </c>
      <c r="G7" s="17">
        <v>-168700</v>
      </c>
      <c r="H7" s="17">
        <v>-172900</v>
      </c>
      <c r="I7" s="17">
        <v>-177100</v>
      </c>
      <c r="J7" s="17">
        <v>-181300</v>
      </c>
      <c r="K7" s="17">
        <v>-185500</v>
      </c>
      <c r="L7" s="17">
        <v>-189700</v>
      </c>
      <c r="M7" s="17">
        <v>-193900</v>
      </c>
      <c r="N7" s="17">
        <v>-198100</v>
      </c>
      <c r="O7" s="17">
        <v>-185500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-2228500</v>
      </c>
      <c r="E8" s="21">
        <v>-2368100</v>
      </c>
      <c r="F8" s="21">
        <v>-2396800</v>
      </c>
      <c r="G8" s="21">
        <v>-2425500</v>
      </c>
      <c r="H8" s="21">
        <v>-2454200</v>
      </c>
      <c r="I8" s="21">
        <v>-2482900</v>
      </c>
      <c r="J8" s="21">
        <v>-2511600</v>
      </c>
      <c r="K8" s="21">
        <v>-2540300</v>
      </c>
      <c r="L8" s="21">
        <v>-2569000</v>
      </c>
      <c r="M8" s="21">
        <v>-2597700</v>
      </c>
      <c r="N8" s="21">
        <v>-2626400</v>
      </c>
      <c r="O8" s="21">
        <v>-2442200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-771200</v>
      </c>
      <c r="E9" s="17">
        <v>-825500</v>
      </c>
      <c r="F9" s="17">
        <v>-840500</v>
      </c>
      <c r="G9" s="17">
        <v>-855500</v>
      </c>
      <c r="H9" s="17">
        <v>-870500</v>
      </c>
      <c r="I9" s="17">
        <v>-885500</v>
      </c>
      <c r="J9" s="17">
        <v>-900500</v>
      </c>
      <c r="K9" s="17">
        <v>-915500</v>
      </c>
      <c r="L9" s="17">
        <v>-930500</v>
      </c>
      <c r="M9" s="17">
        <v>-945500</v>
      </c>
      <c r="N9" s="17">
        <v>-960500</v>
      </c>
      <c r="O9" s="17">
        <v>-894500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-27000</v>
      </c>
      <c r="E10" s="17">
        <v>-44100</v>
      </c>
      <c r="F10" s="17">
        <v>-59100</v>
      </c>
      <c r="G10" s="17">
        <v>-74100</v>
      </c>
      <c r="H10" s="17">
        <v>-89100</v>
      </c>
      <c r="I10" s="17">
        <v>-104100</v>
      </c>
      <c r="J10" s="17">
        <v>-119100</v>
      </c>
      <c r="K10" s="17">
        <v>-134100</v>
      </c>
      <c r="L10" s="17">
        <v>-149100</v>
      </c>
      <c r="M10" s="17">
        <v>-164100</v>
      </c>
      <c r="N10" s="17">
        <v>-179100</v>
      </c>
      <c r="O10" s="17">
        <v>-178000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-149900</v>
      </c>
      <c r="E11" s="17">
        <v>-173100</v>
      </c>
      <c r="F11" s="17">
        <v>-188100</v>
      </c>
      <c r="G11" s="17">
        <v>-203100</v>
      </c>
      <c r="H11" s="17">
        <v>-218100</v>
      </c>
      <c r="I11" s="17">
        <v>-233100</v>
      </c>
      <c r="J11" s="17">
        <v>-248100</v>
      </c>
      <c r="K11" s="17">
        <v>-263100</v>
      </c>
      <c r="L11" s="17">
        <v>-278100</v>
      </c>
      <c r="M11" s="17">
        <v>-293100</v>
      </c>
      <c r="N11" s="17">
        <v>-308100</v>
      </c>
      <c r="O11" s="17">
        <v>-296300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-100300</v>
      </c>
      <c r="E12" s="17">
        <v>-102500</v>
      </c>
      <c r="F12" s="17">
        <v>-99800</v>
      </c>
      <c r="G12" s="17">
        <v>-97100</v>
      </c>
      <c r="H12" s="17">
        <v>-94400</v>
      </c>
      <c r="I12" s="17">
        <v>-91700</v>
      </c>
      <c r="J12" s="17">
        <v>-89000</v>
      </c>
      <c r="K12" s="17">
        <v>-86300</v>
      </c>
      <c r="L12" s="17">
        <v>-83600</v>
      </c>
      <c r="M12" s="17">
        <v>-80900</v>
      </c>
      <c r="N12" s="17">
        <v>-78200</v>
      </c>
      <c r="O12" s="17">
        <v>-69300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-10200</v>
      </c>
      <c r="E13" s="17">
        <v>-15200</v>
      </c>
      <c r="F13" s="17">
        <v>-20200</v>
      </c>
      <c r="G13" s="17">
        <v>-25200</v>
      </c>
      <c r="H13" s="17">
        <v>-30200</v>
      </c>
      <c r="I13" s="17">
        <v>-35200</v>
      </c>
      <c r="J13" s="17">
        <v>-40200</v>
      </c>
      <c r="K13" s="17">
        <v>-45200</v>
      </c>
      <c r="L13" s="17">
        <v>-50200</v>
      </c>
      <c r="M13" s="17">
        <v>-55200</v>
      </c>
      <c r="N13" s="17">
        <v>-60200</v>
      </c>
      <c r="O13" s="17">
        <v>-65200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-85500</v>
      </c>
      <c r="E14" s="17">
        <v>-88400</v>
      </c>
      <c r="F14" s="17">
        <v>-87000</v>
      </c>
      <c r="G14" s="17">
        <v>-85600</v>
      </c>
      <c r="H14" s="17">
        <v>-84200</v>
      </c>
      <c r="I14" s="17">
        <v>-82800</v>
      </c>
      <c r="J14" s="17">
        <v>-81400</v>
      </c>
      <c r="K14" s="17">
        <v>-80000</v>
      </c>
      <c r="L14" s="17">
        <v>-78600</v>
      </c>
      <c r="M14" s="17">
        <v>-77200</v>
      </c>
      <c r="N14" s="17">
        <v>-75800</v>
      </c>
      <c r="O14" s="17">
        <v>-68300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-127600</v>
      </c>
      <c r="E15" s="17">
        <v>-149700</v>
      </c>
      <c r="F15" s="17">
        <v>-164700</v>
      </c>
      <c r="G15" s="17">
        <v>-179700</v>
      </c>
      <c r="H15" s="17">
        <v>-194700</v>
      </c>
      <c r="I15" s="17">
        <v>-209700</v>
      </c>
      <c r="J15" s="17">
        <v>-224700</v>
      </c>
      <c r="K15" s="17">
        <v>-239700</v>
      </c>
      <c r="L15" s="17">
        <v>-254700</v>
      </c>
      <c r="M15" s="17">
        <v>-269700</v>
      </c>
      <c r="N15" s="17">
        <v>-284700</v>
      </c>
      <c r="O15" s="17">
        <v>-274800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-1271700</v>
      </c>
      <c r="E16" s="21">
        <v>-1398500</v>
      </c>
      <c r="F16" s="21">
        <v>-1459400</v>
      </c>
      <c r="G16" s="21">
        <v>-1520300</v>
      </c>
      <c r="H16" s="21">
        <v>-1581200</v>
      </c>
      <c r="I16" s="21">
        <v>-1642100</v>
      </c>
      <c r="J16" s="21">
        <v>-1703000</v>
      </c>
      <c r="K16" s="21">
        <v>-1763900</v>
      </c>
      <c r="L16" s="21">
        <v>-1824800</v>
      </c>
      <c r="M16" s="21">
        <v>-1885700</v>
      </c>
      <c r="N16" s="21">
        <v>-1946600</v>
      </c>
      <c r="O16" s="21">
        <v>-1846400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-551700</v>
      </c>
      <c r="E17" s="17">
        <v>-595000</v>
      </c>
      <c r="F17" s="17">
        <v>-610000</v>
      </c>
      <c r="G17" s="17">
        <v>-625000</v>
      </c>
      <c r="H17" s="17">
        <v>-640000</v>
      </c>
      <c r="I17" s="17">
        <v>-655000</v>
      </c>
      <c r="J17" s="17">
        <v>-670000</v>
      </c>
      <c r="K17" s="17">
        <v>-685000</v>
      </c>
      <c r="L17" s="17">
        <v>-700000</v>
      </c>
      <c r="M17" s="17">
        <v>-715000</v>
      </c>
      <c r="N17" s="17">
        <v>-730000</v>
      </c>
      <c r="O17" s="17">
        <v>-683200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-20000</v>
      </c>
      <c r="E18" s="17">
        <v>-25000</v>
      </c>
      <c r="F18" s="17">
        <v>-30000</v>
      </c>
      <c r="G18" s="17">
        <v>-35000</v>
      </c>
      <c r="H18" s="17">
        <v>-40000</v>
      </c>
      <c r="I18" s="17">
        <v>-45000</v>
      </c>
      <c r="J18" s="17">
        <v>-50000</v>
      </c>
      <c r="K18" s="17">
        <v>-55000</v>
      </c>
      <c r="L18" s="17">
        <v>-60000</v>
      </c>
      <c r="M18" s="17">
        <v>-65000</v>
      </c>
      <c r="N18" s="17">
        <v>-70000</v>
      </c>
      <c r="O18" s="17">
        <v>-75000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-112200</v>
      </c>
      <c r="E19" s="17">
        <v>-133600</v>
      </c>
      <c r="F19" s="17">
        <v>-148600</v>
      </c>
      <c r="G19" s="17">
        <v>-163600</v>
      </c>
      <c r="H19" s="17">
        <v>-178600</v>
      </c>
      <c r="I19" s="17">
        <v>-193600</v>
      </c>
      <c r="J19" s="17">
        <v>-208600</v>
      </c>
      <c r="K19" s="17">
        <v>-223600</v>
      </c>
      <c r="L19" s="17">
        <v>-238600</v>
      </c>
      <c r="M19" s="17">
        <v>-253600</v>
      </c>
      <c r="N19" s="17">
        <v>-268600</v>
      </c>
      <c r="O19" s="17">
        <v>-260100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-20613.584000000003</v>
      </c>
      <c r="E20" s="17">
        <v>-22113.584000000003</v>
      </c>
      <c r="F20" s="17">
        <v>-23613.584000000003</v>
      </c>
      <c r="G20" s="17">
        <v>-25113.584000000003</v>
      </c>
      <c r="H20" s="17">
        <v>-26613.584000000003</v>
      </c>
      <c r="I20" s="17">
        <v>-28113.584000000003</v>
      </c>
      <c r="J20" s="17">
        <v>-29613.584000000003</v>
      </c>
      <c r="K20" s="17">
        <v>-31113.584000000003</v>
      </c>
      <c r="L20" s="17">
        <v>-32613.584000000003</v>
      </c>
      <c r="M20" s="17">
        <v>-34113.584000000003</v>
      </c>
      <c r="N20" s="17">
        <v>-35613.584000000003</v>
      </c>
      <c r="O20" s="17">
        <v>-37113.584000000003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-704513.58400000003</v>
      </c>
      <c r="E21" s="21">
        <v>-775713.58400000003</v>
      </c>
      <c r="F21" s="21">
        <v>-812213.58400000003</v>
      </c>
      <c r="G21" s="21">
        <v>-848713.58400000003</v>
      </c>
      <c r="H21" s="21">
        <v>-885213.58400000003</v>
      </c>
      <c r="I21" s="21">
        <v>-921713.58400000003</v>
      </c>
      <c r="J21" s="21">
        <v>-958213.58400000003</v>
      </c>
      <c r="K21" s="21">
        <v>-994713.58400000003</v>
      </c>
      <c r="L21" s="21">
        <v>-1031213.584</v>
      </c>
      <c r="M21" s="21">
        <v>-1067713.584</v>
      </c>
      <c r="N21" s="21">
        <v>-1104213.584</v>
      </c>
      <c r="O21" s="21">
        <v>-1055413.584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-616600</v>
      </c>
      <c r="E22" s="17">
        <v>-663200</v>
      </c>
      <c r="F22" s="17">
        <v>-678200</v>
      </c>
      <c r="G22" s="17">
        <v>-693200</v>
      </c>
      <c r="H22" s="17">
        <v>-708200</v>
      </c>
      <c r="I22" s="17">
        <v>-723200</v>
      </c>
      <c r="J22" s="17">
        <v>-738200</v>
      </c>
      <c r="K22" s="17">
        <v>-753200</v>
      </c>
      <c r="L22" s="17">
        <v>-768200</v>
      </c>
      <c r="M22" s="17">
        <v>-783200</v>
      </c>
      <c r="N22" s="17">
        <v>-798200</v>
      </c>
      <c r="O22" s="17">
        <v>-745700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-77500</v>
      </c>
      <c r="E23" s="17">
        <v>-82500</v>
      </c>
      <c r="F23" s="17">
        <v>-87500</v>
      </c>
      <c r="G23" s="17">
        <v>-92500</v>
      </c>
      <c r="H23" s="17">
        <v>-97500</v>
      </c>
      <c r="I23" s="17">
        <v>-102500</v>
      </c>
      <c r="J23" s="17">
        <v>-107500</v>
      </c>
      <c r="K23" s="17">
        <v>-112500</v>
      </c>
      <c r="L23" s="17">
        <v>-117500</v>
      </c>
      <c r="M23" s="17">
        <v>-122500</v>
      </c>
      <c r="N23" s="17">
        <v>-127500</v>
      </c>
      <c r="O23" s="17">
        <v>-132500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-89300</v>
      </c>
      <c r="E24" s="17">
        <v>-109500</v>
      </c>
      <c r="F24" s="17">
        <v>-124500</v>
      </c>
      <c r="G24" s="17">
        <v>-139500</v>
      </c>
      <c r="H24" s="17">
        <v>-154500</v>
      </c>
      <c r="I24" s="17">
        <v>-169500</v>
      </c>
      <c r="J24" s="17">
        <v>-184500</v>
      </c>
      <c r="K24" s="17">
        <v>-199500</v>
      </c>
      <c r="L24" s="17">
        <v>-214500</v>
      </c>
      <c r="M24" s="17">
        <v>-229500</v>
      </c>
      <c r="N24" s="17">
        <v>-244500</v>
      </c>
      <c r="O24" s="17">
        <v>-238000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-109000</v>
      </c>
      <c r="E25" s="17">
        <v>-108500</v>
      </c>
      <c r="F25" s="17">
        <v>-108000</v>
      </c>
      <c r="G25" s="17">
        <v>-107500</v>
      </c>
      <c r="H25" s="17">
        <v>-107000</v>
      </c>
      <c r="I25" s="17">
        <v>-106500</v>
      </c>
      <c r="J25" s="17">
        <v>-106000</v>
      </c>
      <c r="K25" s="17">
        <v>-105500</v>
      </c>
      <c r="L25" s="17">
        <v>-105000</v>
      </c>
      <c r="M25" s="17">
        <v>-104500</v>
      </c>
      <c r="N25" s="17">
        <v>-104000</v>
      </c>
      <c r="O25" s="17">
        <v>-103500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-236800</v>
      </c>
      <c r="E26" s="17">
        <v>-233400</v>
      </c>
      <c r="F26" s="17">
        <v>-218900</v>
      </c>
      <c r="G26" s="17">
        <v>-204400</v>
      </c>
      <c r="H26" s="17">
        <v>-189900</v>
      </c>
      <c r="I26" s="17">
        <v>-175400</v>
      </c>
      <c r="J26" s="17">
        <v>-160900</v>
      </c>
      <c r="K26" s="17">
        <v>-146400</v>
      </c>
      <c r="L26" s="17">
        <v>-131900</v>
      </c>
      <c r="M26" s="17">
        <v>-117400</v>
      </c>
      <c r="N26" s="17">
        <v>-102900</v>
      </c>
      <c r="O26" s="17">
        <v>-81100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-125800</v>
      </c>
      <c r="E27" s="17">
        <v>-147800</v>
      </c>
      <c r="F27" s="17">
        <v>-162800</v>
      </c>
      <c r="G27" s="17">
        <v>-177800</v>
      </c>
      <c r="H27" s="17">
        <v>-192800</v>
      </c>
      <c r="I27" s="17">
        <v>-207800</v>
      </c>
      <c r="J27" s="17">
        <v>-222800</v>
      </c>
      <c r="K27" s="17">
        <v>-237800</v>
      </c>
      <c r="L27" s="17">
        <v>-252800</v>
      </c>
      <c r="M27" s="17">
        <v>-267800</v>
      </c>
      <c r="N27" s="17">
        <v>-282800</v>
      </c>
      <c r="O27" s="17">
        <v>-273100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-1255000</v>
      </c>
      <c r="E28" s="21">
        <v>-1344900</v>
      </c>
      <c r="F28" s="21">
        <v>-1379900</v>
      </c>
      <c r="G28" s="21">
        <v>-1414900</v>
      </c>
      <c r="H28" s="21">
        <v>-1449900</v>
      </c>
      <c r="I28" s="21">
        <v>-1484900</v>
      </c>
      <c r="J28" s="21">
        <v>-1519900</v>
      </c>
      <c r="K28" s="21">
        <v>-1554900</v>
      </c>
      <c r="L28" s="21">
        <v>-1589900</v>
      </c>
      <c r="M28" s="21">
        <v>-1624900</v>
      </c>
      <c r="N28" s="21">
        <v>-1659900</v>
      </c>
      <c r="O28" s="21">
        <v>-1573900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-422900</v>
      </c>
      <c r="E29" s="17">
        <v>-459800</v>
      </c>
      <c r="F29" s="17">
        <v>-474800</v>
      </c>
      <c r="G29" s="17">
        <v>-489800</v>
      </c>
      <c r="H29" s="17">
        <v>-504800</v>
      </c>
      <c r="I29" s="17">
        <v>-519800</v>
      </c>
      <c r="J29" s="17">
        <v>-534800</v>
      </c>
      <c r="K29" s="17">
        <v>-549800</v>
      </c>
      <c r="L29" s="17">
        <v>-564800</v>
      </c>
      <c r="M29" s="17">
        <v>-579800</v>
      </c>
      <c r="N29" s="17">
        <v>-594800</v>
      </c>
      <c r="O29" s="17">
        <v>-559200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-71400</v>
      </c>
      <c r="E30" s="17">
        <v>-90700</v>
      </c>
      <c r="F30" s="17">
        <v>-105700</v>
      </c>
      <c r="G30" s="17">
        <v>-120700</v>
      </c>
      <c r="H30" s="17">
        <v>-135700</v>
      </c>
      <c r="I30" s="17">
        <v>-150700</v>
      </c>
      <c r="J30" s="17">
        <v>-165700</v>
      </c>
      <c r="K30" s="17">
        <v>-180700</v>
      </c>
      <c r="L30" s="17">
        <v>-195700</v>
      </c>
      <c r="M30" s="17">
        <v>-210700</v>
      </c>
      <c r="N30" s="17">
        <v>-225700</v>
      </c>
      <c r="O30" s="17">
        <v>-220700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-153500</v>
      </c>
      <c r="E31" s="17">
        <v>-163300</v>
      </c>
      <c r="F31" s="17">
        <v>-165300</v>
      </c>
      <c r="G31" s="17">
        <v>-167300</v>
      </c>
      <c r="H31" s="17">
        <v>-169300</v>
      </c>
      <c r="I31" s="17">
        <v>-171300</v>
      </c>
      <c r="J31" s="17">
        <v>-173300</v>
      </c>
      <c r="K31" s="17">
        <v>-175300</v>
      </c>
      <c r="L31" s="17">
        <v>-177300</v>
      </c>
      <c r="M31" s="17">
        <v>-179300</v>
      </c>
      <c r="N31" s="17">
        <v>-181300</v>
      </c>
      <c r="O31" s="17">
        <v>-168100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-64100</v>
      </c>
      <c r="E32" s="17">
        <v>-65600</v>
      </c>
      <c r="F32" s="17">
        <v>-64000</v>
      </c>
      <c r="G32" s="17">
        <v>-62400</v>
      </c>
      <c r="H32" s="17">
        <v>-60800</v>
      </c>
      <c r="I32" s="17">
        <v>-59200</v>
      </c>
      <c r="J32" s="17">
        <v>-57600</v>
      </c>
      <c r="K32" s="17">
        <v>-56000</v>
      </c>
      <c r="L32" s="17">
        <v>-54400</v>
      </c>
      <c r="M32" s="17">
        <v>-52800</v>
      </c>
      <c r="N32" s="17">
        <v>-51200</v>
      </c>
      <c r="O32" s="17">
        <v>-45400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-141600</v>
      </c>
      <c r="E33" s="17">
        <v>-137700</v>
      </c>
      <c r="F33" s="17">
        <v>-127300</v>
      </c>
      <c r="G33" s="17">
        <v>-116900</v>
      </c>
      <c r="H33" s="17">
        <v>-106500</v>
      </c>
      <c r="I33" s="17">
        <v>-96100</v>
      </c>
      <c r="J33" s="17">
        <v>-85700</v>
      </c>
      <c r="K33" s="17">
        <v>-75300</v>
      </c>
      <c r="L33" s="17">
        <v>-64900</v>
      </c>
      <c r="M33" s="17">
        <v>-54500</v>
      </c>
      <c r="N33" s="17">
        <v>-44100</v>
      </c>
      <c r="O33" s="17">
        <v>-30900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-30500</v>
      </c>
      <c r="E34" s="17">
        <v>-30000</v>
      </c>
      <c r="F34" s="17">
        <v>-29500</v>
      </c>
      <c r="G34" s="17">
        <v>-29000</v>
      </c>
      <c r="H34" s="17">
        <v>-28500</v>
      </c>
      <c r="I34" s="17">
        <v>-28000</v>
      </c>
      <c r="J34" s="17">
        <v>-27500</v>
      </c>
      <c r="K34" s="17">
        <v>-27000</v>
      </c>
      <c r="L34" s="17">
        <v>-26500</v>
      </c>
      <c r="M34" s="17">
        <v>-26000</v>
      </c>
      <c r="N34" s="17">
        <v>-25500</v>
      </c>
      <c r="O34" s="17">
        <v>-25000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-884000</v>
      </c>
      <c r="E35" s="21">
        <v>-947100</v>
      </c>
      <c r="F35" s="21">
        <v>-966600</v>
      </c>
      <c r="G35" s="21">
        <v>-986100</v>
      </c>
      <c r="H35" s="21">
        <v>-1005600</v>
      </c>
      <c r="I35" s="21">
        <v>-1025100</v>
      </c>
      <c r="J35" s="21">
        <v>-1044600</v>
      </c>
      <c r="K35" s="21">
        <v>-1064100</v>
      </c>
      <c r="L35" s="21">
        <v>-1083600</v>
      </c>
      <c r="M35" s="21">
        <v>-1103100</v>
      </c>
      <c r="N35" s="21">
        <v>-1122600</v>
      </c>
      <c r="O35" s="21">
        <v>-1049300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-612800</v>
      </c>
      <c r="E36" s="17">
        <v>-659200</v>
      </c>
      <c r="F36" s="17">
        <v>-674200</v>
      </c>
      <c r="G36" s="17">
        <v>-689200</v>
      </c>
      <c r="H36" s="17">
        <v>-704200</v>
      </c>
      <c r="I36" s="17">
        <v>-719200</v>
      </c>
      <c r="J36" s="17">
        <v>-734200</v>
      </c>
      <c r="K36" s="17">
        <v>-749200</v>
      </c>
      <c r="L36" s="17">
        <v>-764200</v>
      </c>
      <c r="M36" s="17">
        <v>-779200</v>
      </c>
      <c r="N36" s="17">
        <v>-794200</v>
      </c>
      <c r="O36" s="17">
        <v>-742000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-73000</v>
      </c>
      <c r="E37" s="17">
        <v>-92400</v>
      </c>
      <c r="F37" s="17">
        <v>-107400</v>
      </c>
      <c r="G37" s="17">
        <v>-122400</v>
      </c>
      <c r="H37" s="17">
        <v>-137400</v>
      </c>
      <c r="I37" s="17">
        <v>-152400</v>
      </c>
      <c r="J37" s="17">
        <v>-167400</v>
      </c>
      <c r="K37" s="17">
        <v>-182400</v>
      </c>
      <c r="L37" s="17">
        <v>-197400</v>
      </c>
      <c r="M37" s="17">
        <v>-212400</v>
      </c>
      <c r="N37" s="17">
        <v>-227400</v>
      </c>
      <c r="O37" s="17">
        <v>-222300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-113000</v>
      </c>
      <c r="E38" s="17">
        <v>-118000</v>
      </c>
      <c r="F38" s="17">
        <v>-123000</v>
      </c>
      <c r="G38" s="17">
        <v>-128000</v>
      </c>
      <c r="H38" s="17">
        <v>-133000</v>
      </c>
      <c r="I38" s="17">
        <v>-138000</v>
      </c>
      <c r="J38" s="17">
        <v>-143000</v>
      </c>
      <c r="K38" s="17">
        <v>-148000</v>
      </c>
      <c r="L38" s="17">
        <v>-153000</v>
      </c>
      <c r="M38" s="17">
        <v>-158000</v>
      </c>
      <c r="N38" s="17">
        <v>-163000</v>
      </c>
      <c r="O38" s="17">
        <v>-168000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-150700</v>
      </c>
      <c r="E39" s="17">
        <v>-174000</v>
      </c>
      <c r="F39" s="17">
        <v>-189000</v>
      </c>
      <c r="G39" s="17">
        <v>-204000</v>
      </c>
      <c r="H39" s="17">
        <v>-219000</v>
      </c>
      <c r="I39" s="17">
        <v>-234000</v>
      </c>
      <c r="J39" s="17">
        <v>-249000</v>
      </c>
      <c r="K39" s="17">
        <v>-264000</v>
      </c>
      <c r="L39" s="17">
        <v>-279000</v>
      </c>
      <c r="M39" s="17">
        <v>-294000</v>
      </c>
      <c r="N39" s="17">
        <v>-309000</v>
      </c>
      <c r="O39" s="17">
        <v>-297100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-949500</v>
      </c>
      <c r="E40" s="21">
        <v>-1043600</v>
      </c>
      <c r="F40" s="21">
        <v>-1093600</v>
      </c>
      <c r="G40" s="21">
        <v>-1143600</v>
      </c>
      <c r="H40" s="21">
        <v>-1193600</v>
      </c>
      <c r="I40" s="21">
        <v>-1243600</v>
      </c>
      <c r="J40" s="21">
        <v>-1293600</v>
      </c>
      <c r="K40" s="21">
        <v>-1343600</v>
      </c>
      <c r="L40" s="21">
        <v>-1393600</v>
      </c>
      <c r="M40" s="21">
        <v>-1443600</v>
      </c>
      <c r="N40" s="21">
        <v>-1493600</v>
      </c>
      <c r="O40" s="21">
        <v>-1429400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-396600</v>
      </c>
      <c r="E41" s="17">
        <v>-432200</v>
      </c>
      <c r="F41" s="17">
        <v>-447200</v>
      </c>
      <c r="G41" s="17">
        <v>-462200</v>
      </c>
      <c r="H41" s="17">
        <v>-477200</v>
      </c>
      <c r="I41" s="17">
        <v>-492200</v>
      </c>
      <c r="J41" s="17">
        <v>-507200</v>
      </c>
      <c r="K41" s="17">
        <v>-522200</v>
      </c>
      <c r="L41" s="17">
        <v>-537200</v>
      </c>
      <c r="M41" s="17">
        <v>-552200</v>
      </c>
      <c r="N41" s="17">
        <v>-567200</v>
      </c>
      <c r="O41" s="17">
        <v>-533900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-70500</v>
      </c>
      <c r="E42" s="17">
        <v>-70000</v>
      </c>
      <c r="F42" s="17">
        <v>-69500</v>
      </c>
      <c r="G42" s="17">
        <v>-69000</v>
      </c>
      <c r="H42" s="17">
        <v>-68500</v>
      </c>
      <c r="I42" s="17">
        <v>-68000</v>
      </c>
      <c r="J42" s="17">
        <v>-67500</v>
      </c>
      <c r="K42" s="17">
        <v>-67000</v>
      </c>
      <c r="L42" s="17">
        <v>-66500</v>
      </c>
      <c r="M42" s="17">
        <v>-66000</v>
      </c>
      <c r="N42" s="17">
        <v>-65500</v>
      </c>
      <c r="O42" s="17">
        <v>-65000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-69500</v>
      </c>
      <c r="E43" s="17">
        <v>-88700</v>
      </c>
      <c r="F43" s="17">
        <v>-103700</v>
      </c>
      <c r="G43" s="17">
        <v>-118700</v>
      </c>
      <c r="H43" s="17">
        <v>-133700</v>
      </c>
      <c r="I43" s="17">
        <v>-148700</v>
      </c>
      <c r="J43" s="17">
        <v>-163700</v>
      </c>
      <c r="K43" s="17">
        <v>-178700</v>
      </c>
      <c r="L43" s="17">
        <v>-193700</v>
      </c>
      <c r="M43" s="17">
        <v>-208700</v>
      </c>
      <c r="N43" s="17">
        <v>-223700</v>
      </c>
      <c r="O43" s="17">
        <v>-218900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-48800</v>
      </c>
      <c r="E44" s="17">
        <v>-67000</v>
      </c>
      <c r="F44" s="17">
        <v>-82000</v>
      </c>
      <c r="G44" s="17">
        <v>-97000</v>
      </c>
      <c r="H44" s="17">
        <v>-112000</v>
      </c>
      <c r="I44" s="17">
        <v>-127000</v>
      </c>
      <c r="J44" s="17">
        <v>-142000</v>
      </c>
      <c r="K44" s="17">
        <v>-157000</v>
      </c>
      <c r="L44" s="17">
        <v>-172000</v>
      </c>
      <c r="M44" s="17">
        <v>-187000</v>
      </c>
      <c r="N44" s="17">
        <v>-202000</v>
      </c>
      <c r="O44" s="17">
        <v>-199000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-80000</v>
      </c>
      <c r="E45" s="17">
        <v>-85000</v>
      </c>
      <c r="F45" s="17">
        <v>-90000</v>
      </c>
      <c r="G45" s="17">
        <v>-95000</v>
      </c>
      <c r="H45" s="17">
        <v>-100000</v>
      </c>
      <c r="I45" s="17">
        <v>-105000</v>
      </c>
      <c r="J45" s="17">
        <v>-110000</v>
      </c>
      <c r="K45" s="17">
        <v>-115000</v>
      </c>
      <c r="L45" s="17">
        <v>-120000</v>
      </c>
      <c r="M45" s="17">
        <v>-125000</v>
      </c>
      <c r="N45" s="17">
        <v>-130000</v>
      </c>
      <c r="O45" s="17">
        <v>-135000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-52200</v>
      </c>
      <c r="E46" s="17">
        <v>-53300</v>
      </c>
      <c r="F46" s="17">
        <v>-51900</v>
      </c>
      <c r="G46" s="17">
        <v>-50500</v>
      </c>
      <c r="H46" s="17">
        <v>-49100</v>
      </c>
      <c r="I46" s="17">
        <v>-47700</v>
      </c>
      <c r="J46" s="17">
        <v>-46300</v>
      </c>
      <c r="K46" s="17">
        <v>-44900</v>
      </c>
      <c r="L46" s="17">
        <v>-43500</v>
      </c>
      <c r="M46" s="17">
        <v>-42100</v>
      </c>
      <c r="N46" s="17">
        <v>-40700</v>
      </c>
      <c r="O46" s="17">
        <v>-36000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-717600</v>
      </c>
      <c r="E47" s="21">
        <v>-796200</v>
      </c>
      <c r="F47" s="21">
        <v>-844300</v>
      </c>
      <c r="G47" s="21">
        <v>-892400</v>
      </c>
      <c r="H47" s="21">
        <v>-940500</v>
      </c>
      <c r="I47" s="21">
        <v>-988600</v>
      </c>
      <c r="J47" s="21">
        <v>-1036700</v>
      </c>
      <c r="K47" s="21">
        <v>-1084800</v>
      </c>
      <c r="L47" s="21">
        <v>-1132900</v>
      </c>
      <c r="M47" s="21">
        <v>-1181000</v>
      </c>
      <c r="N47" s="21">
        <v>-1229100</v>
      </c>
      <c r="O47" s="21">
        <v>-1187800</v>
      </c>
    </row>
    <row r="48" spans="1:15" ht="16.5" customHeight="1" x14ac:dyDescent="0.2">
      <c r="A48" s="22">
        <v>44</v>
      </c>
      <c r="B48" s="23"/>
      <c r="C48" s="24" t="s">
        <v>69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-8010813.5839999998</v>
      </c>
      <c r="E50" s="29">
        <v>-8674113.5839999989</v>
      </c>
      <c r="F50" s="29">
        <v>-8952813.5839999989</v>
      </c>
      <c r="G50" s="29">
        <v>-9231513.5839999989</v>
      </c>
      <c r="H50" s="29">
        <v>-9510213.5839999989</v>
      </c>
      <c r="I50" s="29">
        <v>-9788913.5839999989</v>
      </c>
      <c r="J50" s="29">
        <v>-10067613.583999999</v>
      </c>
      <c r="K50" s="29">
        <v>-10346313.583999999</v>
      </c>
      <c r="L50" s="29">
        <v>-10625013.583999999</v>
      </c>
      <c r="M50" s="29">
        <v>-10903713.583999999</v>
      </c>
      <c r="N50" s="29">
        <v>-11182413.583999999</v>
      </c>
      <c r="O50" s="29">
        <v>-10584413.583999999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-997000</v>
      </c>
      <c r="E51" s="17">
        <v>-1062600</v>
      </c>
      <c r="F51" s="17">
        <v>-1077600</v>
      </c>
      <c r="G51" s="17">
        <v>-1092600</v>
      </c>
      <c r="H51" s="17">
        <v>-1107600</v>
      </c>
      <c r="I51" s="17">
        <v>-1122600</v>
      </c>
      <c r="J51" s="17">
        <v>-1137600</v>
      </c>
      <c r="K51" s="17">
        <v>-1152600</v>
      </c>
      <c r="L51" s="17">
        <v>-1167600</v>
      </c>
      <c r="M51" s="17">
        <v>-1182600</v>
      </c>
      <c r="N51" s="17">
        <v>-1197600</v>
      </c>
      <c r="O51" s="17">
        <v>-1112000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-91400</v>
      </c>
      <c r="E52" s="17">
        <v>-111700</v>
      </c>
      <c r="F52" s="17">
        <v>-126700</v>
      </c>
      <c r="G52" s="17">
        <v>-141700</v>
      </c>
      <c r="H52" s="17">
        <v>-156700</v>
      </c>
      <c r="I52" s="17">
        <v>-171700</v>
      </c>
      <c r="J52" s="17">
        <v>-186700</v>
      </c>
      <c r="K52" s="17">
        <v>-201700</v>
      </c>
      <c r="L52" s="17">
        <v>-216700</v>
      </c>
      <c r="M52" s="17">
        <v>-231700</v>
      </c>
      <c r="N52" s="17">
        <v>-246700</v>
      </c>
      <c r="O52" s="17">
        <v>-240000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-28100</v>
      </c>
      <c r="E53" s="17">
        <v>-45300</v>
      </c>
      <c r="F53" s="17">
        <v>-60300</v>
      </c>
      <c r="G53" s="17">
        <v>-75300</v>
      </c>
      <c r="H53" s="17">
        <v>-90300</v>
      </c>
      <c r="I53" s="17">
        <v>-105300</v>
      </c>
      <c r="J53" s="17">
        <v>-120300</v>
      </c>
      <c r="K53" s="17">
        <v>-135300</v>
      </c>
      <c r="L53" s="17">
        <v>-150300</v>
      </c>
      <c r="M53" s="17">
        <v>-165300</v>
      </c>
      <c r="N53" s="17">
        <v>-180300</v>
      </c>
      <c r="O53" s="17">
        <v>-179100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-187900</v>
      </c>
      <c r="E54" s="17">
        <v>-202800</v>
      </c>
      <c r="F54" s="17">
        <v>-208000</v>
      </c>
      <c r="G54" s="17">
        <v>-213200</v>
      </c>
      <c r="H54" s="17">
        <v>-218400</v>
      </c>
      <c r="I54" s="17">
        <v>-223600</v>
      </c>
      <c r="J54" s="17">
        <v>-228800</v>
      </c>
      <c r="K54" s="17">
        <v>-234000</v>
      </c>
      <c r="L54" s="17">
        <v>-239200</v>
      </c>
      <c r="M54" s="17">
        <v>-244400</v>
      </c>
      <c r="N54" s="17">
        <v>-249600</v>
      </c>
      <c r="O54" s="17">
        <v>-233700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-80000</v>
      </c>
      <c r="E55" s="17">
        <v>-85000</v>
      </c>
      <c r="F55" s="17">
        <v>-90000</v>
      </c>
      <c r="G55" s="17">
        <v>-95000</v>
      </c>
      <c r="H55" s="17">
        <v>-100000</v>
      </c>
      <c r="I55" s="17">
        <v>-105000</v>
      </c>
      <c r="J55" s="17">
        <v>-110000</v>
      </c>
      <c r="K55" s="17">
        <v>-115000</v>
      </c>
      <c r="L55" s="17">
        <v>-120000</v>
      </c>
      <c r="M55" s="17">
        <v>-125000</v>
      </c>
      <c r="N55" s="17">
        <v>-130000</v>
      </c>
      <c r="O55" s="17">
        <v>-135000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-50500</v>
      </c>
      <c r="E56" s="17">
        <v>-50000</v>
      </c>
      <c r="F56" s="17">
        <v>-49500</v>
      </c>
      <c r="G56" s="17">
        <v>-49000</v>
      </c>
      <c r="H56" s="17">
        <v>-48500</v>
      </c>
      <c r="I56" s="17">
        <v>-48000</v>
      </c>
      <c r="J56" s="17">
        <v>-47500</v>
      </c>
      <c r="K56" s="17">
        <v>-47000</v>
      </c>
      <c r="L56" s="17">
        <v>-46500</v>
      </c>
      <c r="M56" s="17">
        <v>-46000</v>
      </c>
      <c r="N56" s="17">
        <v>-45500</v>
      </c>
      <c r="O56" s="17">
        <v>-45000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-1434900</v>
      </c>
      <c r="E57" s="21">
        <v>-1557400</v>
      </c>
      <c r="F57" s="21">
        <v>-1612100</v>
      </c>
      <c r="G57" s="21">
        <v>-1666800</v>
      </c>
      <c r="H57" s="21">
        <v>-1721500</v>
      </c>
      <c r="I57" s="21">
        <v>-1776200</v>
      </c>
      <c r="J57" s="21">
        <v>-1830900</v>
      </c>
      <c r="K57" s="21">
        <v>-1885600</v>
      </c>
      <c r="L57" s="21">
        <v>-1940300</v>
      </c>
      <c r="M57" s="21">
        <v>-1995000</v>
      </c>
      <c r="N57" s="21">
        <v>-2049700</v>
      </c>
      <c r="O57" s="21">
        <v>-1944800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-287600</v>
      </c>
      <c r="E58" s="17">
        <v>-317700</v>
      </c>
      <c r="F58" s="17">
        <v>-332700</v>
      </c>
      <c r="G58" s="17">
        <v>-347700</v>
      </c>
      <c r="H58" s="17">
        <v>-362700</v>
      </c>
      <c r="I58" s="17">
        <v>-377700</v>
      </c>
      <c r="J58" s="17">
        <v>-392700</v>
      </c>
      <c r="K58" s="17">
        <v>-407700</v>
      </c>
      <c r="L58" s="17">
        <v>-422700</v>
      </c>
      <c r="M58" s="17">
        <v>-437700</v>
      </c>
      <c r="N58" s="17">
        <v>-452700</v>
      </c>
      <c r="O58" s="17">
        <v>-428900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-250900</v>
      </c>
      <c r="E59" s="17">
        <v>-279200</v>
      </c>
      <c r="F59" s="17">
        <v>-294200</v>
      </c>
      <c r="G59" s="17">
        <v>-309200</v>
      </c>
      <c r="H59" s="17">
        <v>-324200</v>
      </c>
      <c r="I59" s="17">
        <v>-339200</v>
      </c>
      <c r="J59" s="17">
        <v>-354200</v>
      </c>
      <c r="K59" s="17">
        <v>-369200</v>
      </c>
      <c r="L59" s="17">
        <v>-384200</v>
      </c>
      <c r="M59" s="17">
        <v>-399200</v>
      </c>
      <c r="N59" s="17">
        <v>-414200</v>
      </c>
      <c r="O59" s="17">
        <v>-393600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-129400</v>
      </c>
      <c r="E60" s="17">
        <v>-132600</v>
      </c>
      <c r="F60" s="17">
        <v>-129500</v>
      </c>
      <c r="G60" s="17">
        <v>-126400</v>
      </c>
      <c r="H60" s="17">
        <v>-123300</v>
      </c>
      <c r="I60" s="17">
        <v>-120200</v>
      </c>
      <c r="J60" s="17">
        <v>-117100</v>
      </c>
      <c r="K60" s="17">
        <v>-114000</v>
      </c>
      <c r="L60" s="17">
        <v>-110900</v>
      </c>
      <c r="M60" s="17">
        <v>-107800</v>
      </c>
      <c r="N60" s="17">
        <v>-104700</v>
      </c>
      <c r="O60" s="17">
        <v>-93100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-171600</v>
      </c>
      <c r="E61" s="17">
        <v>-166600</v>
      </c>
      <c r="F61" s="17">
        <v>-161600</v>
      </c>
      <c r="G61" s="17">
        <v>-156600</v>
      </c>
      <c r="H61" s="17">
        <v>-151600</v>
      </c>
      <c r="I61" s="17">
        <v>-146600</v>
      </c>
      <c r="J61" s="17">
        <v>-141600</v>
      </c>
      <c r="K61" s="17">
        <v>-136600</v>
      </c>
      <c r="L61" s="17">
        <v>-131600</v>
      </c>
      <c r="M61" s="17">
        <v>-126600</v>
      </c>
      <c r="N61" s="17">
        <v>-121600</v>
      </c>
      <c r="O61" s="17">
        <v>-116600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-173900</v>
      </c>
      <c r="E62" s="17">
        <v>-168900</v>
      </c>
      <c r="F62" s="17">
        <v>-163900</v>
      </c>
      <c r="G62" s="17">
        <v>-158900</v>
      </c>
      <c r="H62" s="17">
        <v>-153900</v>
      </c>
      <c r="I62" s="17">
        <v>-148900</v>
      </c>
      <c r="J62" s="17">
        <v>-143900</v>
      </c>
      <c r="K62" s="17">
        <v>-138900</v>
      </c>
      <c r="L62" s="17">
        <v>-133900</v>
      </c>
      <c r="M62" s="17">
        <v>-128900</v>
      </c>
      <c r="N62" s="17">
        <v>-123900</v>
      </c>
      <c r="O62" s="17">
        <v>-118900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-1013400</v>
      </c>
      <c r="E63" s="21">
        <v>-1065000</v>
      </c>
      <c r="F63" s="21">
        <v>-1081900</v>
      </c>
      <c r="G63" s="21">
        <v>-1098800</v>
      </c>
      <c r="H63" s="21">
        <v>-1115700</v>
      </c>
      <c r="I63" s="21">
        <v>-1132600</v>
      </c>
      <c r="J63" s="21">
        <v>-1149500</v>
      </c>
      <c r="K63" s="21">
        <v>-1166400</v>
      </c>
      <c r="L63" s="21">
        <v>-1183300</v>
      </c>
      <c r="M63" s="21">
        <v>-1200200</v>
      </c>
      <c r="N63" s="21">
        <v>-1217100</v>
      </c>
      <c r="O63" s="21">
        <v>-1151100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-758500</v>
      </c>
      <c r="E64" s="17">
        <v>-812200</v>
      </c>
      <c r="F64" s="17">
        <v>-827200</v>
      </c>
      <c r="G64" s="17">
        <v>-842200</v>
      </c>
      <c r="H64" s="17">
        <v>-857200</v>
      </c>
      <c r="I64" s="17">
        <v>-872200</v>
      </c>
      <c r="J64" s="17">
        <v>-887200</v>
      </c>
      <c r="K64" s="17">
        <v>-902200</v>
      </c>
      <c r="L64" s="17">
        <v>-917200</v>
      </c>
      <c r="M64" s="17">
        <v>-932200</v>
      </c>
      <c r="N64" s="17">
        <v>-947200</v>
      </c>
      <c r="O64" s="17">
        <v>-882300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-136200</v>
      </c>
      <c r="E65" s="17">
        <v>-138000</v>
      </c>
      <c r="F65" s="17">
        <v>-133200</v>
      </c>
      <c r="G65" s="17">
        <v>-128400</v>
      </c>
      <c r="H65" s="17">
        <v>-123600</v>
      </c>
      <c r="I65" s="17">
        <v>-118800</v>
      </c>
      <c r="J65" s="17">
        <v>-114000</v>
      </c>
      <c r="K65" s="17">
        <v>-109200</v>
      </c>
      <c r="L65" s="17">
        <v>-104400</v>
      </c>
      <c r="M65" s="17">
        <v>-99600</v>
      </c>
      <c r="N65" s="17">
        <v>-94800</v>
      </c>
      <c r="O65" s="17">
        <v>-82600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-134500</v>
      </c>
      <c r="E66" s="17">
        <v>-131600</v>
      </c>
      <c r="F66" s="17">
        <v>-122400</v>
      </c>
      <c r="G66" s="17">
        <v>-113200</v>
      </c>
      <c r="H66" s="17">
        <v>-104000</v>
      </c>
      <c r="I66" s="17">
        <v>-94800</v>
      </c>
      <c r="J66" s="17">
        <v>-85600</v>
      </c>
      <c r="K66" s="17">
        <v>-76400</v>
      </c>
      <c r="L66" s="17">
        <v>-67200</v>
      </c>
      <c r="M66" s="17">
        <v>-58000</v>
      </c>
      <c r="N66" s="17">
        <v>-48800</v>
      </c>
      <c r="O66" s="17">
        <v>-36400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-31000</v>
      </c>
      <c r="E67" s="17">
        <v>-36000</v>
      </c>
      <c r="F67" s="17">
        <v>-41000</v>
      </c>
      <c r="G67" s="17">
        <v>-46000</v>
      </c>
      <c r="H67" s="17">
        <v>-51000</v>
      </c>
      <c r="I67" s="17">
        <v>-56000</v>
      </c>
      <c r="J67" s="17">
        <v>-61000</v>
      </c>
      <c r="K67" s="17">
        <v>-66000</v>
      </c>
      <c r="L67" s="17">
        <v>-71000</v>
      </c>
      <c r="M67" s="17">
        <v>-76000</v>
      </c>
      <c r="N67" s="17">
        <v>-81000</v>
      </c>
      <c r="O67" s="17">
        <v>-86000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-1060200</v>
      </c>
      <c r="E68" s="21">
        <v>-1117800</v>
      </c>
      <c r="F68" s="21">
        <v>-1123800</v>
      </c>
      <c r="G68" s="21">
        <v>-1129800</v>
      </c>
      <c r="H68" s="21">
        <v>-1135800</v>
      </c>
      <c r="I68" s="21">
        <v>-1141800</v>
      </c>
      <c r="J68" s="21">
        <v>-1147800</v>
      </c>
      <c r="K68" s="21">
        <v>-1153800</v>
      </c>
      <c r="L68" s="21">
        <v>-1159800</v>
      </c>
      <c r="M68" s="21">
        <v>-1165800</v>
      </c>
      <c r="N68" s="21">
        <v>-1171800</v>
      </c>
      <c r="O68" s="21">
        <v>-1087300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-670700</v>
      </c>
      <c r="E69" s="17">
        <v>-720000</v>
      </c>
      <c r="F69" s="17">
        <v>-735000</v>
      </c>
      <c r="G69" s="17">
        <v>-750000</v>
      </c>
      <c r="H69" s="17">
        <v>-765000</v>
      </c>
      <c r="I69" s="17">
        <v>-780000</v>
      </c>
      <c r="J69" s="17">
        <v>-795000</v>
      </c>
      <c r="K69" s="17">
        <v>-810000</v>
      </c>
      <c r="L69" s="17">
        <v>-825000</v>
      </c>
      <c r="M69" s="17">
        <v>-840000</v>
      </c>
      <c r="N69" s="17">
        <v>-855000</v>
      </c>
      <c r="O69" s="17">
        <v>-797800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-76100</v>
      </c>
      <c r="E70" s="17">
        <v>-95700</v>
      </c>
      <c r="F70" s="17">
        <v>-110700</v>
      </c>
      <c r="G70" s="17">
        <v>-125700</v>
      </c>
      <c r="H70" s="17">
        <v>-140700</v>
      </c>
      <c r="I70" s="17">
        <v>-155700</v>
      </c>
      <c r="J70" s="17">
        <v>-170700</v>
      </c>
      <c r="K70" s="17">
        <v>-185700</v>
      </c>
      <c r="L70" s="17">
        <v>-200700</v>
      </c>
      <c r="M70" s="17">
        <v>-215700</v>
      </c>
      <c r="N70" s="17">
        <v>-230700</v>
      </c>
      <c r="O70" s="17">
        <v>-225300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-160900</v>
      </c>
      <c r="E71" s="17">
        <v>-184700</v>
      </c>
      <c r="F71" s="17">
        <v>-199700</v>
      </c>
      <c r="G71" s="17">
        <v>-214700</v>
      </c>
      <c r="H71" s="17">
        <v>-229700</v>
      </c>
      <c r="I71" s="17">
        <v>-244700</v>
      </c>
      <c r="J71" s="17">
        <v>-259700</v>
      </c>
      <c r="K71" s="17">
        <v>-274700</v>
      </c>
      <c r="L71" s="17">
        <v>-289700</v>
      </c>
      <c r="M71" s="17">
        <v>-304700</v>
      </c>
      <c r="N71" s="17">
        <v>-319700</v>
      </c>
      <c r="O71" s="17">
        <v>-306900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-907700</v>
      </c>
      <c r="E72" s="21">
        <v>-1000400</v>
      </c>
      <c r="F72" s="21">
        <v>-1045400</v>
      </c>
      <c r="G72" s="21">
        <v>-1090400</v>
      </c>
      <c r="H72" s="21">
        <v>-1135400</v>
      </c>
      <c r="I72" s="21">
        <v>-1180400</v>
      </c>
      <c r="J72" s="21">
        <v>-1225400</v>
      </c>
      <c r="K72" s="21">
        <v>-1270400</v>
      </c>
      <c r="L72" s="21">
        <v>-1315400</v>
      </c>
      <c r="M72" s="21">
        <v>-1360400</v>
      </c>
      <c r="N72" s="21">
        <v>-1405400</v>
      </c>
      <c r="O72" s="21">
        <v>-1330000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-4416200</v>
      </c>
      <c r="E73" s="29">
        <v>-4740600</v>
      </c>
      <c r="F73" s="29">
        <v>-4863200</v>
      </c>
      <c r="G73" s="29">
        <v>-4985800</v>
      </c>
      <c r="H73" s="29">
        <v>-5108400</v>
      </c>
      <c r="I73" s="29">
        <v>-5231000</v>
      </c>
      <c r="J73" s="29">
        <v>-5353600</v>
      </c>
      <c r="K73" s="29">
        <v>-5476200</v>
      </c>
      <c r="L73" s="29">
        <v>-5598800</v>
      </c>
      <c r="M73" s="29">
        <v>-5721400</v>
      </c>
      <c r="N73" s="29">
        <v>-5844000</v>
      </c>
      <c r="O73" s="29">
        <v>-5513200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-643500</v>
      </c>
      <c r="E74" s="17">
        <v>-691400</v>
      </c>
      <c r="F74" s="17">
        <v>-706400</v>
      </c>
      <c r="G74" s="17">
        <v>-721400</v>
      </c>
      <c r="H74" s="17">
        <v>-736400</v>
      </c>
      <c r="I74" s="17">
        <v>-751400</v>
      </c>
      <c r="J74" s="17">
        <v>-766400</v>
      </c>
      <c r="K74" s="17">
        <v>-781400</v>
      </c>
      <c r="L74" s="17">
        <v>-796400</v>
      </c>
      <c r="M74" s="17">
        <v>-811400</v>
      </c>
      <c r="N74" s="17">
        <v>-826400</v>
      </c>
      <c r="O74" s="17">
        <v>-771600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-401500</v>
      </c>
      <c r="E75" s="17">
        <v>-407000</v>
      </c>
      <c r="F75" s="17">
        <v>-393200</v>
      </c>
      <c r="G75" s="17">
        <v>-379400</v>
      </c>
      <c r="H75" s="17">
        <v>-365600</v>
      </c>
      <c r="I75" s="17">
        <v>-351800</v>
      </c>
      <c r="J75" s="17">
        <v>-338000</v>
      </c>
      <c r="K75" s="17">
        <v>-324200</v>
      </c>
      <c r="L75" s="17">
        <v>-310400</v>
      </c>
      <c r="M75" s="17">
        <v>-296600</v>
      </c>
      <c r="N75" s="17">
        <v>-282800</v>
      </c>
      <c r="O75" s="17">
        <v>-246600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-67400</v>
      </c>
      <c r="E76" s="17">
        <v>-67500</v>
      </c>
      <c r="F76" s="17">
        <v>-64300</v>
      </c>
      <c r="G76" s="17">
        <v>-61100</v>
      </c>
      <c r="H76" s="17">
        <v>-57900</v>
      </c>
      <c r="I76" s="17">
        <v>-54700</v>
      </c>
      <c r="J76" s="17">
        <v>-51500</v>
      </c>
      <c r="K76" s="17">
        <v>-48300</v>
      </c>
      <c r="L76" s="17">
        <v>-45100</v>
      </c>
      <c r="M76" s="17">
        <v>-41900</v>
      </c>
      <c r="N76" s="17">
        <v>-38700</v>
      </c>
      <c r="O76" s="17">
        <v>-32600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-1112400</v>
      </c>
      <c r="E77" s="21">
        <v>-1165900</v>
      </c>
      <c r="F77" s="21">
        <v>-1163900</v>
      </c>
      <c r="G77" s="21">
        <v>-1161900</v>
      </c>
      <c r="H77" s="21">
        <v>-1159900</v>
      </c>
      <c r="I77" s="21">
        <v>-1157900</v>
      </c>
      <c r="J77" s="21">
        <v>-1155900</v>
      </c>
      <c r="K77" s="21">
        <v>-1153900</v>
      </c>
      <c r="L77" s="21">
        <v>-1151900</v>
      </c>
      <c r="M77" s="21">
        <v>-1149900</v>
      </c>
      <c r="N77" s="21">
        <v>-1147900</v>
      </c>
      <c r="O77" s="21">
        <v>-1050800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-533600</v>
      </c>
      <c r="E78" s="17">
        <v>-576000</v>
      </c>
      <c r="F78" s="17">
        <v>-591000</v>
      </c>
      <c r="G78" s="17">
        <v>-606000</v>
      </c>
      <c r="H78" s="17">
        <v>-621000</v>
      </c>
      <c r="I78" s="17">
        <v>-636000</v>
      </c>
      <c r="J78" s="17">
        <v>-651000</v>
      </c>
      <c r="K78" s="17">
        <v>-666000</v>
      </c>
      <c r="L78" s="17">
        <v>-681000</v>
      </c>
      <c r="M78" s="17">
        <v>-696000</v>
      </c>
      <c r="N78" s="17">
        <v>-711000</v>
      </c>
      <c r="O78" s="17">
        <v>-665700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-533600</v>
      </c>
      <c r="E79" s="21">
        <v>-576000</v>
      </c>
      <c r="F79" s="21">
        <v>-591000</v>
      </c>
      <c r="G79" s="21">
        <v>-606000</v>
      </c>
      <c r="H79" s="21">
        <v>-621000</v>
      </c>
      <c r="I79" s="21">
        <v>-636000</v>
      </c>
      <c r="J79" s="21">
        <v>-651000</v>
      </c>
      <c r="K79" s="21">
        <v>-666000</v>
      </c>
      <c r="L79" s="21">
        <v>-681000</v>
      </c>
      <c r="M79" s="21">
        <v>-696000</v>
      </c>
      <c r="N79" s="21">
        <v>-711000</v>
      </c>
      <c r="O79" s="21">
        <v>-665700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-984000</v>
      </c>
      <c r="E80" s="17">
        <v>-1049000</v>
      </c>
      <c r="F80" s="17">
        <v>-1064000</v>
      </c>
      <c r="G80" s="17">
        <v>-1079000</v>
      </c>
      <c r="H80" s="17">
        <v>-1094000</v>
      </c>
      <c r="I80" s="17">
        <v>-1109000</v>
      </c>
      <c r="J80" s="17">
        <v>-1124000</v>
      </c>
      <c r="K80" s="17">
        <v>-1139000</v>
      </c>
      <c r="L80" s="17">
        <v>-1154000</v>
      </c>
      <c r="M80" s="17">
        <v>-1169000</v>
      </c>
      <c r="N80" s="17">
        <v>-1184000</v>
      </c>
      <c r="O80" s="17">
        <v>-1099500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-183000</v>
      </c>
      <c r="E81" s="17">
        <v>-183500</v>
      </c>
      <c r="F81" s="17">
        <v>-175300</v>
      </c>
      <c r="G81" s="17">
        <v>-167100</v>
      </c>
      <c r="H81" s="17">
        <v>-158900</v>
      </c>
      <c r="I81" s="17">
        <v>-150700</v>
      </c>
      <c r="J81" s="17">
        <v>-142500</v>
      </c>
      <c r="K81" s="17">
        <v>-134300</v>
      </c>
      <c r="L81" s="17">
        <v>-126100</v>
      </c>
      <c r="M81" s="17">
        <v>-117900</v>
      </c>
      <c r="N81" s="17">
        <v>-109700</v>
      </c>
      <c r="O81" s="17">
        <v>-93100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-347000</v>
      </c>
      <c r="E82" s="17">
        <v>-372300</v>
      </c>
      <c r="F82" s="17">
        <v>-379900</v>
      </c>
      <c r="G82" s="17">
        <v>-387500</v>
      </c>
      <c r="H82" s="17">
        <v>-395100</v>
      </c>
      <c r="I82" s="17">
        <v>-402700</v>
      </c>
      <c r="J82" s="17">
        <v>-410300</v>
      </c>
      <c r="K82" s="17">
        <v>-417900</v>
      </c>
      <c r="L82" s="17">
        <v>-425500</v>
      </c>
      <c r="M82" s="17">
        <v>-433100</v>
      </c>
      <c r="N82" s="17">
        <v>-440700</v>
      </c>
      <c r="O82" s="17">
        <v>-411100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-111300</v>
      </c>
      <c r="E83" s="17">
        <v>-132600</v>
      </c>
      <c r="F83" s="17">
        <v>-147600</v>
      </c>
      <c r="G83" s="17">
        <v>-162600</v>
      </c>
      <c r="H83" s="17">
        <v>-177600</v>
      </c>
      <c r="I83" s="17">
        <v>-192600</v>
      </c>
      <c r="J83" s="17">
        <v>-207600</v>
      </c>
      <c r="K83" s="17">
        <v>-222600</v>
      </c>
      <c r="L83" s="17">
        <v>-237600</v>
      </c>
      <c r="M83" s="17">
        <v>-252600</v>
      </c>
      <c r="N83" s="17">
        <v>-267600</v>
      </c>
      <c r="O83" s="17">
        <v>-259100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-208500</v>
      </c>
      <c r="E84" s="17">
        <v>-218500</v>
      </c>
      <c r="F84" s="17">
        <v>-218100</v>
      </c>
      <c r="G84" s="17">
        <v>-217700</v>
      </c>
      <c r="H84" s="17">
        <v>-217300</v>
      </c>
      <c r="I84" s="17">
        <v>-216900</v>
      </c>
      <c r="J84" s="17">
        <v>-216500</v>
      </c>
      <c r="K84" s="17">
        <v>-216100</v>
      </c>
      <c r="L84" s="17">
        <v>-215700</v>
      </c>
      <c r="M84" s="17">
        <v>-215300</v>
      </c>
      <c r="N84" s="17">
        <v>-214900</v>
      </c>
      <c r="O84" s="17">
        <v>-196700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-1833800</v>
      </c>
      <c r="E85" s="21">
        <v>-1955900</v>
      </c>
      <c r="F85" s="21">
        <v>-1984900</v>
      </c>
      <c r="G85" s="21">
        <v>-2013900</v>
      </c>
      <c r="H85" s="21">
        <v>-2042900</v>
      </c>
      <c r="I85" s="21">
        <v>-2071900</v>
      </c>
      <c r="J85" s="21">
        <v>-2100900</v>
      </c>
      <c r="K85" s="21">
        <v>-2129900</v>
      </c>
      <c r="L85" s="21">
        <v>-2158900</v>
      </c>
      <c r="M85" s="21">
        <v>-2187900</v>
      </c>
      <c r="N85" s="21">
        <v>-2216900</v>
      </c>
      <c r="O85" s="21">
        <v>-2059500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-705500</v>
      </c>
      <c r="E86" s="17">
        <v>-756500</v>
      </c>
      <c r="F86" s="17">
        <v>-771500</v>
      </c>
      <c r="G86" s="17">
        <v>-786500</v>
      </c>
      <c r="H86" s="17">
        <v>-801500</v>
      </c>
      <c r="I86" s="17">
        <v>-816500</v>
      </c>
      <c r="J86" s="17">
        <v>-831500</v>
      </c>
      <c r="K86" s="17">
        <v>-846500</v>
      </c>
      <c r="L86" s="17">
        <v>-861500</v>
      </c>
      <c r="M86" s="17">
        <v>-876500</v>
      </c>
      <c r="N86" s="17">
        <v>-891500</v>
      </c>
      <c r="O86" s="17">
        <v>-831300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-281800</v>
      </c>
      <c r="E87" s="17">
        <v>-284900</v>
      </c>
      <c r="F87" s="17">
        <v>-274400</v>
      </c>
      <c r="G87" s="17">
        <v>-263900</v>
      </c>
      <c r="H87" s="17">
        <v>-253400</v>
      </c>
      <c r="I87" s="17">
        <v>-242900</v>
      </c>
      <c r="J87" s="17">
        <v>-232400</v>
      </c>
      <c r="K87" s="17">
        <v>-221900</v>
      </c>
      <c r="L87" s="17">
        <v>-211400</v>
      </c>
      <c r="M87" s="17">
        <v>-200900</v>
      </c>
      <c r="N87" s="17">
        <v>-190400</v>
      </c>
      <c r="O87" s="17">
        <v>-165000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-163900</v>
      </c>
      <c r="E88" s="17">
        <v>-167200</v>
      </c>
      <c r="F88" s="17">
        <v>-162600</v>
      </c>
      <c r="G88" s="17">
        <v>-158000</v>
      </c>
      <c r="H88" s="17">
        <v>-153400</v>
      </c>
      <c r="I88" s="17">
        <v>-148800</v>
      </c>
      <c r="J88" s="17">
        <v>-144200</v>
      </c>
      <c r="K88" s="17">
        <v>-139600</v>
      </c>
      <c r="L88" s="17">
        <v>-135000</v>
      </c>
      <c r="M88" s="17">
        <v>-130400</v>
      </c>
      <c r="N88" s="17">
        <v>-125800</v>
      </c>
      <c r="O88" s="17">
        <v>-111100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-209500</v>
      </c>
      <c r="E89" s="17">
        <v>-218800</v>
      </c>
      <c r="F89" s="17">
        <v>-217700</v>
      </c>
      <c r="G89" s="17">
        <v>-216600</v>
      </c>
      <c r="H89" s="17">
        <v>-215500</v>
      </c>
      <c r="I89" s="17">
        <v>-214400</v>
      </c>
      <c r="J89" s="17">
        <v>-213300</v>
      </c>
      <c r="K89" s="17">
        <v>-212200</v>
      </c>
      <c r="L89" s="17">
        <v>-211100</v>
      </c>
      <c r="M89" s="17">
        <v>-210000</v>
      </c>
      <c r="N89" s="17">
        <v>-208900</v>
      </c>
      <c r="O89" s="17">
        <v>-190500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-1360700</v>
      </c>
      <c r="E90" s="21">
        <v>-1427400</v>
      </c>
      <c r="F90" s="21">
        <v>-1426200</v>
      </c>
      <c r="G90" s="21">
        <v>-1425000</v>
      </c>
      <c r="H90" s="21">
        <v>-1423800</v>
      </c>
      <c r="I90" s="21">
        <v>-1422600</v>
      </c>
      <c r="J90" s="21">
        <v>-1421400</v>
      </c>
      <c r="K90" s="21">
        <v>-1420200</v>
      </c>
      <c r="L90" s="21">
        <v>-1419000</v>
      </c>
      <c r="M90" s="21">
        <v>-1417800</v>
      </c>
      <c r="N90" s="21">
        <v>-1416600</v>
      </c>
      <c r="O90" s="21">
        <v>-1297900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-632100</v>
      </c>
      <c r="E91" s="17">
        <v>-679500</v>
      </c>
      <c r="F91" s="17">
        <v>-694500</v>
      </c>
      <c r="G91" s="17">
        <v>-709500</v>
      </c>
      <c r="H91" s="17">
        <v>-724500</v>
      </c>
      <c r="I91" s="17">
        <v>-739500</v>
      </c>
      <c r="J91" s="17">
        <v>-754500</v>
      </c>
      <c r="K91" s="17">
        <v>-769500</v>
      </c>
      <c r="L91" s="17">
        <v>-784500</v>
      </c>
      <c r="M91" s="17">
        <v>-799500</v>
      </c>
      <c r="N91" s="17">
        <v>-814500</v>
      </c>
      <c r="O91" s="17">
        <v>-760700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-227200</v>
      </c>
      <c r="E92" s="17">
        <v>-234300</v>
      </c>
      <c r="F92" s="17">
        <v>-230300</v>
      </c>
      <c r="G92" s="17">
        <v>-226300</v>
      </c>
      <c r="H92" s="17">
        <v>-222300</v>
      </c>
      <c r="I92" s="17">
        <v>-218300</v>
      </c>
      <c r="J92" s="17">
        <v>-214300</v>
      </c>
      <c r="K92" s="17">
        <v>-210300</v>
      </c>
      <c r="L92" s="17">
        <v>-206300</v>
      </c>
      <c r="M92" s="17">
        <v>-202300</v>
      </c>
      <c r="N92" s="17">
        <v>-198300</v>
      </c>
      <c r="O92" s="17">
        <v>-178100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-225800</v>
      </c>
      <c r="E93" s="17">
        <v>-252800</v>
      </c>
      <c r="F93" s="17">
        <v>-267800</v>
      </c>
      <c r="G93" s="17">
        <v>-282800</v>
      </c>
      <c r="H93" s="17">
        <v>-297800</v>
      </c>
      <c r="I93" s="17">
        <v>-312800</v>
      </c>
      <c r="J93" s="17">
        <v>-327800</v>
      </c>
      <c r="K93" s="17">
        <v>-342800</v>
      </c>
      <c r="L93" s="17">
        <v>-357800</v>
      </c>
      <c r="M93" s="17">
        <v>-372800</v>
      </c>
      <c r="N93" s="17">
        <v>-387800</v>
      </c>
      <c r="O93" s="17">
        <v>-369400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-140400</v>
      </c>
      <c r="E94" s="17">
        <v>-149300</v>
      </c>
      <c r="F94" s="17">
        <v>-151100</v>
      </c>
      <c r="G94" s="17">
        <v>-152900</v>
      </c>
      <c r="H94" s="17">
        <v>-154700</v>
      </c>
      <c r="I94" s="17">
        <v>-156500</v>
      </c>
      <c r="J94" s="17">
        <v>-158300</v>
      </c>
      <c r="K94" s="17">
        <v>-160100</v>
      </c>
      <c r="L94" s="17">
        <v>-161900</v>
      </c>
      <c r="M94" s="17">
        <v>-163700</v>
      </c>
      <c r="N94" s="17">
        <v>-165500</v>
      </c>
      <c r="O94" s="17">
        <v>-153400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-1225500</v>
      </c>
      <c r="E95" s="21">
        <v>-1315900</v>
      </c>
      <c r="F95" s="21">
        <v>-1343700</v>
      </c>
      <c r="G95" s="21">
        <v>-1371500</v>
      </c>
      <c r="H95" s="21">
        <v>-1399300</v>
      </c>
      <c r="I95" s="21">
        <v>-1427100</v>
      </c>
      <c r="J95" s="21">
        <v>-1454900</v>
      </c>
      <c r="K95" s="21">
        <v>-1482700</v>
      </c>
      <c r="L95" s="21">
        <v>-1510500</v>
      </c>
      <c r="M95" s="21">
        <v>-1538300</v>
      </c>
      <c r="N95" s="21">
        <v>-1566100</v>
      </c>
      <c r="O95" s="21">
        <v>-1461600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-981900</v>
      </c>
      <c r="E96" s="17">
        <v>-1046700</v>
      </c>
      <c r="F96" s="17">
        <v>-1061700</v>
      </c>
      <c r="G96" s="17">
        <v>-1076700</v>
      </c>
      <c r="H96" s="17">
        <v>-1091700</v>
      </c>
      <c r="I96" s="17">
        <v>-1106700</v>
      </c>
      <c r="J96" s="17">
        <v>-1121700</v>
      </c>
      <c r="K96" s="17">
        <v>-1136700</v>
      </c>
      <c r="L96" s="17">
        <v>-1151700</v>
      </c>
      <c r="M96" s="17">
        <v>-1166700</v>
      </c>
      <c r="N96" s="17">
        <v>-1181700</v>
      </c>
      <c r="O96" s="17">
        <v>-1097400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-230400</v>
      </c>
      <c r="E97" s="17">
        <v>-239200</v>
      </c>
      <c r="F97" s="17">
        <v>-236700</v>
      </c>
      <c r="G97" s="17">
        <v>-234200</v>
      </c>
      <c r="H97" s="17">
        <v>-231700</v>
      </c>
      <c r="I97" s="17">
        <v>-229200</v>
      </c>
      <c r="J97" s="17">
        <v>-226700</v>
      </c>
      <c r="K97" s="17">
        <v>-224200</v>
      </c>
      <c r="L97" s="17">
        <v>-221700</v>
      </c>
      <c r="M97" s="17">
        <v>-219200</v>
      </c>
      <c r="N97" s="17">
        <v>-216700</v>
      </c>
      <c r="O97" s="17">
        <v>-196400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-382300</v>
      </c>
      <c r="E98" s="17">
        <v>-417200</v>
      </c>
      <c r="F98" s="17">
        <v>-432200</v>
      </c>
      <c r="G98" s="17">
        <v>-447200</v>
      </c>
      <c r="H98" s="17">
        <v>-462200</v>
      </c>
      <c r="I98" s="17">
        <v>-477200</v>
      </c>
      <c r="J98" s="17">
        <v>-492200</v>
      </c>
      <c r="K98" s="17">
        <v>-507200</v>
      </c>
      <c r="L98" s="17">
        <v>-522200</v>
      </c>
      <c r="M98" s="17">
        <v>-537200</v>
      </c>
      <c r="N98" s="17">
        <v>-552200</v>
      </c>
      <c r="O98" s="17">
        <v>-520100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-64800</v>
      </c>
      <c r="E99" s="17">
        <v>-66300</v>
      </c>
      <c r="F99" s="17">
        <v>-67800</v>
      </c>
      <c r="G99" s="17">
        <v>-69300</v>
      </c>
      <c r="H99" s="17">
        <v>-70800</v>
      </c>
      <c r="I99" s="17">
        <v>-72300</v>
      </c>
      <c r="J99" s="17">
        <v>-73800</v>
      </c>
      <c r="K99" s="17">
        <v>-75300</v>
      </c>
      <c r="L99" s="17">
        <v>-76800</v>
      </c>
      <c r="M99" s="17">
        <v>-78300</v>
      </c>
      <c r="N99" s="17">
        <v>-79800</v>
      </c>
      <c r="O99" s="17">
        <v>-81300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-1659400</v>
      </c>
      <c r="E100" s="21">
        <v>-1769400</v>
      </c>
      <c r="F100" s="21">
        <v>-1798400</v>
      </c>
      <c r="G100" s="21">
        <v>-1827400</v>
      </c>
      <c r="H100" s="21">
        <v>-1856400</v>
      </c>
      <c r="I100" s="21">
        <v>-1885400</v>
      </c>
      <c r="J100" s="21">
        <v>-1914400</v>
      </c>
      <c r="K100" s="21">
        <v>-1943400</v>
      </c>
      <c r="L100" s="21">
        <v>-1972400</v>
      </c>
      <c r="M100" s="21">
        <v>-2001400</v>
      </c>
      <c r="N100" s="21">
        <v>-2030400</v>
      </c>
      <c r="O100" s="21">
        <v>-1895200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-907200</v>
      </c>
      <c r="E101" s="17">
        <v>-968300</v>
      </c>
      <c r="F101" s="17">
        <v>-983300</v>
      </c>
      <c r="G101" s="17">
        <v>-998300</v>
      </c>
      <c r="H101" s="17">
        <v>-1013300</v>
      </c>
      <c r="I101" s="17">
        <v>-1028300</v>
      </c>
      <c r="J101" s="17">
        <v>-1043300</v>
      </c>
      <c r="K101" s="17">
        <v>-1058300</v>
      </c>
      <c r="L101" s="17">
        <v>-1073300</v>
      </c>
      <c r="M101" s="17">
        <v>-1088300</v>
      </c>
      <c r="N101" s="17">
        <v>-1103300</v>
      </c>
      <c r="O101" s="17">
        <v>-1025500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-192300</v>
      </c>
      <c r="E102" s="17">
        <v>-189200</v>
      </c>
      <c r="F102" s="17">
        <v>-177100</v>
      </c>
      <c r="G102" s="17">
        <v>-165000</v>
      </c>
      <c r="H102" s="17">
        <v>-152900</v>
      </c>
      <c r="I102" s="17">
        <v>-140800</v>
      </c>
      <c r="J102" s="17">
        <v>-128700</v>
      </c>
      <c r="K102" s="17">
        <v>-116600</v>
      </c>
      <c r="L102" s="17">
        <v>-104500</v>
      </c>
      <c r="M102" s="17">
        <v>-92400</v>
      </c>
      <c r="N102" s="17">
        <v>-80300</v>
      </c>
      <c r="O102" s="17">
        <v>-62500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-401900</v>
      </c>
      <c r="E103" s="17">
        <v>-425700</v>
      </c>
      <c r="F103" s="17">
        <v>-429200</v>
      </c>
      <c r="G103" s="17">
        <v>-432700</v>
      </c>
      <c r="H103" s="17">
        <v>-436200</v>
      </c>
      <c r="I103" s="17">
        <v>-439700</v>
      </c>
      <c r="J103" s="17">
        <v>-443200</v>
      </c>
      <c r="K103" s="17">
        <v>-446700</v>
      </c>
      <c r="L103" s="17">
        <v>-450200</v>
      </c>
      <c r="M103" s="17">
        <v>-453700</v>
      </c>
      <c r="N103" s="17">
        <v>-457200</v>
      </c>
      <c r="O103" s="17">
        <v>-422500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-92500</v>
      </c>
      <c r="E104" s="17">
        <v>-97000</v>
      </c>
      <c r="F104" s="17">
        <v>-96900</v>
      </c>
      <c r="G104" s="17">
        <v>-96800</v>
      </c>
      <c r="H104" s="17">
        <v>-96700</v>
      </c>
      <c r="I104" s="17">
        <v>-96600</v>
      </c>
      <c r="J104" s="17">
        <v>-96500</v>
      </c>
      <c r="K104" s="17">
        <v>-96400</v>
      </c>
      <c r="L104" s="17">
        <v>-96300</v>
      </c>
      <c r="M104" s="17">
        <v>-96200</v>
      </c>
      <c r="N104" s="17">
        <v>-96100</v>
      </c>
      <c r="O104" s="17">
        <v>-88000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-1593900</v>
      </c>
      <c r="E105" s="21">
        <v>-1680200</v>
      </c>
      <c r="F105" s="21">
        <v>-1686500</v>
      </c>
      <c r="G105" s="21">
        <v>-1692800</v>
      </c>
      <c r="H105" s="21">
        <v>-1699100</v>
      </c>
      <c r="I105" s="21">
        <v>-1705400</v>
      </c>
      <c r="J105" s="21">
        <v>-1711700</v>
      </c>
      <c r="K105" s="21">
        <v>-1718000</v>
      </c>
      <c r="L105" s="21">
        <v>-1724300</v>
      </c>
      <c r="M105" s="21">
        <v>-1730600</v>
      </c>
      <c r="N105" s="21">
        <v>-1736900</v>
      </c>
      <c r="O105" s="21">
        <v>-1598500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-9319300</v>
      </c>
      <c r="E106" s="29">
        <v>-9890700</v>
      </c>
      <c r="F106" s="29">
        <v>-9994600</v>
      </c>
      <c r="G106" s="29">
        <v>-10098500</v>
      </c>
      <c r="H106" s="29">
        <v>-10202400</v>
      </c>
      <c r="I106" s="29">
        <v>-10306300</v>
      </c>
      <c r="J106" s="29">
        <v>-10410200</v>
      </c>
      <c r="K106" s="29">
        <v>-10514100</v>
      </c>
      <c r="L106" s="29">
        <v>-10618000</v>
      </c>
      <c r="M106" s="29">
        <v>-10721900</v>
      </c>
      <c r="N106" s="29">
        <v>-10825800</v>
      </c>
      <c r="O106" s="29">
        <v>-10029200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-396800</v>
      </c>
      <c r="E107" s="17">
        <v>-432400</v>
      </c>
      <c r="F107" s="17">
        <v>-447400</v>
      </c>
      <c r="G107" s="17">
        <v>-462400</v>
      </c>
      <c r="H107" s="17">
        <v>-477400</v>
      </c>
      <c r="I107" s="17">
        <v>-492400</v>
      </c>
      <c r="J107" s="17">
        <v>-507400</v>
      </c>
      <c r="K107" s="17">
        <v>-522400</v>
      </c>
      <c r="L107" s="17">
        <v>-537400</v>
      </c>
      <c r="M107" s="17">
        <v>-552400</v>
      </c>
      <c r="N107" s="17">
        <v>-567400</v>
      </c>
      <c r="O107" s="17">
        <v>-534100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-89000</v>
      </c>
      <c r="E108" s="17">
        <v>-91500</v>
      </c>
      <c r="F108" s="17">
        <v>-94000</v>
      </c>
      <c r="G108" s="17">
        <v>-96500</v>
      </c>
      <c r="H108" s="17">
        <v>-99000</v>
      </c>
      <c r="I108" s="17">
        <v>-101500</v>
      </c>
      <c r="J108" s="17">
        <v>-104000</v>
      </c>
      <c r="K108" s="17">
        <v>-106500</v>
      </c>
      <c r="L108" s="17">
        <v>-109000</v>
      </c>
      <c r="M108" s="17">
        <v>-111500</v>
      </c>
      <c r="N108" s="17">
        <v>-114000</v>
      </c>
      <c r="O108" s="17">
        <v>-116500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-87600</v>
      </c>
      <c r="E109" s="17">
        <v>-90100</v>
      </c>
      <c r="F109" s="17">
        <v>-92600</v>
      </c>
      <c r="G109" s="17">
        <v>-95100</v>
      </c>
      <c r="H109" s="17">
        <v>-97600</v>
      </c>
      <c r="I109" s="17">
        <v>-100100</v>
      </c>
      <c r="J109" s="17">
        <v>-102600</v>
      </c>
      <c r="K109" s="17">
        <v>-105100</v>
      </c>
      <c r="L109" s="17">
        <v>-107600</v>
      </c>
      <c r="M109" s="17">
        <v>-110100</v>
      </c>
      <c r="N109" s="17">
        <v>-112600</v>
      </c>
      <c r="O109" s="17">
        <v>-115100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-69000</v>
      </c>
      <c r="E110" s="17">
        <v>-74000</v>
      </c>
      <c r="F110" s="17">
        <v>-79000</v>
      </c>
      <c r="G110" s="17">
        <v>-84000</v>
      </c>
      <c r="H110" s="17">
        <v>-89000</v>
      </c>
      <c r="I110" s="17">
        <v>-94000</v>
      </c>
      <c r="J110" s="17">
        <v>-99000</v>
      </c>
      <c r="K110" s="17">
        <v>-104000</v>
      </c>
      <c r="L110" s="17">
        <v>-109000</v>
      </c>
      <c r="M110" s="17">
        <v>-114000</v>
      </c>
      <c r="N110" s="17">
        <v>-119000</v>
      </c>
      <c r="O110" s="17">
        <v>-124000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-120400</v>
      </c>
      <c r="E111" s="17">
        <v>-127600</v>
      </c>
      <c r="F111" s="17">
        <v>-128700</v>
      </c>
      <c r="G111" s="17">
        <v>-129800</v>
      </c>
      <c r="H111" s="17">
        <v>-130900</v>
      </c>
      <c r="I111" s="17">
        <v>-132000</v>
      </c>
      <c r="J111" s="17">
        <v>-133100</v>
      </c>
      <c r="K111" s="17">
        <v>-134200</v>
      </c>
      <c r="L111" s="17">
        <v>-135300</v>
      </c>
      <c r="M111" s="17">
        <v>-136400</v>
      </c>
      <c r="N111" s="17">
        <v>-137500</v>
      </c>
      <c r="O111" s="17">
        <v>-127100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-57000</v>
      </c>
      <c r="E112" s="17">
        <v>-62000</v>
      </c>
      <c r="F112" s="17">
        <v>-67000</v>
      </c>
      <c r="G112" s="17">
        <v>-72000</v>
      </c>
      <c r="H112" s="17">
        <v>-77000</v>
      </c>
      <c r="I112" s="17">
        <v>-82000</v>
      </c>
      <c r="J112" s="17">
        <v>-87000</v>
      </c>
      <c r="K112" s="17">
        <v>-92000</v>
      </c>
      <c r="L112" s="17">
        <v>-97000</v>
      </c>
      <c r="M112" s="17">
        <v>-102000</v>
      </c>
      <c r="N112" s="17">
        <v>-107000</v>
      </c>
      <c r="O112" s="17">
        <v>-112000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-77100</v>
      </c>
      <c r="E113" s="17">
        <v>-79600</v>
      </c>
      <c r="F113" s="17">
        <v>-82100</v>
      </c>
      <c r="G113" s="17">
        <v>-84600</v>
      </c>
      <c r="H113" s="17">
        <v>-87100</v>
      </c>
      <c r="I113" s="17">
        <v>-89600</v>
      </c>
      <c r="J113" s="17">
        <v>-92100</v>
      </c>
      <c r="K113" s="17">
        <v>-94600</v>
      </c>
      <c r="L113" s="17">
        <v>-97100</v>
      </c>
      <c r="M113" s="17">
        <v>-99600</v>
      </c>
      <c r="N113" s="17">
        <v>-102100</v>
      </c>
      <c r="O113" s="17">
        <v>-104600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-49500</v>
      </c>
      <c r="E114" s="17">
        <v>-53900</v>
      </c>
      <c r="F114" s="17">
        <v>-55800</v>
      </c>
      <c r="G114" s="17">
        <v>-57700</v>
      </c>
      <c r="H114" s="17">
        <v>-59600</v>
      </c>
      <c r="I114" s="17">
        <v>-61500</v>
      </c>
      <c r="J114" s="17">
        <v>-63400</v>
      </c>
      <c r="K114" s="17">
        <v>-65300</v>
      </c>
      <c r="L114" s="17">
        <v>-67200</v>
      </c>
      <c r="M114" s="17">
        <v>-69100</v>
      </c>
      <c r="N114" s="17">
        <v>-71000</v>
      </c>
      <c r="O114" s="17">
        <v>-66800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-5800</v>
      </c>
      <c r="E115" s="17">
        <v>-7700</v>
      </c>
      <c r="F115" s="17">
        <v>-9200</v>
      </c>
      <c r="G115" s="17">
        <v>-10700</v>
      </c>
      <c r="H115" s="17">
        <v>-12200</v>
      </c>
      <c r="I115" s="17">
        <v>-13700</v>
      </c>
      <c r="J115" s="17">
        <v>-15200</v>
      </c>
      <c r="K115" s="17">
        <v>-16700</v>
      </c>
      <c r="L115" s="17">
        <v>-18200</v>
      </c>
      <c r="M115" s="17">
        <v>-19700</v>
      </c>
      <c r="N115" s="17">
        <v>-21200</v>
      </c>
      <c r="O115" s="17">
        <v>-20900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-952200</v>
      </c>
      <c r="E116" s="21">
        <v>-1018800</v>
      </c>
      <c r="F116" s="21">
        <v>-1055800</v>
      </c>
      <c r="G116" s="21">
        <v>-1092800</v>
      </c>
      <c r="H116" s="21">
        <v>-1129800</v>
      </c>
      <c r="I116" s="21">
        <v>-1166800</v>
      </c>
      <c r="J116" s="21">
        <v>-1203800</v>
      </c>
      <c r="K116" s="21">
        <v>-1240800</v>
      </c>
      <c r="L116" s="21">
        <v>-1277800</v>
      </c>
      <c r="M116" s="21">
        <v>-1314800</v>
      </c>
      <c r="N116" s="21">
        <v>-1351800</v>
      </c>
      <c r="O116" s="21">
        <v>-1321100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-372500</v>
      </c>
      <c r="E117" s="17">
        <v>-406900</v>
      </c>
      <c r="F117" s="17">
        <v>-421900</v>
      </c>
      <c r="G117" s="17">
        <v>-436900</v>
      </c>
      <c r="H117" s="17">
        <v>-451900</v>
      </c>
      <c r="I117" s="17">
        <v>-466900</v>
      </c>
      <c r="J117" s="17">
        <v>-481900</v>
      </c>
      <c r="K117" s="17">
        <v>-496900</v>
      </c>
      <c r="L117" s="17">
        <v>-511900</v>
      </c>
      <c r="M117" s="17">
        <v>-526900</v>
      </c>
      <c r="N117" s="17">
        <v>-541900</v>
      </c>
      <c r="O117" s="17">
        <v>-510700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-81700</v>
      </c>
      <c r="E118" s="17">
        <v>-101500</v>
      </c>
      <c r="F118" s="17">
        <v>-116500</v>
      </c>
      <c r="G118" s="17">
        <v>-131500</v>
      </c>
      <c r="H118" s="17">
        <v>-146500</v>
      </c>
      <c r="I118" s="17">
        <v>-161500</v>
      </c>
      <c r="J118" s="17">
        <v>-176500</v>
      </c>
      <c r="K118" s="17">
        <v>-191500</v>
      </c>
      <c r="L118" s="17">
        <v>-206500</v>
      </c>
      <c r="M118" s="17">
        <v>-221500</v>
      </c>
      <c r="N118" s="17">
        <v>-236500</v>
      </c>
      <c r="O118" s="17">
        <v>-230600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-74600</v>
      </c>
      <c r="E119" s="17">
        <v>-94100</v>
      </c>
      <c r="F119" s="17">
        <v>-109100</v>
      </c>
      <c r="G119" s="17">
        <v>-124100</v>
      </c>
      <c r="H119" s="17">
        <v>-139100</v>
      </c>
      <c r="I119" s="17">
        <v>-154100</v>
      </c>
      <c r="J119" s="17">
        <v>-169100</v>
      </c>
      <c r="K119" s="17">
        <v>-184100</v>
      </c>
      <c r="L119" s="17">
        <v>-199100</v>
      </c>
      <c r="M119" s="17">
        <v>-214100</v>
      </c>
      <c r="N119" s="17">
        <v>-229100</v>
      </c>
      <c r="O119" s="17">
        <v>-223800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-80000</v>
      </c>
      <c r="E120" s="17">
        <v>-85000</v>
      </c>
      <c r="F120" s="17">
        <v>-90000</v>
      </c>
      <c r="G120" s="17">
        <v>-95000</v>
      </c>
      <c r="H120" s="17">
        <v>-100000</v>
      </c>
      <c r="I120" s="17">
        <v>-105000</v>
      </c>
      <c r="J120" s="17">
        <v>-110000</v>
      </c>
      <c r="K120" s="17">
        <v>-115000</v>
      </c>
      <c r="L120" s="17">
        <v>-120000</v>
      </c>
      <c r="M120" s="17">
        <v>-125000</v>
      </c>
      <c r="N120" s="17">
        <v>-130000</v>
      </c>
      <c r="O120" s="17">
        <v>-135000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-118600</v>
      </c>
      <c r="E121" s="17">
        <v>-140300</v>
      </c>
      <c r="F121" s="17">
        <v>-155300</v>
      </c>
      <c r="G121" s="17">
        <v>-170300</v>
      </c>
      <c r="H121" s="17">
        <v>-185300</v>
      </c>
      <c r="I121" s="17">
        <v>-200300</v>
      </c>
      <c r="J121" s="17">
        <v>-215300</v>
      </c>
      <c r="K121" s="17">
        <v>-230300</v>
      </c>
      <c r="L121" s="17">
        <v>-245300</v>
      </c>
      <c r="M121" s="17">
        <v>-260300</v>
      </c>
      <c r="N121" s="17">
        <v>-275300</v>
      </c>
      <c r="O121" s="17">
        <v>-266200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-7000</v>
      </c>
      <c r="E122" s="17">
        <v>-8000</v>
      </c>
      <c r="F122" s="17">
        <v>-9000</v>
      </c>
      <c r="G122" s="17">
        <v>-10000</v>
      </c>
      <c r="H122" s="17">
        <v>-11000</v>
      </c>
      <c r="I122" s="17">
        <v>-12000</v>
      </c>
      <c r="J122" s="17">
        <v>-13000</v>
      </c>
      <c r="K122" s="17">
        <v>-14000</v>
      </c>
      <c r="L122" s="17">
        <v>-15000</v>
      </c>
      <c r="M122" s="17">
        <v>-16000</v>
      </c>
      <c r="N122" s="17">
        <v>-17000</v>
      </c>
      <c r="O122" s="17">
        <v>-18000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-734400</v>
      </c>
      <c r="E124" s="21">
        <v>-835800</v>
      </c>
      <c r="F124" s="21">
        <v>-901800</v>
      </c>
      <c r="G124" s="21">
        <v>-967800</v>
      </c>
      <c r="H124" s="21">
        <v>-1033800</v>
      </c>
      <c r="I124" s="21">
        <v>-1099800</v>
      </c>
      <c r="J124" s="21">
        <v>-1165800</v>
      </c>
      <c r="K124" s="21">
        <v>-1231800</v>
      </c>
      <c r="L124" s="21">
        <v>-1297800</v>
      </c>
      <c r="M124" s="21">
        <v>-1363800</v>
      </c>
      <c r="N124" s="21">
        <v>-1429800</v>
      </c>
      <c r="O124" s="21">
        <v>-1384300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-750400</v>
      </c>
      <c r="E125" s="17">
        <v>-803700</v>
      </c>
      <c r="F125" s="17">
        <v>-818700</v>
      </c>
      <c r="G125" s="17">
        <v>-833700</v>
      </c>
      <c r="H125" s="17">
        <v>-848700</v>
      </c>
      <c r="I125" s="17">
        <v>-863700</v>
      </c>
      <c r="J125" s="17">
        <v>-878700</v>
      </c>
      <c r="K125" s="17">
        <v>-893700</v>
      </c>
      <c r="L125" s="17">
        <v>-908700</v>
      </c>
      <c r="M125" s="17">
        <v>-923700</v>
      </c>
      <c r="N125" s="17">
        <v>-938700</v>
      </c>
      <c r="O125" s="17">
        <v>-874500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-243200</v>
      </c>
      <c r="E126" s="17">
        <v>-263100</v>
      </c>
      <c r="F126" s="17">
        <v>-270500</v>
      </c>
      <c r="G126" s="17">
        <v>-277900</v>
      </c>
      <c r="H126" s="17">
        <v>-285300</v>
      </c>
      <c r="I126" s="17">
        <v>-292700</v>
      </c>
      <c r="J126" s="17">
        <v>-300100</v>
      </c>
      <c r="K126" s="17">
        <v>-307500</v>
      </c>
      <c r="L126" s="17">
        <v>-314900</v>
      </c>
      <c r="M126" s="17">
        <v>-322300</v>
      </c>
      <c r="N126" s="17">
        <v>-329700</v>
      </c>
      <c r="O126" s="17">
        <v>-309100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-95000</v>
      </c>
      <c r="E127" s="17">
        <v>-95400</v>
      </c>
      <c r="F127" s="17">
        <v>-91300</v>
      </c>
      <c r="G127" s="17">
        <v>-87200</v>
      </c>
      <c r="H127" s="17">
        <v>-83100</v>
      </c>
      <c r="I127" s="17">
        <v>-79000</v>
      </c>
      <c r="J127" s="17">
        <v>-74900</v>
      </c>
      <c r="K127" s="17">
        <v>-70800</v>
      </c>
      <c r="L127" s="17">
        <v>-66700</v>
      </c>
      <c r="M127" s="17">
        <v>-62600</v>
      </c>
      <c r="N127" s="17">
        <v>-58500</v>
      </c>
      <c r="O127" s="17">
        <v>-49900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-37500</v>
      </c>
      <c r="E128" s="17">
        <v>-40000</v>
      </c>
      <c r="F128" s="17">
        <v>-42500</v>
      </c>
      <c r="G128" s="17">
        <v>-45000</v>
      </c>
      <c r="H128" s="17">
        <v>-47500</v>
      </c>
      <c r="I128" s="17">
        <v>-50000</v>
      </c>
      <c r="J128" s="17">
        <v>-52500</v>
      </c>
      <c r="K128" s="17">
        <v>-55000</v>
      </c>
      <c r="L128" s="17">
        <v>-57500</v>
      </c>
      <c r="M128" s="17">
        <v>-60000</v>
      </c>
      <c r="N128" s="17">
        <v>-62500</v>
      </c>
      <c r="O128" s="17">
        <v>-65000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-1126100</v>
      </c>
      <c r="E129" s="21">
        <v>-1202200</v>
      </c>
      <c r="F129" s="21">
        <v>-1223000</v>
      </c>
      <c r="G129" s="21">
        <v>-1243800</v>
      </c>
      <c r="H129" s="21">
        <v>-1264600</v>
      </c>
      <c r="I129" s="21">
        <v>-1285400</v>
      </c>
      <c r="J129" s="21">
        <v>-1306200</v>
      </c>
      <c r="K129" s="21">
        <v>-1327000</v>
      </c>
      <c r="L129" s="21">
        <v>-1347800</v>
      </c>
      <c r="M129" s="21">
        <v>-1368600</v>
      </c>
      <c r="N129" s="21">
        <v>-1389400</v>
      </c>
      <c r="O129" s="21">
        <v>-1298500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-322500</v>
      </c>
      <c r="E130" s="17">
        <v>-325000</v>
      </c>
      <c r="F130" s="17">
        <v>-327500</v>
      </c>
      <c r="G130" s="17">
        <v>-330000</v>
      </c>
      <c r="H130" s="17">
        <v>-332500</v>
      </c>
      <c r="I130" s="17">
        <v>-335000</v>
      </c>
      <c r="J130" s="17">
        <v>-337500</v>
      </c>
      <c r="K130" s="17">
        <v>-340000</v>
      </c>
      <c r="L130" s="17">
        <v>-342500</v>
      </c>
      <c r="M130" s="17">
        <v>-345000</v>
      </c>
      <c r="N130" s="17">
        <v>-347500</v>
      </c>
      <c r="O130" s="17">
        <v>-350000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-226500</v>
      </c>
      <c r="E131" s="17">
        <v>-229000</v>
      </c>
      <c r="F131" s="17">
        <v>-231500</v>
      </c>
      <c r="G131" s="17">
        <v>-234000</v>
      </c>
      <c r="H131" s="17">
        <v>-236500</v>
      </c>
      <c r="I131" s="17">
        <v>-239000</v>
      </c>
      <c r="J131" s="17">
        <v>-241500</v>
      </c>
      <c r="K131" s="17">
        <v>-244000</v>
      </c>
      <c r="L131" s="17">
        <v>-246500</v>
      </c>
      <c r="M131" s="17">
        <v>-249000</v>
      </c>
      <c r="N131" s="17">
        <v>-251500</v>
      </c>
      <c r="O131" s="17">
        <v>-254000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-94900</v>
      </c>
      <c r="E132" s="17">
        <v>-115400</v>
      </c>
      <c r="F132" s="17">
        <v>-130400</v>
      </c>
      <c r="G132" s="17">
        <v>-145400</v>
      </c>
      <c r="H132" s="17">
        <v>-160400</v>
      </c>
      <c r="I132" s="17">
        <v>-175400</v>
      </c>
      <c r="J132" s="17">
        <v>-190400</v>
      </c>
      <c r="K132" s="17">
        <v>-205400</v>
      </c>
      <c r="L132" s="17">
        <v>-220400</v>
      </c>
      <c r="M132" s="17">
        <v>-235400</v>
      </c>
      <c r="N132" s="17">
        <v>-250400</v>
      </c>
      <c r="O132" s="17">
        <v>-243400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-97500</v>
      </c>
      <c r="E133" s="17">
        <v>-100000</v>
      </c>
      <c r="F133" s="17">
        <v>-102500</v>
      </c>
      <c r="G133" s="17">
        <v>-105000</v>
      </c>
      <c r="H133" s="17">
        <v>-107500</v>
      </c>
      <c r="I133" s="17">
        <v>-110000</v>
      </c>
      <c r="J133" s="17">
        <v>-112500</v>
      </c>
      <c r="K133" s="17">
        <v>-115000</v>
      </c>
      <c r="L133" s="17">
        <v>-117500</v>
      </c>
      <c r="M133" s="17">
        <v>-120000</v>
      </c>
      <c r="N133" s="17">
        <v>-122500</v>
      </c>
      <c r="O133" s="17">
        <v>-125000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-741400</v>
      </c>
      <c r="E134" s="21">
        <v>-769400</v>
      </c>
      <c r="F134" s="21">
        <v>-791900</v>
      </c>
      <c r="G134" s="21">
        <v>-814400</v>
      </c>
      <c r="H134" s="21">
        <v>-836900</v>
      </c>
      <c r="I134" s="21">
        <v>-859400</v>
      </c>
      <c r="J134" s="21">
        <v>-881900</v>
      </c>
      <c r="K134" s="21">
        <v>-904400</v>
      </c>
      <c r="L134" s="21">
        <v>-926900</v>
      </c>
      <c r="M134" s="21">
        <v>-949400</v>
      </c>
      <c r="N134" s="21">
        <v>-971900</v>
      </c>
      <c r="O134" s="21">
        <v>-972400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-414900</v>
      </c>
      <c r="E135" s="17">
        <v>-451400</v>
      </c>
      <c r="F135" s="17">
        <v>-466400</v>
      </c>
      <c r="G135" s="17">
        <v>-481400</v>
      </c>
      <c r="H135" s="17">
        <v>-496400</v>
      </c>
      <c r="I135" s="17">
        <v>-511400</v>
      </c>
      <c r="J135" s="17">
        <v>-526400</v>
      </c>
      <c r="K135" s="17">
        <v>-541400</v>
      </c>
      <c r="L135" s="17">
        <v>-556400</v>
      </c>
      <c r="M135" s="17">
        <v>-571400</v>
      </c>
      <c r="N135" s="17">
        <v>-586400</v>
      </c>
      <c r="O135" s="17">
        <v>-551500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-107500</v>
      </c>
      <c r="E136" s="17">
        <v>-110000</v>
      </c>
      <c r="F136" s="17">
        <v>-112500</v>
      </c>
      <c r="G136" s="17">
        <v>-115000</v>
      </c>
      <c r="H136" s="17">
        <v>-117500</v>
      </c>
      <c r="I136" s="17">
        <v>-120000</v>
      </c>
      <c r="J136" s="17">
        <v>-122500</v>
      </c>
      <c r="K136" s="17">
        <v>-125000</v>
      </c>
      <c r="L136" s="17">
        <v>-127500</v>
      </c>
      <c r="M136" s="17">
        <v>-130000</v>
      </c>
      <c r="N136" s="17">
        <v>-132500</v>
      </c>
      <c r="O136" s="17">
        <v>-135000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-107000</v>
      </c>
      <c r="E137" s="17">
        <v>-109500</v>
      </c>
      <c r="F137" s="17">
        <v>-112000</v>
      </c>
      <c r="G137" s="17">
        <v>-114500</v>
      </c>
      <c r="H137" s="17">
        <v>-117000</v>
      </c>
      <c r="I137" s="17">
        <v>-119500</v>
      </c>
      <c r="J137" s="17">
        <v>-122000</v>
      </c>
      <c r="K137" s="17">
        <v>-124500</v>
      </c>
      <c r="L137" s="17">
        <v>-127000</v>
      </c>
      <c r="M137" s="17">
        <v>-129500</v>
      </c>
      <c r="N137" s="17">
        <v>-132000</v>
      </c>
      <c r="O137" s="17">
        <v>-134500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-3300</v>
      </c>
      <c r="E138" s="17">
        <v>-7500</v>
      </c>
      <c r="F138" s="17">
        <v>-11400</v>
      </c>
      <c r="G138" s="17">
        <v>-15300</v>
      </c>
      <c r="H138" s="17">
        <v>-19200</v>
      </c>
      <c r="I138" s="17">
        <v>-23100</v>
      </c>
      <c r="J138" s="17">
        <v>-27000</v>
      </c>
      <c r="K138" s="17">
        <v>-30900</v>
      </c>
      <c r="L138" s="17">
        <v>-34800</v>
      </c>
      <c r="M138" s="17">
        <v>-38700</v>
      </c>
      <c r="N138" s="17">
        <v>-42600</v>
      </c>
      <c r="O138" s="17">
        <v>-42600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-632700</v>
      </c>
      <c r="E139" s="21">
        <v>-678400</v>
      </c>
      <c r="F139" s="21">
        <v>-702300</v>
      </c>
      <c r="G139" s="21">
        <v>-726200</v>
      </c>
      <c r="H139" s="21">
        <v>-750100</v>
      </c>
      <c r="I139" s="21">
        <v>-774000</v>
      </c>
      <c r="J139" s="21">
        <v>-797900</v>
      </c>
      <c r="K139" s="21">
        <v>-821800</v>
      </c>
      <c r="L139" s="21">
        <v>-845700</v>
      </c>
      <c r="M139" s="21">
        <v>-869600</v>
      </c>
      <c r="N139" s="21">
        <v>-893500</v>
      </c>
      <c r="O139" s="21">
        <v>-863600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-266300</v>
      </c>
      <c r="E140" s="17">
        <v>-280800</v>
      </c>
      <c r="F140" s="17">
        <v>-281900</v>
      </c>
      <c r="G140" s="17">
        <v>-283000</v>
      </c>
      <c r="H140" s="17">
        <v>-284100</v>
      </c>
      <c r="I140" s="17">
        <v>-285200</v>
      </c>
      <c r="J140" s="17">
        <v>-286300</v>
      </c>
      <c r="K140" s="17">
        <v>-287400</v>
      </c>
      <c r="L140" s="17">
        <v>-288500</v>
      </c>
      <c r="M140" s="17">
        <v>-289600</v>
      </c>
      <c r="N140" s="17">
        <v>-290700</v>
      </c>
      <c r="O140" s="17">
        <v>-267600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-266300</v>
      </c>
      <c r="E141" s="21">
        <v>-280800</v>
      </c>
      <c r="F141" s="21">
        <v>-281900</v>
      </c>
      <c r="G141" s="21">
        <v>-283000</v>
      </c>
      <c r="H141" s="21">
        <v>-284100</v>
      </c>
      <c r="I141" s="21">
        <v>-285200</v>
      </c>
      <c r="J141" s="21">
        <v>-286300</v>
      </c>
      <c r="K141" s="21">
        <v>-287400</v>
      </c>
      <c r="L141" s="21">
        <v>-288500</v>
      </c>
      <c r="M141" s="21">
        <v>-289600</v>
      </c>
      <c r="N141" s="21">
        <v>-290700</v>
      </c>
      <c r="O141" s="21">
        <v>-267600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-4453100</v>
      </c>
      <c r="E142" s="29">
        <v>-4785400</v>
      </c>
      <c r="F142" s="29">
        <v>-4956700</v>
      </c>
      <c r="G142" s="29">
        <v>-5128000</v>
      </c>
      <c r="H142" s="29">
        <v>-5299300</v>
      </c>
      <c r="I142" s="29">
        <v>-5470600</v>
      </c>
      <c r="J142" s="29">
        <v>-5641900</v>
      </c>
      <c r="K142" s="29">
        <v>-5813200</v>
      </c>
      <c r="L142" s="29">
        <v>-5984500</v>
      </c>
      <c r="M142" s="29">
        <v>-6155800</v>
      </c>
      <c r="N142" s="29">
        <v>-6327100</v>
      </c>
      <c r="O142" s="29">
        <v>-6107500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-2059000</v>
      </c>
      <c r="E143" s="17">
        <v>-2177700</v>
      </c>
      <c r="F143" s="17">
        <v>-2192700</v>
      </c>
      <c r="G143" s="17">
        <v>-2207700</v>
      </c>
      <c r="H143" s="17">
        <v>-2222700</v>
      </c>
      <c r="I143" s="17">
        <v>-2237700</v>
      </c>
      <c r="J143" s="17">
        <v>-2252700</v>
      </c>
      <c r="K143" s="17">
        <v>-2267700</v>
      </c>
      <c r="L143" s="17">
        <v>-2282700</v>
      </c>
      <c r="M143" s="17">
        <v>-2297700</v>
      </c>
      <c r="N143" s="17">
        <v>-2312700</v>
      </c>
      <c r="O143" s="17">
        <v>-2134500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-109200</v>
      </c>
      <c r="E144" s="17">
        <v>-106100</v>
      </c>
      <c r="F144" s="17">
        <v>-98000</v>
      </c>
      <c r="G144" s="17">
        <v>-89900</v>
      </c>
      <c r="H144" s="17">
        <v>-81800</v>
      </c>
      <c r="I144" s="17">
        <v>-73700</v>
      </c>
      <c r="J144" s="17">
        <v>-65600</v>
      </c>
      <c r="K144" s="17">
        <v>-57500</v>
      </c>
      <c r="L144" s="17">
        <v>-49400</v>
      </c>
      <c r="M144" s="17">
        <v>-41300</v>
      </c>
      <c r="N144" s="17">
        <v>-33200</v>
      </c>
      <c r="O144" s="17">
        <v>-23000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-230400</v>
      </c>
      <c r="E145" s="17">
        <v>-228900</v>
      </c>
      <c r="F145" s="17">
        <v>-216500</v>
      </c>
      <c r="G145" s="17">
        <v>-204100</v>
      </c>
      <c r="H145" s="17">
        <v>-191700</v>
      </c>
      <c r="I145" s="17">
        <v>-179300</v>
      </c>
      <c r="J145" s="17">
        <v>-166900</v>
      </c>
      <c r="K145" s="17">
        <v>-154500</v>
      </c>
      <c r="L145" s="17">
        <v>-142100</v>
      </c>
      <c r="M145" s="17">
        <v>-129700</v>
      </c>
      <c r="N145" s="17">
        <v>-117300</v>
      </c>
      <c r="O145" s="17">
        <v>-96200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13600</v>
      </c>
      <c r="E146" s="17">
        <v>29000</v>
      </c>
      <c r="F146" s="17">
        <v>43000</v>
      </c>
      <c r="G146" s="17">
        <v>57000</v>
      </c>
      <c r="H146" s="17">
        <v>71000</v>
      </c>
      <c r="I146" s="17">
        <v>85000</v>
      </c>
      <c r="J146" s="17">
        <v>99000</v>
      </c>
      <c r="K146" s="17">
        <v>113000</v>
      </c>
      <c r="L146" s="17">
        <v>127000</v>
      </c>
      <c r="M146" s="17">
        <v>141000</v>
      </c>
      <c r="N146" s="17">
        <v>155000</v>
      </c>
      <c r="O146" s="17">
        <v>155000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-2385000</v>
      </c>
      <c r="E147" s="21">
        <v>-2483700</v>
      </c>
      <c r="F147" s="21">
        <v>-2464200</v>
      </c>
      <c r="G147" s="21">
        <v>-2444700</v>
      </c>
      <c r="H147" s="21">
        <v>-2425200</v>
      </c>
      <c r="I147" s="21">
        <v>-2405700</v>
      </c>
      <c r="J147" s="21">
        <v>-2386200</v>
      </c>
      <c r="K147" s="21">
        <v>-2366700</v>
      </c>
      <c r="L147" s="21">
        <v>-2347200</v>
      </c>
      <c r="M147" s="21">
        <v>-2327700</v>
      </c>
      <c r="N147" s="21">
        <v>-2308200</v>
      </c>
      <c r="O147" s="21">
        <v>-2098700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-664600</v>
      </c>
      <c r="E148" s="17">
        <v>-713600</v>
      </c>
      <c r="F148" s="17">
        <v>-728600</v>
      </c>
      <c r="G148" s="17">
        <v>-743600</v>
      </c>
      <c r="H148" s="17">
        <v>-758600</v>
      </c>
      <c r="I148" s="17">
        <v>-773600</v>
      </c>
      <c r="J148" s="17">
        <v>-788600</v>
      </c>
      <c r="K148" s="17">
        <v>-803600</v>
      </c>
      <c r="L148" s="17">
        <v>-818600</v>
      </c>
      <c r="M148" s="17">
        <v>-833600</v>
      </c>
      <c r="N148" s="17">
        <v>-848600</v>
      </c>
      <c r="O148" s="17">
        <v>-791900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-96000</v>
      </c>
      <c r="E149" s="17">
        <v>-103700</v>
      </c>
      <c r="F149" s="17">
        <v>-106500</v>
      </c>
      <c r="G149" s="17">
        <v>-109300</v>
      </c>
      <c r="H149" s="17">
        <v>-112100</v>
      </c>
      <c r="I149" s="17">
        <v>-114900</v>
      </c>
      <c r="J149" s="17">
        <v>-117700</v>
      </c>
      <c r="K149" s="17">
        <v>-120500</v>
      </c>
      <c r="L149" s="17">
        <v>-123300</v>
      </c>
      <c r="M149" s="17">
        <v>-126100</v>
      </c>
      <c r="N149" s="17">
        <v>-128900</v>
      </c>
      <c r="O149" s="17">
        <v>-120800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-38500</v>
      </c>
      <c r="E150" s="17">
        <v>-56200</v>
      </c>
      <c r="F150" s="17">
        <v>-71200</v>
      </c>
      <c r="G150" s="17">
        <v>-86200</v>
      </c>
      <c r="H150" s="17">
        <v>-101200</v>
      </c>
      <c r="I150" s="17">
        <v>-116200</v>
      </c>
      <c r="J150" s="17">
        <v>-131200</v>
      </c>
      <c r="K150" s="17">
        <v>-146200</v>
      </c>
      <c r="L150" s="17">
        <v>-161200</v>
      </c>
      <c r="M150" s="17">
        <v>-176200</v>
      </c>
      <c r="N150" s="17">
        <v>-191200</v>
      </c>
      <c r="O150" s="17">
        <v>-189100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-28500</v>
      </c>
      <c r="E151" s="17">
        <v>-31000</v>
      </c>
      <c r="F151" s="17">
        <v>-33500</v>
      </c>
      <c r="G151" s="17">
        <v>-36000</v>
      </c>
      <c r="H151" s="17">
        <v>-38500</v>
      </c>
      <c r="I151" s="17">
        <v>-41000</v>
      </c>
      <c r="J151" s="17">
        <v>-43500</v>
      </c>
      <c r="K151" s="17">
        <v>-46000</v>
      </c>
      <c r="L151" s="17">
        <v>-48500</v>
      </c>
      <c r="M151" s="17">
        <v>-51000</v>
      </c>
      <c r="N151" s="17">
        <v>-53500</v>
      </c>
      <c r="O151" s="17">
        <v>-56000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-65000</v>
      </c>
      <c r="E152" s="17">
        <v>-55600</v>
      </c>
      <c r="F152" s="17">
        <v>-43600</v>
      </c>
      <c r="G152" s="17">
        <v>-31600</v>
      </c>
      <c r="H152" s="17">
        <v>-19600</v>
      </c>
      <c r="I152" s="17">
        <v>-7600</v>
      </c>
      <c r="J152" s="17">
        <v>4400</v>
      </c>
      <c r="K152" s="17">
        <v>16400</v>
      </c>
      <c r="L152" s="17">
        <v>28400</v>
      </c>
      <c r="M152" s="17">
        <v>40400</v>
      </c>
      <c r="N152" s="17">
        <v>52400</v>
      </c>
      <c r="O152" s="17">
        <v>59100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-892600</v>
      </c>
      <c r="E153" s="21">
        <v>-960100</v>
      </c>
      <c r="F153" s="21">
        <v>-983400</v>
      </c>
      <c r="G153" s="21">
        <v>-1006700</v>
      </c>
      <c r="H153" s="21">
        <v>-1030000</v>
      </c>
      <c r="I153" s="21">
        <v>-1053300</v>
      </c>
      <c r="J153" s="21">
        <v>-1076600</v>
      </c>
      <c r="K153" s="21">
        <v>-1099900</v>
      </c>
      <c r="L153" s="21">
        <v>-1123200</v>
      </c>
      <c r="M153" s="21">
        <v>-1146500</v>
      </c>
      <c r="N153" s="21">
        <v>-1169800</v>
      </c>
      <c r="O153" s="21">
        <v>-1098700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-167900</v>
      </c>
      <c r="E154" s="17">
        <v>-181100</v>
      </c>
      <c r="F154" s="17">
        <v>-185600</v>
      </c>
      <c r="G154" s="17">
        <v>-190100</v>
      </c>
      <c r="H154" s="17">
        <v>-194600</v>
      </c>
      <c r="I154" s="17">
        <v>-199100</v>
      </c>
      <c r="J154" s="17">
        <v>-203600</v>
      </c>
      <c r="K154" s="17">
        <v>-208100</v>
      </c>
      <c r="L154" s="17">
        <v>-212600</v>
      </c>
      <c r="M154" s="17">
        <v>-217100</v>
      </c>
      <c r="N154" s="17">
        <v>-221600</v>
      </c>
      <c r="O154" s="17">
        <v>-207400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-115200</v>
      </c>
      <c r="E155" s="17">
        <v>-136700</v>
      </c>
      <c r="F155" s="17">
        <v>-151700</v>
      </c>
      <c r="G155" s="17">
        <v>-166700</v>
      </c>
      <c r="H155" s="17">
        <v>-181700</v>
      </c>
      <c r="I155" s="17">
        <v>-196700</v>
      </c>
      <c r="J155" s="17">
        <v>-211700</v>
      </c>
      <c r="K155" s="17">
        <v>-226700</v>
      </c>
      <c r="L155" s="17">
        <v>-241700</v>
      </c>
      <c r="M155" s="17">
        <v>-256700</v>
      </c>
      <c r="N155" s="17">
        <v>-271700</v>
      </c>
      <c r="O155" s="17">
        <v>-262900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-40600</v>
      </c>
      <c r="E156" s="17">
        <v>-58400</v>
      </c>
      <c r="F156" s="17">
        <v>-73400</v>
      </c>
      <c r="G156" s="17">
        <v>-88400</v>
      </c>
      <c r="H156" s="17">
        <v>-103400</v>
      </c>
      <c r="I156" s="17">
        <v>-118400</v>
      </c>
      <c r="J156" s="17">
        <v>-133400</v>
      </c>
      <c r="K156" s="17">
        <v>-148400</v>
      </c>
      <c r="L156" s="17">
        <v>-163400</v>
      </c>
      <c r="M156" s="17">
        <v>-178400</v>
      </c>
      <c r="N156" s="17">
        <v>-193400</v>
      </c>
      <c r="O156" s="17">
        <v>-191100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-323700</v>
      </c>
      <c r="E157" s="21">
        <v>-376200</v>
      </c>
      <c r="F157" s="21">
        <v>-410700</v>
      </c>
      <c r="G157" s="21">
        <v>-445200</v>
      </c>
      <c r="H157" s="21">
        <v>-479700</v>
      </c>
      <c r="I157" s="21">
        <v>-514200</v>
      </c>
      <c r="J157" s="21">
        <v>-548700</v>
      </c>
      <c r="K157" s="21">
        <v>-583200</v>
      </c>
      <c r="L157" s="21">
        <v>-617700</v>
      </c>
      <c r="M157" s="21">
        <v>-652200</v>
      </c>
      <c r="N157" s="21">
        <v>-686700</v>
      </c>
      <c r="O157" s="21">
        <v>-661400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-1203200</v>
      </c>
      <c r="E158" s="17">
        <v>-1279100</v>
      </c>
      <c r="F158" s="17">
        <v>-1294100</v>
      </c>
      <c r="G158" s="17">
        <v>-1309100</v>
      </c>
      <c r="H158" s="17">
        <v>-1324100</v>
      </c>
      <c r="I158" s="17">
        <v>-1339100</v>
      </c>
      <c r="J158" s="17">
        <v>-1354100</v>
      </c>
      <c r="K158" s="17">
        <v>-1369100</v>
      </c>
      <c r="L158" s="17">
        <v>-1384100</v>
      </c>
      <c r="M158" s="17">
        <v>-1399100</v>
      </c>
      <c r="N158" s="17">
        <v>-1414100</v>
      </c>
      <c r="O158" s="17">
        <v>-1310500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-169000</v>
      </c>
      <c r="E159" s="17">
        <v>-168600</v>
      </c>
      <c r="F159" s="17">
        <v>-160200</v>
      </c>
      <c r="G159" s="17">
        <v>-151800</v>
      </c>
      <c r="H159" s="17">
        <v>-143400</v>
      </c>
      <c r="I159" s="17">
        <v>-135000</v>
      </c>
      <c r="J159" s="17">
        <v>-126600</v>
      </c>
      <c r="K159" s="17">
        <v>-118200</v>
      </c>
      <c r="L159" s="17">
        <v>-109800</v>
      </c>
      <c r="M159" s="17">
        <v>-101400</v>
      </c>
      <c r="N159" s="17">
        <v>-93000</v>
      </c>
      <c r="O159" s="17">
        <v>-77600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-200900</v>
      </c>
      <c r="E160" s="17">
        <v>-200900</v>
      </c>
      <c r="F160" s="17">
        <v>-191300</v>
      </c>
      <c r="G160" s="17">
        <v>-181700</v>
      </c>
      <c r="H160" s="17">
        <v>-172100</v>
      </c>
      <c r="I160" s="17">
        <v>-162500</v>
      </c>
      <c r="J160" s="17">
        <v>-152900</v>
      </c>
      <c r="K160" s="17">
        <v>-143300</v>
      </c>
      <c r="L160" s="17">
        <v>-133700</v>
      </c>
      <c r="M160" s="17">
        <v>-124100</v>
      </c>
      <c r="N160" s="17">
        <v>-114500</v>
      </c>
      <c r="O160" s="17">
        <v>-96200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-107300</v>
      </c>
      <c r="E161" s="17">
        <v>-110800</v>
      </c>
      <c r="F161" s="17">
        <v>-114300</v>
      </c>
      <c r="G161" s="17">
        <v>-117800</v>
      </c>
      <c r="H161" s="17">
        <v>-121300</v>
      </c>
      <c r="I161" s="17">
        <v>-124800</v>
      </c>
      <c r="J161" s="17">
        <v>-128300</v>
      </c>
      <c r="K161" s="17">
        <v>-131800</v>
      </c>
      <c r="L161" s="17">
        <v>-135300</v>
      </c>
      <c r="M161" s="17">
        <v>-138800</v>
      </c>
      <c r="N161" s="17">
        <v>-142300</v>
      </c>
      <c r="O161" s="17">
        <v>-145800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-1680400</v>
      </c>
      <c r="E162" s="21">
        <v>-1759400</v>
      </c>
      <c r="F162" s="21">
        <v>-1759900</v>
      </c>
      <c r="G162" s="21">
        <v>-1760400</v>
      </c>
      <c r="H162" s="21">
        <v>-1760900</v>
      </c>
      <c r="I162" s="21">
        <v>-1761400</v>
      </c>
      <c r="J162" s="21">
        <v>-1761900</v>
      </c>
      <c r="K162" s="21">
        <v>-1762400</v>
      </c>
      <c r="L162" s="21">
        <v>-1762900</v>
      </c>
      <c r="M162" s="21">
        <v>-1763400</v>
      </c>
      <c r="N162" s="21">
        <v>-1763900</v>
      </c>
      <c r="O162" s="21">
        <v>-1630100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-676600</v>
      </c>
      <c r="E163" s="17">
        <v>-726200</v>
      </c>
      <c r="F163" s="17">
        <v>-741200</v>
      </c>
      <c r="G163" s="17">
        <v>-756200</v>
      </c>
      <c r="H163" s="17">
        <v>-771200</v>
      </c>
      <c r="I163" s="17">
        <v>-786200</v>
      </c>
      <c r="J163" s="17">
        <v>-801200</v>
      </c>
      <c r="K163" s="17">
        <v>-816200</v>
      </c>
      <c r="L163" s="17">
        <v>-831200</v>
      </c>
      <c r="M163" s="17">
        <v>-846200</v>
      </c>
      <c r="N163" s="17">
        <v>-861200</v>
      </c>
      <c r="O163" s="17">
        <v>-803500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-273900</v>
      </c>
      <c r="E164" s="17">
        <v>-279900</v>
      </c>
      <c r="F164" s="17">
        <v>-272600</v>
      </c>
      <c r="G164" s="17">
        <v>-265300</v>
      </c>
      <c r="H164" s="17">
        <v>-258000</v>
      </c>
      <c r="I164" s="17">
        <v>-250700</v>
      </c>
      <c r="J164" s="17">
        <v>-243400</v>
      </c>
      <c r="K164" s="17">
        <v>-236100</v>
      </c>
      <c r="L164" s="17">
        <v>-228800</v>
      </c>
      <c r="M164" s="17">
        <v>-221500</v>
      </c>
      <c r="N164" s="17">
        <v>-214200</v>
      </c>
      <c r="O164" s="17">
        <v>-189700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-65600</v>
      </c>
      <c r="E165" s="17">
        <v>-84600</v>
      </c>
      <c r="F165" s="17">
        <v>-99600</v>
      </c>
      <c r="G165" s="17">
        <v>-114600</v>
      </c>
      <c r="H165" s="17">
        <v>-129600</v>
      </c>
      <c r="I165" s="17">
        <v>-144600</v>
      </c>
      <c r="J165" s="17">
        <v>-159600</v>
      </c>
      <c r="K165" s="17">
        <v>-174600</v>
      </c>
      <c r="L165" s="17">
        <v>-189600</v>
      </c>
      <c r="M165" s="17">
        <v>-204600</v>
      </c>
      <c r="N165" s="17">
        <v>-219600</v>
      </c>
      <c r="O165" s="17">
        <v>-215100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-54400</v>
      </c>
      <c r="E166" s="17">
        <v>-54300</v>
      </c>
      <c r="F166" s="17">
        <v>-51600</v>
      </c>
      <c r="G166" s="17">
        <v>-48900</v>
      </c>
      <c r="H166" s="17">
        <v>-46200</v>
      </c>
      <c r="I166" s="17">
        <v>-43500</v>
      </c>
      <c r="J166" s="17">
        <v>-40800</v>
      </c>
      <c r="K166" s="17">
        <v>-38100</v>
      </c>
      <c r="L166" s="17">
        <v>-35400</v>
      </c>
      <c r="M166" s="17">
        <v>-32700</v>
      </c>
      <c r="N166" s="17">
        <v>-30000</v>
      </c>
      <c r="O166" s="17">
        <v>-25000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-1070500</v>
      </c>
      <c r="E167" s="21">
        <v>-1145000</v>
      </c>
      <c r="F167" s="21">
        <v>-1165000</v>
      </c>
      <c r="G167" s="21">
        <v>-1185000</v>
      </c>
      <c r="H167" s="21">
        <v>-1205000</v>
      </c>
      <c r="I167" s="21">
        <v>-1225000</v>
      </c>
      <c r="J167" s="21">
        <v>-1245000</v>
      </c>
      <c r="K167" s="21">
        <v>-1265000</v>
      </c>
      <c r="L167" s="21">
        <v>-1285000</v>
      </c>
      <c r="M167" s="21">
        <v>-1305000</v>
      </c>
      <c r="N167" s="21">
        <v>-1325000</v>
      </c>
      <c r="O167" s="21">
        <v>-1233300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-6352200</v>
      </c>
      <c r="E168" s="29">
        <v>-6724400</v>
      </c>
      <c r="F168" s="29">
        <v>-6783200</v>
      </c>
      <c r="G168" s="29">
        <v>-6842000</v>
      </c>
      <c r="H168" s="29">
        <v>-6900800</v>
      </c>
      <c r="I168" s="29">
        <v>-6959600</v>
      </c>
      <c r="J168" s="29">
        <v>-7018400</v>
      </c>
      <c r="K168" s="29">
        <v>-7077200</v>
      </c>
      <c r="L168" s="29">
        <v>-7136000</v>
      </c>
      <c r="M168" s="29">
        <v>-7194800</v>
      </c>
      <c r="N168" s="29">
        <v>-7253600</v>
      </c>
      <c r="O168" s="29">
        <v>-6722200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-938400</v>
      </c>
      <c r="E169" s="17">
        <v>-1001100</v>
      </c>
      <c r="F169" s="17">
        <v>-1016100</v>
      </c>
      <c r="G169" s="17">
        <v>-1031100</v>
      </c>
      <c r="H169" s="17">
        <v>-1046100</v>
      </c>
      <c r="I169" s="17">
        <v>-1061100</v>
      </c>
      <c r="J169" s="17">
        <v>-1076100</v>
      </c>
      <c r="K169" s="17">
        <v>-1091100</v>
      </c>
      <c r="L169" s="17">
        <v>-1106100</v>
      </c>
      <c r="M169" s="17">
        <v>-1121100</v>
      </c>
      <c r="N169" s="17">
        <v>-1136100</v>
      </c>
      <c r="O169" s="17">
        <v>-1055600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-239500</v>
      </c>
      <c r="E170" s="17">
        <v>-262500</v>
      </c>
      <c r="F170" s="17">
        <v>-273000</v>
      </c>
      <c r="G170" s="17">
        <v>-283500</v>
      </c>
      <c r="H170" s="17">
        <v>-294000</v>
      </c>
      <c r="I170" s="17">
        <v>-304500</v>
      </c>
      <c r="J170" s="17">
        <v>-315000</v>
      </c>
      <c r="K170" s="17">
        <v>-325500</v>
      </c>
      <c r="L170" s="17">
        <v>-336000</v>
      </c>
      <c r="M170" s="17">
        <v>-346500</v>
      </c>
      <c r="N170" s="17">
        <v>-357000</v>
      </c>
      <c r="O170" s="17">
        <v>-337000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-98400</v>
      </c>
      <c r="E171" s="17">
        <v>-101900</v>
      </c>
      <c r="F171" s="17">
        <v>-105400</v>
      </c>
      <c r="G171" s="17">
        <v>-108900</v>
      </c>
      <c r="H171" s="17">
        <v>-112400</v>
      </c>
      <c r="I171" s="17">
        <v>-115900</v>
      </c>
      <c r="J171" s="17">
        <v>-119400</v>
      </c>
      <c r="K171" s="17">
        <v>-122900</v>
      </c>
      <c r="L171" s="17">
        <v>-126400</v>
      </c>
      <c r="M171" s="17">
        <v>-129900</v>
      </c>
      <c r="N171" s="17">
        <v>-133400</v>
      </c>
      <c r="O171" s="17">
        <v>-136900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-107100</v>
      </c>
      <c r="E172" s="17">
        <v>-110600</v>
      </c>
      <c r="F172" s="17">
        <v>-114100</v>
      </c>
      <c r="G172" s="17">
        <v>-117600</v>
      </c>
      <c r="H172" s="17">
        <v>-121100</v>
      </c>
      <c r="I172" s="17">
        <v>-124600</v>
      </c>
      <c r="J172" s="17">
        <v>-128100</v>
      </c>
      <c r="K172" s="17">
        <v>-131600</v>
      </c>
      <c r="L172" s="17">
        <v>-135100</v>
      </c>
      <c r="M172" s="17">
        <v>-138600</v>
      </c>
      <c r="N172" s="17">
        <v>-142100</v>
      </c>
      <c r="O172" s="17">
        <v>-145600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-96500</v>
      </c>
      <c r="E173" s="17">
        <v>-100000</v>
      </c>
      <c r="F173" s="17">
        <v>-103500</v>
      </c>
      <c r="G173" s="17">
        <v>-107000</v>
      </c>
      <c r="H173" s="17">
        <v>-110500</v>
      </c>
      <c r="I173" s="17">
        <v>-114000</v>
      </c>
      <c r="J173" s="17">
        <v>-117500</v>
      </c>
      <c r="K173" s="17">
        <v>-121000</v>
      </c>
      <c r="L173" s="17">
        <v>-124500</v>
      </c>
      <c r="M173" s="17">
        <v>-128000</v>
      </c>
      <c r="N173" s="17">
        <v>-131500</v>
      </c>
      <c r="O173" s="17">
        <v>-135000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-327100</v>
      </c>
      <c r="E174" s="17">
        <v>-356700</v>
      </c>
      <c r="F174" s="17">
        <v>-369300</v>
      </c>
      <c r="G174" s="17">
        <v>-381900</v>
      </c>
      <c r="H174" s="17">
        <v>-394500</v>
      </c>
      <c r="I174" s="17">
        <v>-407100</v>
      </c>
      <c r="J174" s="17">
        <v>-419700</v>
      </c>
      <c r="K174" s="17">
        <v>-432300</v>
      </c>
      <c r="L174" s="17">
        <v>-444900</v>
      </c>
      <c r="M174" s="17">
        <v>-457500</v>
      </c>
      <c r="N174" s="17">
        <v>-470100</v>
      </c>
      <c r="O174" s="17">
        <v>-442600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-187100</v>
      </c>
      <c r="E175" s="17">
        <v>-190100</v>
      </c>
      <c r="F175" s="17">
        <v>-184000</v>
      </c>
      <c r="G175" s="17">
        <v>-177900</v>
      </c>
      <c r="H175" s="17">
        <v>-171800</v>
      </c>
      <c r="I175" s="17">
        <v>-165700</v>
      </c>
      <c r="J175" s="17">
        <v>-159600</v>
      </c>
      <c r="K175" s="17">
        <v>-153500</v>
      </c>
      <c r="L175" s="17">
        <v>-147400</v>
      </c>
      <c r="M175" s="17">
        <v>-141300</v>
      </c>
      <c r="N175" s="17">
        <v>-135200</v>
      </c>
      <c r="O175" s="17">
        <v>-118400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-56400</v>
      </c>
      <c r="E176" s="17">
        <v>-75000</v>
      </c>
      <c r="F176" s="17">
        <v>-90000</v>
      </c>
      <c r="G176" s="17">
        <v>-105000</v>
      </c>
      <c r="H176" s="17">
        <v>-120000</v>
      </c>
      <c r="I176" s="17">
        <v>-135000</v>
      </c>
      <c r="J176" s="17">
        <v>-150000</v>
      </c>
      <c r="K176" s="17">
        <v>-165000</v>
      </c>
      <c r="L176" s="17">
        <v>-180000</v>
      </c>
      <c r="M176" s="17">
        <v>-195000</v>
      </c>
      <c r="N176" s="17">
        <v>-210000</v>
      </c>
      <c r="O176" s="17">
        <v>-206300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-96200</v>
      </c>
      <c r="E177" s="17">
        <v>-116800</v>
      </c>
      <c r="F177" s="17">
        <v>-131800</v>
      </c>
      <c r="G177" s="17">
        <v>-146800</v>
      </c>
      <c r="H177" s="17">
        <v>-161800</v>
      </c>
      <c r="I177" s="17">
        <v>-176800</v>
      </c>
      <c r="J177" s="17">
        <v>-191800</v>
      </c>
      <c r="K177" s="17">
        <v>-206800</v>
      </c>
      <c r="L177" s="17">
        <v>-221800</v>
      </c>
      <c r="M177" s="17">
        <v>-236800</v>
      </c>
      <c r="N177" s="17">
        <v>-251800</v>
      </c>
      <c r="O177" s="17">
        <v>-244700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-125500</v>
      </c>
      <c r="E178" s="17">
        <v>-139700</v>
      </c>
      <c r="F178" s="17">
        <v>-147200</v>
      </c>
      <c r="G178" s="17">
        <v>-154700</v>
      </c>
      <c r="H178" s="17">
        <v>-162200</v>
      </c>
      <c r="I178" s="17">
        <v>-169700</v>
      </c>
      <c r="J178" s="17">
        <v>-177200</v>
      </c>
      <c r="K178" s="17">
        <v>-184700</v>
      </c>
      <c r="L178" s="17">
        <v>-192200</v>
      </c>
      <c r="M178" s="17">
        <v>-199700</v>
      </c>
      <c r="N178" s="17">
        <v>-207200</v>
      </c>
      <c r="O178" s="17">
        <v>-196900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-193400</v>
      </c>
      <c r="E179" s="17">
        <v>-199100</v>
      </c>
      <c r="F179" s="17">
        <v>-195300</v>
      </c>
      <c r="G179" s="17">
        <v>-191500</v>
      </c>
      <c r="H179" s="17">
        <v>-187700</v>
      </c>
      <c r="I179" s="17">
        <v>-183900</v>
      </c>
      <c r="J179" s="17">
        <v>-180100</v>
      </c>
      <c r="K179" s="17">
        <v>-176300</v>
      </c>
      <c r="L179" s="17">
        <v>-172500</v>
      </c>
      <c r="M179" s="17">
        <v>-168700</v>
      </c>
      <c r="N179" s="17">
        <v>-164900</v>
      </c>
      <c r="O179" s="17">
        <v>-147800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-117500</v>
      </c>
      <c r="E180" s="17">
        <v>-121000</v>
      </c>
      <c r="F180" s="17">
        <v>-124500</v>
      </c>
      <c r="G180" s="17">
        <v>-128000</v>
      </c>
      <c r="H180" s="17">
        <v>-131500</v>
      </c>
      <c r="I180" s="17">
        <v>-135000</v>
      </c>
      <c r="J180" s="17">
        <v>-138500</v>
      </c>
      <c r="K180" s="17">
        <v>-142000</v>
      </c>
      <c r="L180" s="17">
        <v>-145500</v>
      </c>
      <c r="M180" s="17">
        <v>-149000</v>
      </c>
      <c r="N180" s="17">
        <v>-152500</v>
      </c>
      <c r="O180" s="17">
        <v>-156000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-126500</v>
      </c>
      <c r="E181" s="17">
        <v>-130000</v>
      </c>
      <c r="F181" s="17">
        <v>-133500</v>
      </c>
      <c r="G181" s="17">
        <v>-137000</v>
      </c>
      <c r="H181" s="17">
        <v>-140500</v>
      </c>
      <c r="I181" s="17">
        <v>-144000</v>
      </c>
      <c r="J181" s="17">
        <v>-147500</v>
      </c>
      <c r="K181" s="17">
        <v>-151000</v>
      </c>
      <c r="L181" s="17">
        <v>-154500</v>
      </c>
      <c r="M181" s="17">
        <v>-158000</v>
      </c>
      <c r="N181" s="17">
        <v>-161500</v>
      </c>
      <c r="O181" s="17">
        <v>-165000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-93100</v>
      </c>
      <c r="E182" s="17">
        <v>-98500</v>
      </c>
      <c r="F182" s="17">
        <v>-99200</v>
      </c>
      <c r="G182" s="17">
        <v>-99900</v>
      </c>
      <c r="H182" s="17">
        <v>-100600</v>
      </c>
      <c r="I182" s="17">
        <v>-101300</v>
      </c>
      <c r="J182" s="17">
        <v>-102000</v>
      </c>
      <c r="K182" s="17">
        <v>-102700</v>
      </c>
      <c r="L182" s="17">
        <v>-103400</v>
      </c>
      <c r="M182" s="17">
        <v>-104100</v>
      </c>
      <c r="N182" s="17">
        <v>-104800</v>
      </c>
      <c r="O182" s="17">
        <v>-96800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-2802700</v>
      </c>
      <c r="E183" s="21">
        <v>-3003000</v>
      </c>
      <c r="F183" s="21">
        <v>-3086900</v>
      </c>
      <c r="G183" s="21">
        <v>-3170800</v>
      </c>
      <c r="H183" s="21">
        <v>-3254700</v>
      </c>
      <c r="I183" s="21">
        <v>-3338600</v>
      </c>
      <c r="J183" s="21">
        <v>-3422500</v>
      </c>
      <c r="K183" s="21">
        <v>-3506400</v>
      </c>
      <c r="L183" s="21">
        <v>-3590300</v>
      </c>
      <c r="M183" s="21">
        <v>-3674200</v>
      </c>
      <c r="N183" s="21">
        <v>-3758100</v>
      </c>
      <c r="O183" s="21">
        <v>-3584600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-782200</v>
      </c>
      <c r="E184" s="17">
        <v>-837100</v>
      </c>
      <c r="F184" s="17">
        <v>-852100</v>
      </c>
      <c r="G184" s="17">
        <v>-867100</v>
      </c>
      <c r="H184" s="17">
        <v>-882100</v>
      </c>
      <c r="I184" s="17">
        <v>-897100</v>
      </c>
      <c r="J184" s="17">
        <v>-912100</v>
      </c>
      <c r="K184" s="17">
        <v>-927100</v>
      </c>
      <c r="L184" s="17">
        <v>-942100</v>
      </c>
      <c r="M184" s="17">
        <v>-957100</v>
      </c>
      <c r="N184" s="17">
        <v>-972100</v>
      </c>
      <c r="O184" s="17">
        <v>-905200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-166500</v>
      </c>
      <c r="E185" s="17">
        <v>-170700</v>
      </c>
      <c r="F185" s="17">
        <v>-166800</v>
      </c>
      <c r="G185" s="17">
        <v>-162900</v>
      </c>
      <c r="H185" s="17">
        <v>-159000</v>
      </c>
      <c r="I185" s="17">
        <v>-155100</v>
      </c>
      <c r="J185" s="17">
        <v>-151200</v>
      </c>
      <c r="K185" s="17">
        <v>-147300</v>
      </c>
      <c r="L185" s="17">
        <v>-143400</v>
      </c>
      <c r="M185" s="17">
        <v>-139500</v>
      </c>
      <c r="N185" s="17">
        <v>-135600</v>
      </c>
      <c r="O185" s="17">
        <v>-120700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-454800</v>
      </c>
      <c r="E186" s="17">
        <v>-487800</v>
      </c>
      <c r="F186" s="17">
        <v>-497600</v>
      </c>
      <c r="G186" s="17">
        <v>-507400</v>
      </c>
      <c r="H186" s="17">
        <v>-517200</v>
      </c>
      <c r="I186" s="17">
        <v>-527000</v>
      </c>
      <c r="J186" s="17">
        <v>-536800</v>
      </c>
      <c r="K186" s="17">
        <v>-546600</v>
      </c>
      <c r="L186" s="17">
        <v>-556400</v>
      </c>
      <c r="M186" s="17">
        <v>-566200</v>
      </c>
      <c r="N186" s="17">
        <v>-576000</v>
      </c>
      <c r="O186" s="17">
        <v>-537200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-159700</v>
      </c>
      <c r="E187" s="17">
        <v>-183400</v>
      </c>
      <c r="F187" s="17">
        <v>-198400</v>
      </c>
      <c r="G187" s="17">
        <v>-213400</v>
      </c>
      <c r="H187" s="17">
        <v>-228400</v>
      </c>
      <c r="I187" s="17">
        <v>-243400</v>
      </c>
      <c r="J187" s="17">
        <v>-258400</v>
      </c>
      <c r="K187" s="17">
        <v>-273400</v>
      </c>
      <c r="L187" s="17">
        <v>-288400</v>
      </c>
      <c r="M187" s="17">
        <v>-303400</v>
      </c>
      <c r="N187" s="17">
        <v>-318400</v>
      </c>
      <c r="O187" s="17">
        <v>-305700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-1563200</v>
      </c>
      <c r="E188" s="21">
        <v>-1679000</v>
      </c>
      <c r="F188" s="21">
        <v>-1714900</v>
      </c>
      <c r="G188" s="21">
        <v>-1750800</v>
      </c>
      <c r="H188" s="21">
        <v>-1786700</v>
      </c>
      <c r="I188" s="21">
        <v>-1822600</v>
      </c>
      <c r="J188" s="21">
        <v>-1858500</v>
      </c>
      <c r="K188" s="21">
        <v>-1894400</v>
      </c>
      <c r="L188" s="21">
        <v>-1930300</v>
      </c>
      <c r="M188" s="21">
        <v>-1966200</v>
      </c>
      <c r="N188" s="21">
        <v>-2002100</v>
      </c>
      <c r="O188" s="21">
        <v>-1868800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-474300</v>
      </c>
      <c r="E189" s="17">
        <v>-513800</v>
      </c>
      <c r="F189" s="17">
        <v>-528800</v>
      </c>
      <c r="G189" s="17">
        <v>-543800</v>
      </c>
      <c r="H189" s="17">
        <v>-558800</v>
      </c>
      <c r="I189" s="17">
        <v>-573800</v>
      </c>
      <c r="J189" s="17">
        <v>-588800</v>
      </c>
      <c r="K189" s="17">
        <v>-603800</v>
      </c>
      <c r="L189" s="17">
        <v>-618800</v>
      </c>
      <c r="M189" s="17">
        <v>-633800</v>
      </c>
      <c r="N189" s="17">
        <v>-648800</v>
      </c>
      <c r="O189" s="17">
        <v>-608700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-223400</v>
      </c>
      <c r="E190" s="17">
        <v>-250300</v>
      </c>
      <c r="F190" s="17">
        <v>-265300</v>
      </c>
      <c r="G190" s="17">
        <v>-280300</v>
      </c>
      <c r="H190" s="17">
        <v>-295300</v>
      </c>
      <c r="I190" s="17">
        <v>-310300</v>
      </c>
      <c r="J190" s="17">
        <v>-325300</v>
      </c>
      <c r="K190" s="17">
        <v>-340300</v>
      </c>
      <c r="L190" s="17">
        <v>-355300</v>
      </c>
      <c r="M190" s="17">
        <v>-370300</v>
      </c>
      <c r="N190" s="17">
        <v>-385300</v>
      </c>
      <c r="O190" s="17">
        <v>-367100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-46500</v>
      </c>
      <c r="E191" s="17">
        <v>-50000</v>
      </c>
      <c r="F191" s="17">
        <v>-53500</v>
      </c>
      <c r="G191" s="17">
        <v>-57000</v>
      </c>
      <c r="H191" s="17">
        <v>-60500</v>
      </c>
      <c r="I191" s="17">
        <v>-64000</v>
      </c>
      <c r="J191" s="17">
        <v>-67500</v>
      </c>
      <c r="K191" s="17">
        <v>-71000</v>
      </c>
      <c r="L191" s="17">
        <v>-74500</v>
      </c>
      <c r="M191" s="17">
        <v>-78000</v>
      </c>
      <c r="N191" s="17">
        <v>-81500</v>
      </c>
      <c r="O191" s="17">
        <v>-85000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-14000</v>
      </c>
      <c r="E192" s="17">
        <v>-15000</v>
      </c>
      <c r="F192" s="17">
        <v>-16000</v>
      </c>
      <c r="G192" s="17">
        <v>-17000</v>
      </c>
      <c r="H192" s="17">
        <v>-18000</v>
      </c>
      <c r="I192" s="17">
        <v>-19000</v>
      </c>
      <c r="J192" s="17">
        <v>-20000</v>
      </c>
      <c r="K192" s="17">
        <v>-21000</v>
      </c>
      <c r="L192" s="17">
        <v>-22000</v>
      </c>
      <c r="M192" s="17">
        <v>-23000</v>
      </c>
      <c r="N192" s="17">
        <v>-24000</v>
      </c>
      <c r="O192" s="17">
        <v>-25000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-758200</v>
      </c>
      <c r="E193" s="21">
        <v>-829100</v>
      </c>
      <c r="F193" s="21">
        <v>-863600</v>
      </c>
      <c r="G193" s="21">
        <v>-898100</v>
      </c>
      <c r="H193" s="21">
        <v>-932600</v>
      </c>
      <c r="I193" s="21">
        <v>-967100</v>
      </c>
      <c r="J193" s="21">
        <v>-1001600</v>
      </c>
      <c r="K193" s="21">
        <v>-1036100</v>
      </c>
      <c r="L193" s="21">
        <v>-1070600</v>
      </c>
      <c r="M193" s="21">
        <v>-1105100</v>
      </c>
      <c r="N193" s="21">
        <v>-1139600</v>
      </c>
      <c r="O193" s="21">
        <v>-1085800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-670100</v>
      </c>
      <c r="E194" s="17">
        <v>-719400</v>
      </c>
      <c r="F194" s="17">
        <v>-734400</v>
      </c>
      <c r="G194" s="17">
        <v>-749400</v>
      </c>
      <c r="H194" s="17">
        <v>-764400</v>
      </c>
      <c r="I194" s="17">
        <v>-779400</v>
      </c>
      <c r="J194" s="17">
        <v>-794400</v>
      </c>
      <c r="K194" s="17">
        <v>-809400</v>
      </c>
      <c r="L194" s="17">
        <v>-824400</v>
      </c>
      <c r="M194" s="17">
        <v>-839400</v>
      </c>
      <c r="N194" s="17">
        <v>-854400</v>
      </c>
      <c r="O194" s="17">
        <v>-797200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-140100</v>
      </c>
      <c r="E195" s="17">
        <v>-144200</v>
      </c>
      <c r="F195" s="17">
        <v>-141400</v>
      </c>
      <c r="G195" s="17">
        <v>-138600</v>
      </c>
      <c r="H195" s="17">
        <v>-135800</v>
      </c>
      <c r="I195" s="17">
        <v>-133000</v>
      </c>
      <c r="J195" s="17">
        <v>-130200</v>
      </c>
      <c r="K195" s="17">
        <v>-127400</v>
      </c>
      <c r="L195" s="17">
        <v>-124600</v>
      </c>
      <c r="M195" s="17">
        <v>-121800</v>
      </c>
      <c r="N195" s="17">
        <v>-119000</v>
      </c>
      <c r="O195" s="17">
        <v>-106600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-145100</v>
      </c>
      <c r="E196" s="17">
        <v>-146700</v>
      </c>
      <c r="F196" s="17">
        <v>-141300</v>
      </c>
      <c r="G196" s="17">
        <v>-135900</v>
      </c>
      <c r="H196" s="17">
        <v>-130500</v>
      </c>
      <c r="I196" s="17">
        <v>-125100</v>
      </c>
      <c r="J196" s="17">
        <v>-119700</v>
      </c>
      <c r="K196" s="17">
        <v>-114300</v>
      </c>
      <c r="L196" s="17">
        <v>-108900</v>
      </c>
      <c r="M196" s="17">
        <v>-103500</v>
      </c>
      <c r="N196" s="17">
        <v>-98100</v>
      </c>
      <c r="O196" s="17">
        <v>-85000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-125000</v>
      </c>
      <c r="E197" s="17">
        <v>-124000</v>
      </c>
      <c r="F197" s="17">
        <v>-117100</v>
      </c>
      <c r="G197" s="17">
        <v>-110200</v>
      </c>
      <c r="H197" s="17">
        <v>-103300</v>
      </c>
      <c r="I197" s="17">
        <v>-96400</v>
      </c>
      <c r="J197" s="17">
        <v>-89500</v>
      </c>
      <c r="K197" s="17">
        <v>-82600</v>
      </c>
      <c r="L197" s="17">
        <v>-75700</v>
      </c>
      <c r="M197" s="17">
        <v>-68800</v>
      </c>
      <c r="N197" s="17">
        <v>-61900</v>
      </c>
      <c r="O197" s="17">
        <v>-50400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-17500</v>
      </c>
      <c r="E198" s="17">
        <v>-21000</v>
      </c>
      <c r="F198" s="17">
        <v>-24500</v>
      </c>
      <c r="G198" s="17">
        <v>-28000</v>
      </c>
      <c r="H198" s="17">
        <v>-31500</v>
      </c>
      <c r="I198" s="17">
        <v>-35000</v>
      </c>
      <c r="J198" s="17">
        <v>-38500</v>
      </c>
      <c r="K198" s="17">
        <v>-42000</v>
      </c>
      <c r="L198" s="17">
        <v>-45500</v>
      </c>
      <c r="M198" s="17">
        <v>-49000</v>
      </c>
      <c r="N198" s="17">
        <v>-52500</v>
      </c>
      <c r="O198" s="17">
        <v>-56000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-1097800</v>
      </c>
      <c r="E199" s="21">
        <v>-1155300</v>
      </c>
      <c r="F199" s="21">
        <v>-1158700</v>
      </c>
      <c r="G199" s="21">
        <v>-1162100</v>
      </c>
      <c r="H199" s="21">
        <v>-1165500</v>
      </c>
      <c r="I199" s="21">
        <v>-1168900</v>
      </c>
      <c r="J199" s="21">
        <v>-1172300</v>
      </c>
      <c r="K199" s="21">
        <v>-1175700</v>
      </c>
      <c r="L199" s="21">
        <v>-1179100</v>
      </c>
      <c r="M199" s="21">
        <v>-1182500</v>
      </c>
      <c r="N199" s="21">
        <v>-1185900</v>
      </c>
      <c r="O199" s="21">
        <v>-1095200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-601200</v>
      </c>
      <c r="E200" s="17">
        <v>-647000</v>
      </c>
      <c r="F200" s="17">
        <v>-662000</v>
      </c>
      <c r="G200" s="17">
        <v>-677000</v>
      </c>
      <c r="H200" s="17">
        <v>-692000</v>
      </c>
      <c r="I200" s="17">
        <v>-707000</v>
      </c>
      <c r="J200" s="17">
        <v>-722000</v>
      </c>
      <c r="K200" s="17">
        <v>-737000</v>
      </c>
      <c r="L200" s="17">
        <v>-752000</v>
      </c>
      <c r="M200" s="17">
        <v>-767000</v>
      </c>
      <c r="N200" s="17">
        <v>-782000</v>
      </c>
      <c r="O200" s="17">
        <v>-730800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-141500</v>
      </c>
      <c r="E201" s="17">
        <v>-164300</v>
      </c>
      <c r="F201" s="17">
        <v>-179300</v>
      </c>
      <c r="G201" s="17">
        <v>-194300</v>
      </c>
      <c r="H201" s="17">
        <v>-209300</v>
      </c>
      <c r="I201" s="17">
        <v>-224300</v>
      </c>
      <c r="J201" s="17">
        <v>-239300</v>
      </c>
      <c r="K201" s="17">
        <v>-254300</v>
      </c>
      <c r="L201" s="17">
        <v>-269300</v>
      </c>
      <c r="M201" s="17">
        <v>-284300</v>
      </c>
      <c r="N201" s="17">
        <v>-299300</v>
      </c>
      <c r="O201" s="17">
        <v>-288200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-4500</v>
      </c>
      <c r="E202" s="17">
        <v>-5000</v>
      </c>
      <c r="F202" s="17">
        <v>-5500</v>
      </c>
      <c r="G202" s="17">
        <v>-6000</v>
      </c>
      <c r="H202" s="17">
        <v>-6500</v>
      </c>
      <c r="I202" s="17">
        <v>-7000</v>
      </c>
      <c r="J202" s="17">
        <v>-7500</v>
      </c>
      <c r="K202" s="17">
        <v>-8000</v>
      </c>
      <c r="L202" s="17">
        <v>-8500</v>
      </c>
      <c r="M202" s="17">
        <v>-9000</v>
      </c>
      <c r="N202" s="17">
        <v>-9500</v>
      </c>
      <c r="O202" s="17">
        <v>-10000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-747200</v>
      </c>
      <c r="E203" s="30">
        <v>-816300</v>
      </c>
      <c r="F203" s="30">
        <v>-846800</v>
      </c>
      <c r="G203" s="30">
        <v>-877300</v>
      </c>
      <c r="H203" s="30">
        <v>-907800</v>
      </c>
      <c r="I203" s="30">
        <v>-938300</v>
      </c>
      <c r="J203" s="30">
        <v>-968800</v>
      </c>
      <c r="K203" s="30">
        <v>-999300</v>
      </c>
      <c r="L203" s="30">
        <v>-1029800</v>
      </c>
      <c r="M203" s="30">
        <v>-1060300</v>
      </c>
      <c r="N203" s="30">
        <v>-1090800</v>
      </c>
      <c r="O203" s="30">
        <v>-1029000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-410000</v>
      </c>
      <c r="E204" s="17">
        <v>-446300</v>
      </c>
      <c r="F204" s="17">
        <v>-461300</v>
      </c>
      <c r="G204" s="17">
        <v>-476300</v>
      </c>
      <c r="H204" s="17">
        <v>-491300</v>
      </c>
      <c r="I204" s="17">
        <v>-506300</v>
      </c>
      <c r="J204" s="17">
        <v>-521300</v>
      </c>
      <c r="K204" s="17">
        <v>-536300</v>
      </c>
      <c r="L204" s="17">
        <v>-551300</v>
      </c>
      <c r="M204" s="17">
        <v>-566300</v>
      </c>
      <c r="N204" s="17">
        <v>-581300</v>
      </c>
      <c r="O204" s="17">
        <v>-546800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-410000</v>
      </c>
      <c r="E205" s="21">
        <v>-446300</v>
      </c>
      <c r="F205" s="21">
        <v>-461300</v>
      </c>
      <c r="G205" s="21">
        <v>-476300</v>
      </c>
      <c r="H205" s="21">
        <v>-491300</v>
      </c>
      <c r="I205" s="21">
        <v>-506300</v>
      </c>
      <c r="J205" s="21">
        <v>-521300</v>
      </c>
      <c r="K205" s="21">
        <v>-536300</v>
      </c>
      <c r="L205" s="21">
        <v>-551300</v>
      </c>
      <c r="M205" s="21">
        <v>-566300</v>
      </c>
      <c r="N205" s="21">
        <v>-581300</v>
      </c>
      <c r="O205" s="21">
        <v>-546800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-7379100</v>
      </c>
      <c r="E206" s="29">
        <v>-7929000</v>
      </c>
      <c r="F206" s="29">
        <v>-8132200</v>
      </c>
      <c r="G206" s="29">
        <v>-8335400</v>
      </c>
      <c r="H206" s="29">
        <v>-8538600</v>
      </c>
      <c r="I206" s="29">
        <v>-8741800</v>
      </c>
      <c r="J206" s="29">
        <v>-8945000</v>
      </c>
      <c r="K206" s="29">
        <v>-9148200</v>
      </c>
      <c r="L206" s="29">
        <v>-9351400</v>
      </c>
      <c r="M206" s="29">
        <v>-9554600</v>
      </c>
      <c r="N206" s="29">
        <v>-9757800</v>
      </c>
      <c r="O206" s="29">
        <v>-9210200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-39930713.583999999</v>
      </c>
      <c r="E207" s="29">
        <v>-42744213.583999999</v>
      </c>
      <c r="F207" s="29">
        <v>-43682713.583999999</v>
      </c>
      <c r="G207" s="29">
        <v>-44621213.583999999</v>
      </c>
      <c r="H207" s="29">
        <v>-45559713.583999999</v>
      </c>
      <c r="I207" s="29">
        <v>-46498213.583999999</v>
      </c>
      <c r="J207" s="29">
        <v>-47436713.583999999</v>
      </c>
      <c r="K207" s="29">
        <v>-48375213.583999999</v>
      </c>
      <c r="L207" s="29">
        <v>-49313713.583999999</v>
      </c>
      <c r="M207" s="29">
        <v>-50252213.583999999</v>
      </c>
      <c r="N207" s="29">
        <v>-51190713.583999999</v>
      </c>
      <c r="O207" s="29">
        <v>-48166713.583999999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-1820486.4160000011</v>
      </c>
      <c r="E208" s="17">
        <v>-1805586.4160000011</v>
      </c>
      <c r="F208" s="17">
        <v>-1749086.4160000011</v>
      </c>
      <c r="G208" s="17">
        <v>-1792586.4160000011</v>
      </c>
      <c r="H208" s="17">
        <v>-1736086.4160000011</v>
      </c>
      <c r="I208" s="17">
        <v>-1679586.4160000011</v>
      </c>
      <c r="J208" s="17">
        <v>-1723086.4160000011</v>
      </c>
      <c r="K208" s="17">
        <v>-1666586.4160000011</v>
      </c>
      <c r="L208" s="17">
        <v>-1610086.4160000011</v>
      </c>
      <c r="M208" s="17">
        <v>-1653586.4160000011</v>
      </c>
      <c r="N208" s="17">
        <v>-1597086.4160000011</v>
      </c>
      <c r="O208" s="17">
        <v>-1563286.4160000011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-532100</v>
      </c>
      <c r="E209" s="17">
        <v>-574500</v>
      </c>
      <c r="F209" s="17">
        <v>-589500</v>
      </c>
      <c r="G209" s="17">
        <v>-604500</v>
      </c>
      <c r="H209" s="17">
        <v>-619500</v>
      </c>
      <c r="I209" s="17">
        <v>-634500</v>
      </c>
      <c r="J209" s="17">
        <v>-649500</v>
      </c>
      <c r="K209" s="17">
        <v>-664500</v>
      </c>
      <c r="L209" s="17">
        <v>-679500</v>
      </c>
      <c r="M209" s="17">
        <v>-694500</v>
      </c>
      <c r="N209" s="17">
        <v>-709500</v>
      </c>
      <c r="O209" s="17">
        <v>-664400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-2352586.4160000011</v>
      </c>
      <c r="E210" s="21">
        <v>-2380086.4160000011</v>
      </c>
      <c r="F210" s="21">
        <v>-2338586.4160000011</v>
      </c>
      <c r="G210" s="21">
        <v>-2397086.4160000011</v>
      </c>
      <c r="H210" s="21">
        <v>-2355586.4160000011</v>
      </c>
      <c r="I210" s="21">
        <v>-2314086.4160000011</v>
      </c>
      <c r="J210" s="21">
        <v>-2372586.4160000011</v>
      </c>
      <c r="K210" s="21">
        <v>-2331086.4160000011</v>
      </c>
      <c r="L210" s="21">
        <v>-2289586.4160000011</v>
      </c>
      <c r="M210" s="21">
        <v>-2348086.4160000011</v>
      </c>
      <c r="N210" s="21">
        <v>-2306586.4160000011</v>
      </c>
      <c r="O210" s="21">
        <v>-2227686.4160000011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-569800</v>
      </c>
      <c r="E211" s="17">
        <v>-614000</v>
      </c>
      <c r="F211" s="17">
        <v>-629000</v>
      </c>
      <c r="G211" s="17">
        <v>-644000</v>
      </c>
      <c r="H211" s="17">
        <v>-659000</v>
      </c>
      <c r="I211" s="17">
        <v>-674000</v>
      </c>
      <c r="J211" s="17">
        <v>-689000</v>
      </c>
      <c r="K211" s="17">
        <v>-704000</v>
      </c>
      <c r="L211" s="17">
        <v>-719000</v>
      </c>
      <c r="M211" s="17">
        <v>-734000</v>
      </c>
      <c r="N211" s="17">
        <v>-749000</v>
      </c>
      <c r="O211" s="17">
        <v>-700600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-546900</v>
      </c>
      <c r="E212" s="17">
        <v>-561700</v>
      </c>
      <c r="F212" s="17">
        <v>-549700</v>
      </c>
      <c r="G212" s="17">
        <v>-537700</v>
      </c>
      <c r="H212" s="17">
        <v>-525700</v>
      </c>
      <c r="I212" s="17">
        <v>-513700</v>
      </c>
      <c r="J212" s="17">
        <v>-501700</v>
      </c>
      <c r="K212" s="17">
        <v>-489700</v>
      </c>
      <c r="L212" s="17">
        <v>-477700</v>
      </c>
      <c r="M212" s="17">
        <v>-465700</v>
      </c>
      <c r="N212" s="17">
        <v>-453700</v>
      </c>
      <c r="O212" s="17">
        <v>-405000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-1116700</v>
      </c>
      <c r="E213" s="21">
        <v>-1175700</v>
      </c>
      <c r="F213" s="21">
        <v>-1178700</v>
      </c>
      <c r="G213" s="21">
        <v>-1181700</v>
      </c>
      <c r="H213" s="21">
        <v>-1184700</v>
      </c>
      <c r="I213" s="21">
        <v>-1187700</v>
      </c>
      <c r="J213" s="21">
        <v>-1190700</v>
      </c>
      <c r="K213" s="21">
        <v>-1193700</v>
      </c>
      <c r="L213" s="21">
        <v>-1196700</v>
      </c>
      <c r="M213" s="21">
        <v>-1199700</v>
      </c>
      <c r="N213" s="21">
        <v>-1202700</v>
      </c>
      <c r="O213" s="21">
        <v>-1105600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-43400000</v>
      </c>
      <c r="E215" s="29">
        <v>-46300000</v>
      </c>
      <c r="F215" s="29">
        <v>-47200000</v>
      </c>
      <c r="G215" s="29">
        <v>-48200000</v>
      </c>
      <c r="H215" s="29">
        <v>-49100000</v>
      </c>
      <c r="I215" s="29">
        <v>-50000000</v>
      </c>
      <c r="J215" s="29">
        <v>-51000000</v>
      </c>
      <c r="K215" s="29">
        <v>-51900000</v>
      </c>
      <c r="L215" s="29">
        <v>-52800000</v>
      </c>
      <c r="M215" s="29">
        <v>-53800000</v>
      </c>
      <c r="N215" s="29">
        <v>-54700000</v>
      </c>
      <c r="O215" s="29">
        <v>-51500000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-43400000</v>
      </c>
      <c r="E216" s="31">
        <v>-46300000</v>
      </c>
      <c r="F216" s="31">
        <v>-47200000</v>
      </c>
      <c r="G216" s="31">
        <v>-48200000</v>
      </c>
      <c r="H216" s="31">
        <v>-49100000</v>
      </c>
      <c r="I216" s="31">
        <v>-50000000</v>
      </c>
      <c r="J216" s="31">
        <v>-51000000</v>
      </c>
      <c r="K216" s="31">
        <v>-51900000</v>
      </c>
      <c r="L216" s="31">
        <v>-52800000</v>
      </c>
      <c r="M216" s="31">
        <v>-53800000</v>
      </c>
      <c r="N216" s="31">
        <v>-54700000</v>
      </c>
      <c r="O216" s="31">
        <v>-51500000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">
    <cfRule type="cellIs" dxfId="392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2 O204 O208:O209 O211:O212 O214">
    <cfRule type="cellIs" dxfId="391" priority="2" operator="lessThan">
      <formula>0</formula>
    </cfRule>
  </conditionalFormatting>
  <conditionalFormatting sqref="O5:O7">
    <cfRule type="cellIs" dxfId="390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1 O204 O208:O209 O211:O212 O214">
    <cfRule type="cellIs" dxfId="389" priority="5" operator="lessThan">
      <formula>0</formula>
    </cfRule>
  </conditionalFormatting>
  <conditionalFormatting sqref="O17:O20">
    <cfRule type="cellIs" dxfId="388" priority="6" operator="lessThan">
      <formula>0</formula>
    </cfRule>
  </conditionalFormatting>
  <conditionalFormatting sqref="O22:O27">
    <cfRule type="cellIs" dxfId="387" priority="7" operator="lessThan">
      <formula>0</formula>
    </cfRule>
  </conditionalFormatting>
  <conditionalFormatting sqref="O29:O34">
    <cfRule type="cellIs" dxfId="386" priority="8" operator="lessThan">
      <formula>0</formula>
    </cfRule>
  </conditionalFormatting>
  <conditionalFormatting sqref="O36:O39">
    <cfRule type="cellIs" dxfId="385" priority="9" operator="lessThan">
      <formula>0</formula>
    </cfRule>
  </conditionalFormatting>
  <conditionalFormatting sqref="O41:O46">
    <cfRule type="cellIs" dxfId="384" priority="10" operator="lessThan">
      <formula>0</formula>
    </cfRule>
  </conditionalFormatting>
  <conditionalFormatting sqref="O51:O56">
    <cfRule type="cellIs" dxfId="383" priority="11" operator="lessThan">
      <formula>0</formula>
    </cfRule>
  </conditionalFormatting>
  <conditionalFormatting sqref="O58:O62">
    <cfRule type="cellIs" dxfId="382" priority="12" operator="lessThan">
      <formula>0</formula>
    </cfRule>
  </conditionalFormatting>
  <conditionalFormatting sqref="O64:O67">
    <cfRule type="cellIs" dxfId="381" priority="13" operator="lessThan">
      <formula>0</formula>
    </cfRule>
  </conditionalFormatting>
  <conditionalFormatting sqref="O69:O71">
    <cfRule type="cellIs" dxfId="380" priority="14" operator="lessThan">
      <formula>0</formula>
    </cfRule>
  </conditionalFormatting>
  <conditionalFormatting sqref="O74:O76">
    <cfRule type="cellIs" dxfId="379" priority="15" operator="lessThan">
      <formula>0</formula>
    </cfRule>
  </conditionalFormatting>
  <conditionalFormatting sqref="O78">
    <cfRule type="cellIs" dxfId="378" priority="16" operator="lessThan">
      <formula>0</formula>
    </cfRule>
  </conditionalFormatting>
  <conditionalFormatting sqref="O80:O84">
    <cfRule type="cellIs" dxfId="377" priority="17" operator="lessThan">
      <formula>0</formula>
    </cfRule>
  </conditionalFormatting>
  <conditionalFormatting sqref="O86:O89">
    <cfRule type="cellIs" dxfId="376" priority="18" operator="lessThan">
      <formula>0</formula>
    </cfRule>
  </conditionalFormatting>
  <conditionalFormatting sqref="O91:O94">
    <cfRule type="cellIs" dxfId="375" priority="19" operator="lessThan">
      <formula>0</formula>
    </cfRule>
  </conditionalFormatting>
  <conditionalFormatting sqref="O96:O99">
    <cfRule type="cellIs" dxfId="374" priority="20" operator="lessThan">
      <formula>0</formula>
    </cfRule>
  </conditionalFormatting>
  <conditionalFormatting sqref="O101:O104">
    <cfRule type="cellIs" dxfId="373" priority="21" operator="lessThan">
      <formula>0</formula>
    </cfRule>
  </conditionalFormatting>
  <conditionalFormatting sqref="O107:O115">
    <cfRule type="cellIs" dxfId="372" priority="22" operator="lessThan">
      <formula>0</formula>
    </cfRule>
  </conditionalFormatting>
  <conditionalFormatting sqref="O117:O123">
    <cfRule type="cellIs" dxfId="371" priority="23" operator="lessThan">
      <formula>0</formula>
    </cfRule>
  </conditionalFormatting>
  <conditionalFormatting sqref="O125:O128">
    <cfRule type="cellIs" dxfId="370" priority="24" operator="lessThan">
      <formula>0</formula>
    </cfRule>
  </conditionalFormatting>
  <conditionalFormatting sqref="O130:O133">
    <cfRule type="cellIs" dxfId="369" priority="25" operator="lessThan">
      <formula>0</formula>
    </cfRule>
  </conditionalFormatting>
  <conditionalFormatting sqref="O135:O138">
    <cfRule type="cellIs" dxfId="368" priority="26" operator="lessThan">
      <formula>0</formula>
    </cfRule>
  </conditionalFormatting>
  <conditionalFormatting sqref="O140">
    <cfRule type="cellIs" dxfId="367" priority="27" operator="lessThan">
      <formula>0</formula>
    </cfRule>
  </conditionalFormatting>
  <conditionalFormatting sqref="O143:O146">
    <cfRule type="cellIs" dxfId="366" priority="28" operator="lessThan">
      <formula>0</formula>
    </cfRule>
  </conditionalFormatting>
  <conditionalFormatting sqref="O148:O152">
    <cfRule type="cellIs" dxfId="365" priority="29" operator="lessThan">
      <formula>0</formula>
    </cfRule>
  </conditionalFormatting>
  <conditionalFormatting sqref="O154:O156">
    <cfRule type="cellIs" dxfId="364" priority="30" operator="lessThan">
      <formula>0</formula>
    </cfRule>
  </conditionalFormatting>
  <conditionalFormatting sqref="O158:O161">
    <cfRule type="cellIs" dxfId="363" priority="31" operator="lessThan">
      <formula>0</formula>
    </cfRule>
  </conditionalFormatting>
  <conditionalFormatting sqref="O163:O166">
    <cfRule type="cellIs" dxfId="362" priority="32" operator="lessThan">
      <formula>0</formula>
    </cfRule>
  </conditionalFormatting>
  <conditionalFormatting sqref="O169:O182 O191:O192">
    <cfRule type="cellIs" dxfId="361" priority="33" operator="lessThan">
      <formula>0</formula>
    </cfRule>
  </conditionalFormatting>
  <conditionalFormatting sqref="O184:O187">
    <cfRule type="cellIs" dxfId="360" priority="34" operator="lessThan">
      <formula>0</formula>
    </cfRule>
  </conditionalFormatting>
  <conditionalFormatting sqref="O189:O192">
    <cfRule type="cellIs" dxfId="359" priority="35" operator="lessThan">
      <formula>0</formula>
    </cfRule>
  </conditionalFormatting>
  <conditionalFormatting sqref="O194:O198">
    <cfRule type="cellIs" dxfId="358" priority="36" operator="lessThan">
      <formula>0</formula>
    </cfRule>
  </conditionalFormatting>
  <conditionalFormatting sqref="O200:O202">
    <cfRule type="cellIs" dxfId="357" priority="37" operator="lessThan">
      <formula>0</formula>
    </cfRule>
  </conditionalFormatting>
  <conditionalFormatting sqref="O204">
    <cfRule type="cellIs" dxfId="356" priority="38" operator="lessThan">
      <formula>0</formula>
    </cfRule>
  </conditionalFormatting>
  <conditionalFormatting sqref="O208:O209">
    <cfRule type="cellIs" dxfId="355" priority="39" operator="lessThan">
      <formula>0</formula>
    </cfRule>
  </conditionalFormatting>
  <conditionalFormatting sqref="O214">
    <cfRule type="cellIs" dxfId="354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6C0537-25C3-49F5-8C0B-193870DA0E44}">
  <sheetPr>
    <tabColor rgb="FF92D050"/>
  </sheetPr>
  <dimension ref="A1:P993"/>
  <sheetViews>
    <sheetView showGridLines="0" zoomScale="70" zoomScaleNormal="70" workbookViewId="0">
      <selection activeCell="O22" sqref="O22"/>
    </sheetView>
  </sheetViews>
  <sheetFormatPr defaultColWidth="14.42578125" defaultRowHeight="14.25" x14ac:dyDescent="0.2"/>
  <cols>
    <col min="1" max="1" width="8" style="125" customWidth="1"/>
    <col min="2" max="2" width="9.7109375" style="125" customWidth="1"/>
    <col min="3" max="3" width="31.140625" style="125" customWidth="1"/>
    <col min="4" max="15" width="16.7109375" style="125" customWidth="1"/>
    <col min="16" max="16384" width="14.42578125" style="125"/>
  </cols>
  <sheetData>
    <row r="1" spans="1:15" ht="15.75" x14ac:dyDescent="0.2">
      <c r="A1" s="126" t="s">
        <v>326</v>
      </c>
      <c r="B1" s="127" t="s">
        <v>327</v>
      </c>
      <c r="C1" s="128" t="s">
        <v>14</v>
      </c>
      <c r="D1" s="129">
        <v>44200</v>
      </c>
      <c r="E1" s="129">
        <v>44231</v>
      </c>
      <c r="F1" s="129">
        <v>44259</v>
      </c>
      <c r="G1" s="129">
        <v>44290</v>
      </c>
      <c r="H1" s="129">
        <v>44320</v>
      </c>
      <c r="I1" s="129">
        <v>44351</v>
      </c>
      <c r="J1" s="129">
        <v>44381</v>
      </c>
      <c r="K1" s="129">
        <v>44412</v>
      </c>
      <c r="L1" s="129">
        <v>44443</v>
      </c>
      <c r="M1" s="129">
        <v>44473</v>
      </c>
      <c r="N1" s="129">
        <v>44504</v>
      </c>
      <c r="O1" s="129">
        <v>44534</v>
      </c>
    </row>
    <row r="2" spans="1:15" ht="15.75" x14ac:dyDescent="0.2">
      <c r="A2" s="130"/>
      <c r="B2" s="131" t="s">
        <v>328</v>
      </c>
      <c r="C2" s="132"/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N2" s="133" t="s">
        <v>17</v>
      </c>
      <c r="O2" s="133" t="s">
        <v>17</v>
      </c>
    </row>
    <row r="3" spans="1:15" ht="15" x14ac:dyDescent="0.25">
      <c r="A3" s="197">
        <v>1552011</v>
      </c>
      <c r="B3" s="135"/>
      <c r="C3" s="1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</row>
    <row r="4" spans="1:15" ht="15" x14ac:dyDescent="0.25">
      <c r="A4" s="138">
        <v>1</v>
      </c>
      <c r="B4" s="139">
        <v>2</v>
      </c>
      <c r="C4" s="140" t="s">
        <v>18</v>
      </c>
      <c r="D4" s="141">
        <v>-8225500</v>
      </c>
      <c r="E4" s="141">
        <v>-8237800</v>
      </c>
      <c r="F4" s="141">
        <v>-8250100</v>
      </c>
      <c r="G4" s="141">
        <v>-8262400</v>
      </c>
      <c r="H4" s="141">
        <v>-8274700</v>
      </c>
      <c r="I4" s="141">
        <v>-8287100</v>
      </c>
      <c r="J4" s="141">
        <v>-8299400</v>
      </c>
      <c r="K4" s="141">
        <v>-8311800</v>
      </c>
      <c r="L4" s="141">
        <v>-8324300</v>
      </c>
      <c r="M4" s="141">
        <v>-8336700</v>
      </c>
      <c r="N4" s="141">
        <v>-8349200</v>
      </c>
      <c r="O4" s="142">
        <v>-8362600</v>
      </c>
    </row>
    <row r="5" spans="1:15" ht="15" x14ac:dyDescent="0.25">
      <c r="A5" s="143">
        <f>+A4+1</f>
        <v>2</v>
      </c>
      <c r="B5" s="144">
        <v>59</v>
      </c>
      <c r="C5" s="145" t="s">
        <v>19</v>
      </c>
      <c r="D5" s="146">
        <v>-745900</v>
      </c>
      <c r="E5" s="146">
        <v>-746200</v>
      </c>
      <c r="F5" s="146">
        <v>-746500</v>
      </c>
      <c r="G5" s="146">
        <v>-746700</v>
      </c>
      <c r="H5" s="146">
        <v>-747100</v>
      </c>
      <c r="I5" s="146">
        <v>-747400</v>
      </c>
      <c r="J5" s="146">
        <v>-747700</v>
      </c>
      <c r="K5" s="146">
        <v>-748000</v>
      </c>
      <c r="L5" s="146">
        <v>-748300</v>
      </c>
      <c r="M5" s="146">
        <v>-748600</v>
      </c>
      <c r="N5" s="146">
        <v>-749000</v>
      </c>
      <c r="O5" s="147">
        <v>-749600</v>
      </c>
    </row>
    <row r="6" spans="1:15" ht="15" x14ac:dyDescent="0.25">
      <c r="A6" s="143">
        <f t="shared" ref="A6:A69" si="0">+A5+1</f>
        <v>3</v>
      </c>
      <c r="B6" s="144">
        <v>76</v>
      </c>
      <c r="C6" s="145" t="s">
        <v>20</v>
      </c>
      <c r="D6" s="146">
        <v>-1254800</v>
      </c>
      <c r="E6" s="146">
        <v>-1254800</v>
      </c>
      <c r="F6" s="146">
        <v>-1254800</v>
      </c>
      <c r="G6" s="146">
        <v>-1255500</v>
      </c>
      <c r="H6" s="146">
        <v>-1256800</v>
      </c>
      <c r="I6" s="146">
        <v>-1256800</v>
      </c>
      <c r="J6" s="146">
        <v>-1256800</v>
      </c>
      <c r="K6" s="146">
        <v>-1257200</v>
      </c>
      <c r="L6" s="146">
        <v>-1257700</v>
      </c>
      <c r="M6" s="146">
        <v>-1257700</v>
      </c>
      <c r="N6" s="146">
        <v>-1258700</v>
      </c>
      <c r="O6" s="147">
        <v>-1260400</v>
      </c>
    </row>
    <row r="7" spans="1:15" ht="15" x14ac:dyDescent="0.25">
      <c r="A7" s="148">
        <f t="shared" si="0"/>
        <v>4</v>
      </c>
      <c r="B7" s="149">
        <v>110</v>
      </c>
      <c r="C7" s="150" t="s">
        <v>21</v>
      </c>
      <c r="D7" s="151">
        <v>-1024900</v>
      </c>
      <c r="E7" s="151">
        <v>-1026000</v>
      </c>
      <c r="F7" s="151">
        <v>-1026700</v>
      </c>
      <c r="G7" s="151">
        <v>-1027700</v>
      </c>
      <c r="H7" s="151">
        <v>-1027700</v>
      </c>
      <c r="I7" s="151">
        <v>-1028600</v>
      </c>
      <c r="J7" s="151">
        <v>-1029200</v>
      </c>
      <c r="K7" s="151">
        <v>-1030000</v>
      </c>
      <c r="L7" s="151">
        <v>-1032900</v>
      </c>
      <c r="M7" s="151">
        <v>-1032900</v>
      </c>
      <c r="N7" s="151">
        <v>-1033000</v>
      </c>
      <c r="O7" s="152">
        <v>-1033000</v>
      </c>
    </row>
    <row r="8" spans="1:15" ht="15" x14ac:dyDescent="0.25">
      <c r="A8" s="153">
        <f t="shared" si="0"/>
        <v>5</v>
      </c>
      <c r="B8" s="154" t="s">
        <v>22</v>
      </c>
      <c r="C8" s="155" t="s">
        <v>23</v>
      </c>
      <c r="D8" s="156">
        <f t="shared" ref="D8:O8" si="1">SUM(D4:D7)</f>
        <v>-11251100</v>
      </c>
      <c r="E8" s="156">
        <f t="shared" si="1"/>
        <v>-11264800</v>
      </c>
      <c r="F8" s="156">
        <f t="shared" si="1"/>
        <v>-11278100</v>
      </c>
      <c r="G8" s="156">
        <f t="shared" si="1"/>
        <v>-11292300</v>
      </c>
      <c r="H8" s="156">
        <f t="shared" si="1"/>
        <v>-11306300</v>
      </c>
      <c r="I8" s="156">
        <f t="shared" si="1"/>
        <v>-11319900</v>
      </c>
      <c r="J8" s="156">
        <f t="shared" si="1"/>
        <v>-11333100</v>
      </c>
      <c r="K8" s="156">
        <f t="shared" si="1"/>
        <v>-11347000</v>
      </c>
      <c r="L8" s="156">
        <f t="shared" si="1"/>
        <v>-11363200</v>
      </c>
      <c r="M8" s="156">
        <f t="shared" si="1"/>
        <v>-11375900</v>
      </c>
      <c r="N8" s="156">
        <f t="shared" si="1"/>
        <v>-11389900</v>
      </c>
      <c r="O8" s="156">
        <f t="shared" si="1"/>
        <v>-11405600</v>
      </c>
    </row>
    <row r="9" spans="1:15" ht="15" x14ac:dyDescent="0.25">
      <c r="A9" s="138">
        <f t="shared" si="0"/>
        <v>6</v>
      </c>
      <c r="B9" s="139">
        <v>9</v>
      </c>
      <c r="C9" s="140" t="s">
        <v>24</v>
      </c>
      <c r="D9" s="141">
        <v>-3361400</v>
      </c>
      <c r="E9" s="141">
        <v>-3366200</v>
      </c>
      <c r="F9" s="141">
        <v>-3371100</v>
      </c>
      <c r="G9" s="141">
        <v>-3374700</v>
      </c>
      <c r="H9" s="141">
        <v>-3374700</v>
      </c>
      <c r="I9" s="141">
        <v>-3379500</v>
      </c>
      <c r="J9" s="141">
        <v>-3384300</v>
      </c>
      <c r="K9" s="141">
        <v>-3389100</v>
      </c>
      <c r="L9" s="141">
        <v>-3394000</v>
      </c>
      <c r="M9" s="141">
        <v>-3398800</v>
      </c>
      <c r="N9" s="141">
        <v>-3403600</v>
      </c>
      <c r="O9" s="157">
        <v>-3406600</v>
      </c>
    </row>
    <row r="10" spans="1:15" ht="15" x14ac:dyDescent="0.25">
      <c r="A10" s="143">
        <f t="shared" si="0"/>
        <v>7</v>
      </c>
      <c r="B10" s="144">
        <v>72</v>
      </c>
      <c r="C10" s="145" t="s">
        <v>25</v>
      </c>
      <c r="D10" s="146">
        <v>-776200</v>
      </c>
      <c r="E10" s="146">
        <v>-777700</v>
      </c>
      <c r="F10" s="146">
        <v>-779200</v>
      </c>
      <c r="G10" s="146">
        <v>-780800</v>
      </c>
      <c r="H10" s="146">
        <v>-782300</v>
      </c>
      <c r="I10" s="146">
        <v>-783800</v>
      </c>
      <c r="J10" s="146">
        <v>-785400</v>
      </c>
      <c r="K10" s="146">
        <v>-786900</v>
      </c>
      <c r="L10" s="146">
        <v>-788500</v>
      </c>
      <c r="M10" s="146">
        <v>-790000</v>
      </c>
      <c r="N10" s="146">
        <v>-791500</v>
      </c>
      <c r="O10" s="158">
        <v>-792300</v>
      </c>
    </row>
    <row r="11" spans="1:15" ht="15" x14ac:dyDescent="0.25">
      <c r="A11" s="143">
        <f t="shared" si="0"/>
        <v>8</v>
      </c>
      <c r="B11" s="144">
        <v>74</v>
      </c>
      <c r="C11" s="145" t="s">
        <v>26</v>
      </c>
      <c r="D11" s="146">
        <v>-1110400</v>
      </c>
      <c r="E11" s="146">
        <v>-1110800</v>
      </c>
      <c r="F11" s="146">
        <v>-1112300</v>
      </c>
      <c r="G11" s="146">
        <v>-1112700</v>
      </c>
      <c r="H11" s="146">
        <v>-1114800</v>
      </c>
      <c r="I11" s="146">
        <v>-1116300</v>
      </c>
      <c r="J11" s="146">
        <v>-1118600</v>
      </c>
      <c r="K11" s="146">
        <v>-1119600</v>
      </c>
      <c r="L11" s="146">
        <v>-1120500</v>
      </c>
      <c r="M11" s="146">
        <v>-1122200</v>
      </c>
      <c r="N11" s="146">
        <v>-1123900</v>
      </c>
      <c r="O11" s="158">
        <v>-1125100</v>
      </c>
    </row>
    <row r="12" spans="1:15" ht="15" x14ac:dyDescent="0.25">
      <c r="A12" s="143">
        <f t="shared" si="0"/>
        <v>9</v>
      </c>
      <c r="B12" s="144">
        <v>78</v>
      </c>
      <c r="C12" s="145" t="s">
        <v>27</v>
      </c>
      <c r="D12" s="146">
        <v>-466000</v>
      </c>
      <c r="E12" s="146">
        <v>-467000</v>
      </c>
      <c r="F12" s="146">
        <v>-467900</v>
      </c>
      <c r="G12" s="146">
        <v>-468800</v>
      </c>
      <c r="H12" s="146">
        <v>-469800</v>
      </c>
      <c r="I12" s="146">
        <v>-470700</v>
      </c>
      <c r="J12" s="146">
        <v>-471800</v>
      </c>
      <c r="K12" s="146">
        <v>-472800</v>
      </c>
      <c r="L12" s="146">
        <v>-473700</v>
      </c>
      <c r="M12" s="146">
        <v>-474700</v>
      </c>
      <c r="N12" s="146">
        <v>-475600</v>
      </c>
      <c r="O12" s="158">
        <v>-476000</v>
      </c>
    </row>
    <row r="13" spans="1:15" ht="15" x14ac:dyDescent="0.25">
      <c r="A13" s="143">
        <f t="shared" si="0"/>
        <v>10</v>
      </c>
      <c r="B13" s="144">
        <v>77</v>
      </c>
      <c r="C13" s="145" t="s">
        <v>28</v>
      </c>
      <c r="D13" s="146">
        <v>-553000</v>
      </c>
      <c r="E13" s="146">
        <v>-554600</v>
      </c>
      <c r="F13" s="146">
        <v>-556000</v>
      </c>
      <c r="G13" s="146">
        <v>-557600</v>
      </c>
      <c r="H13" s="146">
        <v>-559200</v>
      </c>
      <c r="I13" s="146">
        <v>-560800</v>
      </c>
      <c r="J13" s="146">
        <v>-561800</v>
      </c>
      <c r="K13" s="146">
        <v>-563400</v>
      </c>
      <c r="L13" s="146">
        <v>-565000</v>
      </c>
      <c r="M13" s="146">
        <v>-566700</v>
      </c>
      <c r="N13" s="146">
        <v>-568300</v>
      </c>
      <c r="O13" s="158">
        <v>-569200</v>
      </c>
    </row>
    <row r="14" spans="1:15" ht="15.75" customHeight="1" x14ac:dyDescent="0.25">
      <c r="A14" s="143">
        <f t="shared" si="0"/>
        <v>11</v>
      </c>
      <c r="B14" s="144">
        <v>136</v>
      </c>
      <c r="C14" s="145" t="s">
        <v>29</v>
      </c>
      <c r="D14" s="146">
        <v>-519000</v>
      </c>
      <c r="E14" s="146">
        <v>-519700</v>
      </c>
      <c r="F14" s="146">
        <v>-520500</v>
      </c>
      <c r="G14" s="146">
        <v>-521300</v>
      </c>
      <c r="H14" s="146">
        <v>-522100</v>
      </c>
      <c r="I14" s="146">
        <v>-522900</v>
      </c>
      <c r="J14" s="146">
        <v>-523600</v>
      </c>
      <c r="K14" s="146">
        <v>-524400</v>
      </c>
      <c r="L14" s="146">
        <v>-525200</v>
      </c>
      <c r="M14" s="146">
        <v>-526000</v>
      </c>
      <c r="N14" s="146">
        <v>-526700</v>
      </c>
      <c r="O14" s="158">
        <v>-527100</v>
      </c>
    </row>
    <row r="15" spans="1:15" ht="15.75" customHeight="1" x14ac:dyDescent="0.25">
      <c r="A15" s="148">
        <f t="shared" si="0"/>
        <v>12</v>
      </c>
      <c r="B15" s="149">
        <v>138</v>
      </c>
      <c r="C15" s="150" t="s">
        <v>30</v>
      </c>
      <c r="D15" s="151">
        <v>-499400</v>
      </c>
      <c r="E15" s="151">
        <v>-500000</v>
      </c>
      <c r="F15" s="151">
        <v>-500500</v>
      </c>
      <c r="G15" s="151">
        <v>-501100</v>
      </c>
      <c r="H15" s="151">
        <v>-501700</v>
      </c>
      <c r="I15" s="151">
        <v>-502300</v>
      </c>
      <c r="J15" s="151">
        <v>-502900</v>
      </c>
      <c r="K15" s="151">
        <v>-503500</v>
      </c>
      <c r="L15" s="151">
        <v>-504100</v>
      </c>
      <c r="M15" s="151">
        <v>-504600</v>
      </c>
      <c r="N15" s="151">
        <v>-505200</v>
      </c>
      <c r="O15" s="159">
        <v>-505400</v>
      </c>
    </row>
    <row r="16" spans="1:15" ht="15.75" customHeight="1" x14ac:dyDescent="0.25">
      <c r="A16" s="153">
        <f t="shared" si="0"/>
        <v>13</v>
      </c>
      <c r="B16" s="154" t="s">
        <v>31</v>
      </c>
      <c r="C16" s="155" t="s">
        <v>32</v>
      </c>
      <c r="D16" s="156">
        <f t="shared" ref="D16:O16" si="2">SUM(D9:D15)</f>
        <v>-7285400</v>
      </c>
      <c r="E16" s="156">
        <f t="shared" si="2"/>
        <v>-7296000</v>
      </c>
      <c r="F16" s="156">
        <f t="shared" si="2"/>
        <v>-7307500</v>
      </c>
      <c r="G16" s="156">
        <f t="shared" si="2"/>
        <v>-7317000</v>
      </c>
      <c r="H16" s="156">
        <f t="shared" si="2"/>
        <v>-7324600</v>
      </c>
      <c r="I16" s="156">
        <f t="shared" si="2"/>
        <v>-7336300</v>
      </c>
      <c r="J16" s="156">
        <f t="shared" si="2"/>
        <v>-7348400</v>
      </c>
      <c r="K16" s="156">
        <f t="shared" si="2"/>
        <v>-7359700</v>
      </c>
      <c r="L16" s="156">
        <f t="shared" si="2"/>
        <v>-7371000</v>
      </c>
      <c r="M16" s="156">
        <f t="shared" si="2"/>
        <v>-7383000</v>
      </c>
      <c r="N16" s="156">
        <f t="shared" si="2"/>
        <v>-7394800</v>
      </c>
      <c r="O16" s="156">
        <f t="shared" si="2"/>
        <v>-7401700</v>
      </c>
    </row>
    <row r="17" spans="1:15" ht="15.75" customHeight="1" x14ac:dyDescent="0.25">
      <c r="A17" s="138">
        <f t="shared" si="0"/>
        <v>14</v>
      </c>
      <c r="B17" s="139">
        <v>10</v>
      </c>
      <c r="C17" s="140" t="s">
        <v>33</v>
      </c>
      <c r="D17" s="141">
        <v>-3723100</v>
      </c>
      <c r="E17" s="141">
        <v>-3729800</v>
      </c>
      <c r="F17" s="141">
        <v>-3739300</v>
      </c>
      <c r="G17" s="141">
        <v>-3748400</v>
      </c>
      <c r="H17" s="141">
        <v>-3758900</v>
      </c>
      <c r="I17" s="141">
        <v>-3766300</v>
      </c>
      <c r="J17" s="141">
        <v>-3769800</v>
      </c>
      <c r="K17" s="141">
        <v>-3776300</v>
      </c>
      <c r="L17" s="141">
        <v>-3785400</v>
      </c>
      <c r="M17" s="141">
        <v>-3794200</v>
      </c>
      <c r="N17" s="141">
        <v>-3803800</v>
      </c>
      <c r="O17" s="157">
        <v>-3813800</v>
      </c>
    </row>
    <row r="18" spans="1:15" ht="15.75" customHeight="1" x14ac:dyDescent="0.25">
      <c r="A18" s="143">
        <f t="shared" si="0"/>
        <v>15</v>
      </c>
      <c r="B18" s="144">
        <v>63</v>
      </c>
      <c r="C18" s="145" t="s">
        <v>34</v>
      </c>
      <c r="D18" s="146">
        <v>-1078900</v>
      </c>
      <c r="E18" s="146">
        <v>-1081300</v>
      </c>
      <c r="F18" s="146">
        <v>-1083600</v>
      </c>
      <c r="G18" s="146">
        <v>-1086000</v>
      </c>
      <c r="H18" s="146">
        <v>-1088300</v>
      </c>
      <c r="I18" s="146">
        <v>-1090700</v>
      </c>
      <c r="J18" s="146">
        <v>-1093000</v>
      </c>
      <c r="K18" s="146">
        <v>-1095400</v>
      </c>
      <c r="L18" s="146">
        <v>-1097700</v>
      </c>
      <c r="M18" s="146">
        <v>-1100100</v>
      </c>
      <c r="N18" s="146">
        <v>-1102400</v>
      </c>
      <c r="O18" s="158">
        <v>-1105200</v>
      </c>
    </row>
    <row r="19" spans="1:15" ht="15.75" customHeight="1" x14ac:dyDescent="0.25">
      <c r="A19" s="143">
        <f t="shared" si="0"/>
        <v>16</v>
      </c>
      <c r="B19" s="144">
        <v>103</v>
      </c>
      <c r="C19" s="145" t="s">
        <v>35</v>
      </c>
      <c r="D19" s="146">
        <v>-974700</v>
      </c>
      <c r="E19" s="146">
        <v>-976500</v>
      </c>
      <c r="F19" s="146">
        <v>-978400</v>
      </c>
      <c r="G19" s="146">
        <v>-980200</v>
      </c>
      <c r="H19" s="146">
        <v>-982400</v>
      </c>
      <c r="I19" s="146">
        <v>-984600</v>
      </c>
      <c r="J19" s="146">
        <v>-986800</v>
      </c>
      <c r="K19" s="146">
        <v>-988500</v>
      </c>
      <c r="L19" s="146">
        <v>-990500</v>
      </c>
      <c r="M19" s="146">
        <v>-992700</v>
      </c>
      <c r="N19" s="146">
        <v>-994400</v>
      </c>
      <c r="O19" s="158">
        <v>-998400</v>
      </c>
    </row>
    <row r="20" spans="1:15" ht="15.75" customHeight="1" x14ac:dyDescent="0.25">
      <c r="A20" s="148">
        <f t="shared" si="0"/>
        <v>17</v>
      </c>
      <c r="B20" s="149">
        <v>166</v>
      </c>
      <c r="C20" s="150" t="s">
        <v>36</v>
      </c>
      <c r="D20" s="151">
        <v>-546400</v>
      </c>
      <c r="E20" s="151">
        <v>-547200</v>
      </c>
      <c r="F20" s="151">
        <v>-548000</v>
      </c>
      <c r="G20" s="151">
        <v>-548800</v>
      </c>
      <c r="H20" s="151">
        <v>-549600</v>
      </c>
      <c r="I20" s="151">
        <v>-550400</v>
      </c>
      <c r="J20" s="151">
        <v>-551200</v>
      </c>
      <c r="K20" s="151">
        <v>-552000</v>
      </c>
      <c r="L20" s="151">
        <v>-552700</v>
      </c>
      <c r="M20" s="151">
        <v>-553500</v>
      </c>
      <c r="N20" s="151">
        <v>-554300</v>
      </c>
      <c r="O20" s="151">
        <v>-556000</v>
      </c>
    </row>
    <row r="21" spans="1:15" ht="15.75" customHeight="1" x14ac:dyDescent="0.25">
      <c r="A21" s="153">
        <f t="shared" si="0"/>
        <v>18</v>
      </c>
      <c r="B21" s="154" t="s">
        <v>37</v>
      </c>
      <c r="C21" s="155" t="s">
        <v>38</v>
      </c>
      <c r="D21" s="156">
        <f t="shared" ref="D21:O21" si="3">SUM(D17:D20)</f>
        <v>-6323100</v>
      </c>
      <c r="E21" s="156">
        <f t="shared" si="3"/>
        <v>-6334800</v>
      </c>
      <c r="F21" s="156">
        <f t="shared" si="3"/>
        <v>-6349300</v>
      </c>
      <c r="G21" s="156">
        <f t="shared" si="3"/>
        <v>-6363400</v>
      </c>
      <c r="H21" s="156">
        <f t="shared" si="3"/>
        <v>-6379200</v>
      </c>
      <c r="I21" s="156">
        <f t="shared" si="3"/>
        <v>-6392000</v>
      </c>
      <c r="J21" s="156">
        <f t="shared" si="3"/>
        <v>-6400800</v>
      </c>
      <c r="K21" s="156">
        <f t="shared" si="3"/>
        <v>-6412200</v>
      </c>
      <c r="L21" s="156">
        <f t="shared" si="3"/>
        <v>-6426300</v>
      </c>
      <c r="M21" s="156">
        <f t="shared" si="3"/>
        <v>-6440500</v>
      </c>
      <c r="N21" s="156">
        <f t="shared" si="3"/>
        <v>-6454900</v>
      </c>
      <c r="O21" s="156">
        <f t="shared" si="3"/>
        <v>-6473400</v>
      </c>
    </row>
    <row r="22" spans="1:15" ht="15.75" customHeight="1" x14ac:dyDescent="0.25">
      <c r="A22" s="138">
        <f t="shared" si="0"/>
        <v>19</v>
      </c>
      <c r="B22" s="139">
        <v>11</v>
      </c>
      <c r="C22" s="140" t="s">
        <v>39</v>
      </c>
      <c r="D22" s="141">
        <v>-3520900</v>
      </c>
      <c r="E22" s="141">
        <v>-3531600</v>
      </c>
      <c r="F22" s="141">
        <v>-3543300</v>
      </c>
      <c r="G22" s="141">
        <v>-3553700</v>
      </c>
      <c r="H22" s="141">
        <v>-3565100</v>
      </c>
      <c r="I22" s="141">
        <v>-3572800</v>
      </c>
      <c r="J22" s="141">
        <v>-3582600</v>
      </c>
      <c r="K22" s="141">
        <v>-3593500</v>
      </c>
      <c r="L22" s="141">
        <v>-3607100</v>
      </c>
      <c r="M22" s="141">
        <v>-3620300</v>
      </c>
      <c r="N22" s="141">
        <v>-3632400</v>
      </c>
      <c r="O22" s="157">
        <v>-3645000</v>
      </c>
    </row>
    <row r="23" spans="1:15" ht="15.75" customHeight="1" x14ac:dyDescent="0.25">
      <c r="A23" s="143">
        <f t="shared" si="0"/>
        <v>20</v>
      </c>
      <c r="B23" s="144">
        <v>64</v>
      </c>
      <c r="C23" s="145" t="s">
        <v>40</v>
      </c>
      <c r="D23" s="146">
        <v>-1352700</v>
      </c>
      <c r="E23" s="146">
        <v>-1356400</v>
      </c>
      <c r="F23" s="146">
        <v>-1358600</v>
      </c>
      <c r="G23" s="146">
        <v>-1360700</v>
      </c>
      <c r="H23" s="146">
        <v>-1364400</v>
      </c>
      <c r="I23" s="146">
        <v>-1366600</v>
      </c>
      <c r="J23" s="146">
        <v>-1368700</v>
      </c>
      <c r="K23" s="146">
        <v>-1372500</v>
      </c>
      <c r="L23" s="146">
        <v>-1374600</v>
      </c>
      <c r="M23" s="146">
        <v>-1376800</v>
      </c>
      <c r="N23" s="146">
        <v>-1379000</v>
      </c>
      <c r="O23" s="158">
        <v>-1381900</v>
      </c>
    </row>
    <row r="24" spans="1:15" ht="15.75" customHeight="1" x14ac:dyDescent="0.25">
      <c r="A24" s="143">
        <f t="shared" si="0"/>
        <v>21</v>
      </c>
      <c r="B24" s="144">
        <v>79</v>
      </c>
      <c r="C24" s="145" t="s">
        <v>41</v>
      </c>
      <c r="D24" s="146">
        <v>-1053700</v>
      </c>
      <c r="E24" s="146">
        <v>-1053700</v>
      </c>
      <c r="F24" s="146">
        <v>-1053700</v>
      </c>
      <c r="G24" s="146">
        <v>-1054800</v>
      </c>
      <c r="H24" s="146">
        <v>-1056000</v>
      </c>
      <c r="I24" s="146">
        <v>-1057100</v>
      </c>
      <c r="J24" s="146">
        <v>-1058300</v>
      </c>
      <c r="K24" s="146">
        <v>-1059500</v>
      </c>
      <c r="L24" s="146">
        <v>-1060700</v>
      </c>
      <c r="M24" s="146">
        <v>-1061900</v>
      </c>
      <c r="N24" s="146">
        <v>-1063100</v>
      </c>
      <c r="O24" s="158">
        <v>-1065000</v>
      </c>
    </row>
    <row r="25" spans="1:15" ht="15.75" customHeight="1" x14ac:dyDescent="0.25">
      <c r="A25" s="143">
        <f t="shared" si="0"/>
        <v>22</v>
      </c>
      <c r="B25" s="144">
        <v>80</v>
      </c>
      <c r="C25" s="145" t="s">
        <v>42</v>
      </c>
      <c r="D25" s="146">
        <v>-771800</v>
      </c>
      <c r="E25" s="146">
        <v>-772500</v>
      </c>
      <c r="F25" s="146">
        <v>-773200</v>
      </c>
      <c r="G25" s="146">
        <v>-773900</v>
      </c>
      <c r="H25" s="146">
        <v>-774600</v>
      </c>
      <c r="I25" s="146">
        <v>-775400</v>
      </c>
      <c r="J25" s="146">
        <v>-775400</v>
      </c>
      <c r="K25" s="146">
        <v>-776200</v>
      </c>
      <c r="L25" s="146">
        <v>-776900</v>
      </c>
      <c r="M25" s="146">
        <v>-777300</v>
      </c>
      <c r="N25" s="146">
        <v>-778100</v>
      </c>
      <c r="O25" s="158">
        <v>-778500</v>
      </c>
    </row>
    <row r="26" spans="1:15" ht="15.75" customHeight="1" x14ac:dyDescent="0.25">
      <c r="A26" s="143">
        <f t="shared" si="0"/>
        <v>23</v>
      </c>
      <c r="B26" s="144">
        <v>112</v>
      </c>
      <c r="C26" s="145" t="s">
        <v>43</v>
      </c>
      <c r="D26" s="146">
        <v>-492300</v>
      </c>
      <c r="E26" s="146">
        <v>-494200</v>
      </c>
      <c r="F26" s="146">
        <v>-496200</v>
      </c>
      <c r="G26" s="146">
        <v>-498200</v>
      </c>
      <c r="H26" s="146">
        <v>-500200</v>
      </c>
      <c r="I26" s="146">
        <v>-502200</v>
      </c>
      <c r="J26" s="146">
        <v>-504200</v>
      </c>
      <c r="K26" s="146">
        <v>-506200</v>
      </c>
      <c r="L26" s="146">
        <v>-508200</v>
      </c>
      <c r="M26" s="146">
        <v>-510200</v>
      </c>
      <c r="N26" s="146">
        <v>-512200</v>
      </c>
      <c r="O26" s="158">
        <v>-512200</v>
      </c>
    </row>
    <row r="27" spans="1:15" ht="15.75" customHeight="1" x14ac:dyDescent="0.25">
      <c r="A27" s="148">
        <f t="shared" si="0"/>
        <v>24</v>
      </c>
      <c r="B27" s="149">
        <v>143</v>
      </c>
      <c r="C27" s="150" t="s">
        <v>44</v>
      </c>
      <c r="D27" s="151">
        <v>-582600</v>
      </c>
      <c r="E27" s="151">
        <v>-583800</v>
      </c>
      <c r="F27" s="151">
        <v>-584900</v>
      </c>
      <c r="G27" s="151">
        <v>-586700</v>
      </c>
      <c r="H27" s="151">
        <v>-588400</v>
      </c>
      <c r="I27" s="151">
        <v>-589600</v>
      </c>
      <c r="J27" s="151">
        <v>-590700</v>
      </c>
      <c r="K27" s="151">
        <v>-591900</v>
      </c>
      <c r="L27" s="151">
        <v>-593000</v>
      </c>
      <c r="M27" s="151">
        <v>-594200</v>
      </c>
      <c r="N27" s="151">
        <v>-595300</v>
      </c>
      <c r="O27" s="159">
        <v>-596500</v>
      </c>
    </row>
    <row r="28" spans="1:15" ht="15.75" customHeight="1" x14ac:dyDescent="0.25">
      <c r="A28" s="153">
        <f t="shared" si="0"/>
        <v>25</v>
      </c>
      <c r="B28" s="154" t="s">
        <v>45</v>
      </c>
      <c r="C28" s="155" t="s">
        <v>46</v>
      </c>
      <c r="D28" s="156">
        <f t="shared" ref="D28:O28" si="4">SUM(D22:D27)</f>
        <v>-7774000</v>
      </c>
      <c r="E28" s="156">
        <f t="shared" si="4"/>
        <v>-7792200</v>
      </c>
      <c r="F28" s="156">
        <f t="shared" si="4"/>
        <v>-7809900</v>
      </c>
      <c r="G28" s="156">
        <f t="shared" si="4"/>
        <v>-7828000</v>
      </c>
      <c r="H28" s="156">
        <f t="shared" si="4"/>
        <v>-7848700</v>
      </c>
      <c r="I28" s="156">
        <f t="shared" si="4"/>
        <v>-7863700</v>
      </c>
      <c r="J28" s="156">
        <f t="shared" si="4"/>
        <v>-7879900</v>
      </c>
      <c r="K28" s="156">
        <f t="shared" si="4"/>
        <v>-7899800</v>
      </c>
      <c r="L28" s="156">
        <f t="shared" si="4"/>
        <v>-7920500</v>
      </c>
      <c r="M28" s="156">
        <f t="shared" si="4"/>
        <v>-7940700</v>
      </c>
      <c r="N28" s="156">
        <f t="shared" si="4"/>
        <v>-7960100</v>
      </c>
      <c r="O28" s="156">
        <f t="shared" si="4"/>
        <v>-7979100</v>
      </c>
    </row>
    <row r="29" spans="1:15" ht="15.75" customHeight="1" x14ac:dyDescent="0.25">
      <c r="A29" s="138">
        <f t="shared" si="0"/>
        <v>26</v>
      </c>
      <c r="B29" s="139">
        <v>19</v>
      </c>
      <c r="C29" s="140" t="s">
        <v>47</v>
      </c>
      <c r="D29" s="141">
        <v>-1806800</v>
      </c>
      <c r="E29" s="141">
        <v>-1806800</v>
      </c>
      <c r="F29" s="141">
        <v>-1824500</v>
      </c>
      <c r="G29" s="141">
        <v>-1843000</v>
      </c>
      <c r="H29" s="141">
        <v>-1861600</v>
      </c>
      <c r="I29" s="141">
        <v>-1878200</v>
      </c>
      <c r="J29" s="141">
        <v>-1917000</v>
      </c>
      <c r="K29" s="141">
        <v>-1940400</v>
      </c>
      <c r="L29" s="141">
        <v>-1961400</v>
      </c>
      <c r="M29" s="141">
        <v>-1982300</v>
      </c>
      <c r="N29" s="141">
        <v>-1982300</v>
      </c>
      <c r="O29" s="157">
        <v>-1982300</v>
      </c>
    </row>
    <row r="30" spans="1:15" ht="15.75" customHeight="1" x14ac:dyDescent="0.25">
      <c r="A30" s="143">
        <f t="shared" si="0"/>
        <v>27</v>
      </c>
      <c r="B30" s="144">
        <v>116</v>
      </c>
      <c r="C30" s="145" t="s">
        <v>48</v>
      </c>
      <c r="D30" s="146">
        <v>-686700</v>
      </c>
      <c r="E30" s="146">
        <v>-687400</v>
      </c>
      <c r="F30" s="146">
        <v>-687500</v>
      </c>
      <c r="G30" s="146">
        <v>-688100</v>
      </c>
      <c r="H30" s="146">
        <v>-688700</v>
      </c>
      <c r="I30" s="146">
        <v>-689900</v>
      </c>
      <c r="J30" s="146">
        <v>-690500</v>
      </c>
      <c r="K30" s="146">
        <v>-691200</v>
      </c>
      <c r="L30" s="146">
        <v>-692300</v>
      </c>
      <c r="M30" s="146">
        <v>-693100</v>
      </c>
      <c r="N30" s="146">
        <v>-694200</v>
      </c>
      <c r="O30" s="158">
        <v>-695700</v>
      </c>
    </row>
    <row r="31" spans="1:15" ht="15.75" customHeight="1" x14ac:dyDescent="0.25">
      <c r="A31" s="143">
        <f t="shared" si="0"/>
        <v>28</v>
      </c>
      <c r="B31" s="144">
        <v>123</v>
      </c>
      <c r="C31" s="145" t="s">
        <v>49</v>
      </c>
      <c r="D31" s="146">
        <v>-319300</v>
      </c>
      <c r="E31" s="146">
        <v>-320100</v>
      </c>
      <c r="F31" s="146">
        <v>-320900</v>
      </c>
      <c r="G31" s="146">
        <v>-321700</v>
      </c>
      <c r="H31" s="146">
        <v>-322400</v>
      </c>
      <c r="I31" s="146">
        <v>-323200</v>
      </c>
      <c r="J31" s="146">
        <v>-324000</v>
      </c>
      <c r="K31" s="146">
        <v>-324800</v>
      </c>
      <c r="L31" s="146">
        <v>-325600</v>
      </c>
      <c r="M31" s="146">
        <v>-326400</v>
      </c>
      <c r="N31" s="146">
        <v>-327200</v>
      </c>
      <c r="O31" s="158">
        <v>-328000</v>
      </c>
    </row>
    <row r="32" spans="1:15" ht="15.75" customHeight="1" x14ac:dyDescent="0.25">
      <c r="A32" s="143">
        <f t="shared" si="0"/>
        <v>29</v>
      </c>
      <c r="B32" s="144">
        <v>140</v>
      </c>
      <c r="C32" s="145" t="s">
        <v>50</v>
      </c>
      <c r="D32" s="146">
        <v>-446800</v>
      </c>
      <c r="E32" s="146">
        <v>-449200</v>
      </c>
      <c r="F32" s="146">
        <v>-451700</v>
      </c>
      <c r="G32" s="146">
        <v>-454100</v>
      </c>
      <c r="H32" s="146">
        <v>-456500</v>
      </c>
      <c r="I32" s="146">
        <v>-458800</v>
      </c>
      <c r="J32" s="146">
        <v>-461200</v>
      </c>
      <c r="K32" s="146">
        <v>-463500</v>
      </c>
      <c r="L32" s="146">
        <v>-465900</v>
      </c>
      <c r="M32" s="146">
        <v>-468400</v>
      </c>
      <c r="N32" s="146">
        <v>-470700</v>
      </c>
      <c r="O32" s="158">
        <v>-471600</v>
      </c>
    </row>
    <row r="33" spans="1:15" ht="15.75" customHeight="1" x14ac:dyDescent="0.25">
      <c r="A33" s="143">
        <f t="shared" si="0"/>
        <v>30</v>
      </c>
      <c r="B33" s="144">
        <v>142</v>
      </c>
      <c r="C33" s="145" t="s">
        <v>51</v>
      </c>
      <c r="D33" s="146">
        <v>-628000</v>
      </c>
      <c r="E33" s="146">
        <v>-630100</v>
      </c>
      <c r="F33" s="146">
        <v>-632300</v>
      </c>
      <c r="G33" s="146">
        <v>-633200</v>
      </c>
      <c r="H33" s="146">
        <v>-635300</v>
      </c>
      <c r="I33" s="146">
        <v>-637900</v>
      </c>
      <c r="J33" s="146">
        <v>-640400</v>
      </c>
      <c r="K33" s="146">
        <v>-642900</v>
      </c>
      <c r="L33" s="146">
        <v>-645100</v>
      </c>
      <c r="M33" s="146">
        <v>-647600</v>
      </c>
      <c r="N33" s="146">
        <v>-649700</v>
      </c>
      <c r="O33" s="158">
        <v>-651500</v>
      </c>
    </row>
    <row r="34" spans="1:15" ht="15.75" customHeight="1" x14ac:dyDescent="0.25">
      <c r="A34" s="148">
        <f t="shared" si="0"/>
        <v>31</v>
      </c>
      <c r="B34" s="149">
        <v>170</v>
      </c>
      <c r="C34" s="150" t="s">
        <v>52</v>
      </c>
      <c r="D34" s="151">
        <v>-310900</v>
      </c>
      <c r="E34" s="151">
        <v>-311300</v>
      </c>
      <c r="F34" s="151">
        <v>-311300</v>
      </c>
      <c r="G34" s="151">
        <v>-311500</v>
      </c>
      <c r="H34" s="151">
        <v>-311700</v>
      </c>
      <c r="I34" s="151">
        <v>-312000</v>
      </c>
      <c r="J34" s="151">
        <v>-312600</v>
      </c>
      <c r="K34" s="151">
        <v>-313000</v>
      </c>
      <c r="L34" s="151">
        <v>-313500</v>
      </c>
      <c r="M34" s="151">
        <v>-314000</v>
      </c>
      <c r="N34" s="151">
        <v>-314400</v>
      </c>
      <c r="O34" s="159">
        <v>-315000</v>
      </c>
    </row>
    <row r="35" spans="1:15" ht="15.75" customHeight="1" x14ac:dyDescent="0.25">
      <c r="A35" s="153">
        <f t="shared" si="0"/>
        <v>32</v>
      </c>
      <c r="B35" s="154" t="s">
        <v>53</v>
      </c>
      <c r="C35" s="155" t="s">
        <v>54</v>
      </c>
      <c r="D35" s="156">
        <f t="shared" ref="D35:O35" si="5">SUM(D29:D34)</f>
        <v>-4198500</v>
      </c>
      <c r="E35" s="156">
        <f t="shared" si="5"/>
        <v>-4204900</v>
      </c>
      <c r="F35" s="156">
        <f t="shared" si="5"/>
        <v>-4228200</v>
      </c>
      <c r="G35" s="156">
        <f t="shared" si="5"/>
        <v>-4251600</v>
      </c>
      <c r="H35" s="156">
        <f t="shared" si="5"/>
        <v>-4276200</v>
      </c>
      <c r="I35" s="156">
        <f t="shared" si="5"/>
        <v>-4300000</v>
      </c>
      <c r="J35" s="156">
        <f t="shared" si="5"/>
        <v>-4345700</v>
      </c>
      <c r="K35" s="156">
        <f t="shared" si="5"/>
        <v>-4375800</v>
      </c>
      <c r="L35" s="156">
        <f t="shared" si="5"/>
        <v>-4403800</v>
      </c>
      <c r="M35" s="156">
        <f t="shared" si="5"/>
        <v>-4431800</v>
      </c>
      <c r="N35" s="156">
        <f t="shared" si="5"/>
        <v>-4438500</v>
      </c>
      <c r="O35" s="156">
        <f t="shared" si="5"/>
        <v>-4444100</v>
      </c>
    </row>
    <row r="36" spans="1:15" ht="15.75" customHeight="1" x14ac:dyDescent="0.25">
      <c r="A36" s="138">
        <f t="shared" si="0"/>
        <v>33</v>
      </c>
      <c r="B36" s="139">
        <v>26</v>
      </c>
      <c r="C36" s="140" t="s">
        <v>55</v>
      </c>
      <c r="D36" s="141">
        <v>-5196400</v>
      </c>
      <c r="E36" s="141">
        <v>-5200200</v>
      </c>
      <c r="F36" s="141">
        <v>-5206800</v>
      </c>
      <c r="G36" s="141">
        <v>-5213000</v>
      </c>
      <c r="H36" s="141">
        <v>-5218400</v>
      </c>
      <c r="I36" s="141">
        <v>-5223900</v>
      </c>
      <c r="J36" s="141">
        <v>-5230500</v>
      </c>
      <c r="K36" s="141">
        <v>-5235100</v>
      </c>
      <c r="L36" s="141">
        <v>-5240100</v>
      </c>
      <c r="M36" s="141">
        <v>-5245900</v>
      </c>
      <c r="N36" s="141">
        <v>-5251300</v>
      </c>
      <c r="O36" s="157">
        <v>-5254700</v>
      </c>
    </row>
    <row r="37" spans="1:15" ht="15.75" customHeight="1" x14ac:dyDescent="0.25">
      <c r="A37" s="143">
        <f t="shared" si="0"/>
        <v>34</v>
      </c>
      <c r="B37" s="144">
        <v>81</v>
      </c>
      <c r="C37" s="145" t="s">
        <v>56</v>
      </c>
      <c r="D37" s="146">
        <v>-288900</v>
      </c>
      <c r="E37" s="146">
        <v>-290200</v>
      </c>
      <c r="F37" s="146">
        <v>-292500</v>
      </c>
      <c r="G37" s="146">
        <v>-292500</v>
      </c>
      <c r="H37" s="146">
        <v>-292900</v>
      </c>
      <c r="I37" s="146">
        <v>-294900</v>
      </c>
      <c r="J37" s="146">
        <v>-295400</v>
      </c>
      <c r="K37" s="146">
        <v>-297100</v>
      </c>
      <c r="L37" s="146">
        <v>-300000</v>
      </c>
      <c r="M37" s="146">
        <v>-301600</v>
      </c>
      <c r="N37" s="146">
        <v>-303000</v>
      </c>
      <c r="O37" s="146">
        <v>-304100</v>
      </c>
    </row>
    <row r="38" spans="1:15" ht="15.75" customHeight="1" x14ac:dyDescent="0.25">
      <c r="A38" s="143">
        <f t="shared" si="0"/>
        <v>35</v>
      </c>
      <c r="B38" s="144">
        <v>82</v>
      </c>
      <c r="C38" s="145" t="s">
        <v>57</v>
      </c>
      <c r="D38" s="146">
        <v>-1263100</v>
      </c>
      <c r="E38" s="146">
        <v>-1264100</v>
      </c>
      <c r="F38" s="146">
        <v>-1265100</v>
      </c>
      <c r="G38" s="146">
        <v>-1266200</v>
      </c>
      <c r="H38" s="146">
        <v>-1267200</v>
      </c>
      <c r="I38" s="146">
        <v>-1268200</v>
      </c>
      <c r="J38" s="146">
        <v>-1269300</v>
      </c>
      <c r="K38" s="146">
        <v>-1270300</v>
      </c>
      <c r="L38" s="146">
        <v>-1271300</v>
      </c>
      <c r="M38" s="146">
        <v>-1272400</v>
      </c>
      <c r="N38" s="146">
        <v>-1273400</v>
      </c>
      <c r="O38" s="146">
        <v>-1284600</v>
      </c>
    </row>
    <row r="39" spans="1:15" ht="15.75" customHeight="1" x14ac:dyDescent="0.25">
      <c r="A39" s="148">
        <f t="shared" si="0"/>
        <v>36</v>
      </c>
      <c r="B39" s="149">
        <v>117</v>
      </c>
      <c r="C39" s="150" t="s">
        <v>58</v>
      </c>
      <c r="D39" s="151">
        <v>-1344600</v>
      </c>
      <c r="E39" s="151">
        <v>-1344900</v>
      </c>
      <c r="F39" s="151">
        <v>-1346600</v>
      </c>
      <c r="G39" s="151">
        <v>-1348200</v>
      </c>
      <c r="H39" s="151">
        <v>-1349900</v>
      </c>
      <c r="I39" s="151">
        <v>-1351600</v>
      </c>
      <c r="J39" s="151">
        <v>-1353200</v>
      </c>
      <c r="K39" s="151">
        <v>-1354900</v>
      </c>
      <c r="L39" s="151">
        <v>-1356600</v>
      </c>
      <c r="M39" s="151">
        <v>-1358300</v>
      </c>
      <c r="N39" s="151">
        <v>-1359900</v>
      </c>
      <c r="O39" s="151">
        <v>-1367500</v>
      </c>
    </row>
    <row r="40" spans="1:15" ht="15.75" customHeight="1" x14ac:dyDescent="0.25">
      <c r="A40" s="153">
        <f t="shared" si="0"/>
        <v>37</v>
      </c>
      <c r="B40" s="154" t="s">
        <v>59</v>
      </c>
      <c r="C40" s="155" t="s">
        <v>60</v>
      </c>
      <c r="D40" s="156">
        <f t="shared" ref="D40:O40" si="6">SUM(D36:D39)</f>
        <v>-8093000</v>
      </c>
      <c r="E40" s="156">
        <f t="shared" si="6"/>
        <v>-8099400</v>
      </c>
      <c r="F40" s="156">
        <f t="shared" si="6"/>
        <v>-8111000</v>
      </c>
      <c r="G40" s="156">
        <f t="shared" si="6"/>
        <v>-8119900</v>
      </c>
      <c r="H40" s="156">
        <f t="shared" si="6"/>
        <v>-8128400</v>
      </c>
      <c r="I40" s="156">
        <f t="shared" si="6"/>
        <v>-8138600</v>
      </c>
      <c r="J40" s="156">
        <f t="shared" si="6"/>
        <v>-8148400</v>
      </c>
      <c r="K40" s="156">
        <f t="shared" si="6"/>
        <v>-8157400</v>
      </c>
      <c r="L40" s="156">
        <f t="shared" si="6"/>
        <v>-8168000</v>
      </c>
      <c r="M40" s="156">
        <f t="shared" si="6"/>
        <v>-8178200</v>
      </c>
      <c r="N40" s="156">
        <f t="shared" si="6"/>
        <v>-8187600</v>
      </c>
      <c r="O40" s="156">
        <f t="shared" si="6"/>
        <v>-8210900</v>
      </c>
    </row>
    <row r="41" spans="1:15" ht="15.75" customHeight="1" x14ac:dyDescent="0.25">
      <c r="A41" s="138">
        <f t="shared" si="0"/>
        <v>38</v>
      </c>
      <c r="B41" s="139">
        <v>30</v>
      </c>
      <c r="C41" s="140" t="s">
        <v>61</v>
      </c>
      <c r="D41" s="141">
        <v>-6404000</v>
      </c>
      <c r="E41" s="141">
        <v>-6411300</v>
      </c>
      <c r="F41" s="141">
        <v>-6418700</v>
      </c>
      <c r="G41" s="141">
        <v>-6426000</v>
      </c>
      <c r="H41" s="141">
        <v>-6433300</v>
      </c>
      <c r="I41" s="141">
        <v>-6440600</v>
      </c>
      <c r="J41" s="141">
        <v>-6447900</v>
      </c>
      <c r="K41" s="141">
        <v>-6455200</v>
      </c>
      <c r="L41" s="141">
        <v>-6462500</v>
      </c>
      <c r="M41" s="141">
        <v>-6469900</v>
      </c>
      <c r="N41" s="141">
        <v>-6477200</v>
      </c>
      <c r="O41" s="157">
        <v>-6484900</v>
      </c>
    </row>
    <row r="42" spans="1:15" ht="15.75" customHeight="1" x14ac:dyDescent="0.25">
      <c r="A42" s="143">
        <f t="shared" si="0"/>
        <v>39</v>
      </c>
      <c r="B42" s="144">
        <v>75</v>
      </c>
      <c r="C42" s="145" t="s">
        <v>62</v>
      </c>
      <c r="D42" s="146">
        <v>-1049200</v>
      </c>
      <c r="E42" s="146">
        <v>-1051500</v>
      </c>
      <c r="F42" s="146">
        <v>-1053400</v>
      </c>
      <c r="G42" s="146">
        <v>-1055700</v>
      </c>
      <c r="H42" s="146">
        <v>-1057900</v>
      </c>
      <c r="I42" s="146">
        <v>-1060300</v>
      </c>
      <c r="J42" s="146">
        <v>-1063200</v>
      </c>
      <c r="K42" s="146">
        <v>-1065500</v>
      </c>
      <c r="L42" s="146">
        <v>-1067900</v>
      </c>
      <c r="M42" s="146">
        <v>-1070400</v>
      </c>
      <c r="N42" s="146">
        <v>-1072600</v>
      </c>
      <c r="O42" s="158">
        <v>-1076000</v>
      </c>
    </row>
    <row r="43" spans="1:15" ht="15.75" customHeight="1" x14ac:dyDescent="0.25">
      <c r="A43" s="143">
        <f t="shared" si="0"/>
        <v>40</v>
      </c>
      <c r="B43" s="144">
        <v>124</v>
      </c>
      <c r="C43" s="145" t="s">
        <v>63</v>
      </c>
      <c r="D43" s="146">
        <v>-736700</v>
      </c>
      <c r="E43" s="146">
        <v>-738500</v>
      </c>
      <c r="F43" s="146">
        <v>-740200</v>
      </c>
      <c r="G43" s="146">
        <v>-742400</v>
      </c>
      <c r="H43" s="146">
        <v>-744100</v>
      </c>
      <c r="I43" s="146">
        <v>-745900</v>
      </c>
      <c r="J43" s="146">
        <v>-748000</v>
      </c>
      <c r="K43" s="146">
        <v>-749800</v>
      </c>
      <c r="L43" s="146">
        <v>-751500</v>
      </c>
      <c r="M43" s="146">
        <v>-753400</v>
      </c>
      <c r="N43" s="146">
        <v>-755200</v>
      </c>
      <c r="O43" s="158">
        <v>-756100</v>
      </c>
    </row>
    <row r="44" spans="1:15" ht="15.75" customHeight="1" x14ac:dyDescent="0.25">
      <c r="A44" s="143">
        <f t="shared" si="0"/>
        <v>41</v>
      </c>
      <c r="B44" s="144">
        <v>131</v>
      </c>
      <c r="C44" s="145" t="s">
        <v>64</v>
      </c>
      <c r="D44" s="146">
        <v>-776200</v>
      </c>
      <c r="E44" s="146">
        <v>-778200</v>
      </c>
      <c r="F44" s="146">
        <v>-780100</v>
      </c>
      <c r="G44" s="146">
        <v>-781900</v>
      </c>
      <c r="H44" s="146">
        <v>-783900</v>
      </c>
      <c r="I44" s="146">
        <v>-786000</v>
      </c>
      <c r="J44" s="146">
        <v>-788000</v>
      </c>
      <c r="K44" s="146">
        <v>-789900</v>
      </c>
      <c r="L44" s="146">
        <v>-791900</v>
      </c>
      <c r="M44" s="146">
        <v>-794200</v>
      </c>
      <c r="N44" s="146">
        <v>-796200</v>
      </c>
      <c r="O44" s="158">
        <v>-799400</v>
      </c>
    </row>
    <row r="45" spans="1:15" ht="15.75" customHeight="1" x14ac:dyDescent="0.25">
      <c r="A45" s="143">
        <f t="shared" si="0"/>
        <v>42</v>
      </c>
      <c r="B45" s="144">
        <v>149</v>
      </c>
      <c r="C45" s="145" t="s">
        <v>65</v>
      </c>
      <c r="D45" s="146">
        <v>-510100</v>
      </c>
      <c r="E45" s="146">
        <v>-511600</v>
      </c>
      <c r="F45" s="146">
        <v>-513100</v>
      </c>
      <c r="G45" s="146">
        <v>-514600</v>
      </c>
      <c r="H45" s="146">
        <v>-516100</v>
      </c>
      <c r="I45" s="146">
        <v>-517600</v>
      </c>
      <c r="J45" s="146">
        <v>-519100</v>
      </c>
      <c r="K45" s="146">
        <v>-520600</v>
      </c>
      <c r="L45" s="146">
        <v>-522000</v>
      </c>
      <c r="M45" s="146">
        <v>-523500</v>
      </c>
      <c r="N45" s="146">
        <v>-525000</v>
      </c>
      <c r="O45" s="158">
        <v>-525600</v>
      </c>
    </row>
    <row r="46" spans="1:15" ht="15.75" customHeight="1" x14ac:dyDescent="0.25">
      <c r="A46" s="160">
        <f t="shared" si="0"/>
        <v>43</v>
      </c>
      <c r="B46" s="161">
        <v>174</v>
      </c>
      <c r="C46" s="162" t="s">
        <v>66</v>
      </c>
      <c r="D46" s="151">
        <v>-160500</v>
      </c>
      <c r="E46" s="151">
        <v>-162100</v>
      </c>
      <c r="F46" s="151">
        <v>-163600</v>
      </c>
      <c r="G46" s="151">
        <v>-165000</v>
      </c>
      <c r="H46" s="151">
        <v>-166600</v>
      </c>
      <c r="I46" s="151">
        <v>-168100</v>
      </c>
      <c r="J46" s="151">
        <v>-169600</v>
      </c>
      <c r="K46" s="151">
        <v>-171100</v>
      </c>
      <c r="L46" s="151">
        <v>-172700</v>
      </c>
      <c r="M46" s="151">
        <v>-174100</v>
      </c>
      <c r="N46" s="151">
        <v>-175700</v>
      </c>
      <c r="O46" s="159">
        <v>-177700</v>
      </c>
    </row>
    <row r="47" spans="1:15" ht="15.75" customHeight="1" x14ac:dyDescent="0.25">
      <c r="A47" s="153">
        <f t="shared" si="0"/>
        <v>44</v>
      </c>
      <c r="B47" s="154" t="s">
        <v>67</v>
      </c>
      <c r="C47" s="155" t="s">
        <v>68</v>
      </c>
      <c r="D47" s="156">
        <f t="shared" ref="D47:O47" si="7">SUM(D41:D46)</f>
        <v>-9636700</v>
      </c>
      <c r="E47" s="156">
        <f t="shared" si="7"/>
        <v>-9653200</v>
      </c>
      <c r="F47" s="156">
        <f t="shared" si="7"/>
        <v>-9669100</v>
      </c>
      <c r="G47" s="156">
        <f t="shared" si="7"/>
        <v>-9685600</v>
      </c>
      <c r="H47" s="156">
        <f t="shared" si="7"/>
        <v>-9701900</v>
      </c>
      <c r="I47" s="156">
        <f t="shared" si="7"/>
        <v>-9718500</v>
      </c>
      <c r="J47" s="156">
        <f t="shared" si="7"/>
        <v>-9735800</v>
      </c>
      <c r="K47" s="156">
        <f t="shared" si="7"/>
        <v>-9752100</v>
      </c>
      <c r="L47" s="156">
        <f t="shared" si="7"/>
        <v>-9768500</v>
      </c>
      <c r="M47" s="156">
        <f t="shared" si="7"/>
        <v>-9785500</v>
      </c>
      <c r="N47" s="156">
        <f t="shared" si="7"/>
        <v>-9801900</v>
      </c>
      <c r="O47" s="156">
        <f t="shared" si="7"/>
        <v>-9819700</v>
      </c>
    </row>
    <row r="48" spans="1:15" ht="15.75" customHeight="1" x14ac:dyDescent="0.25">
      <c r="A48" s="163">
        <f t="shared" si="0"/>
        <v>45</v>
      </c>
      <c r="B48" s="164"/>
      <c r="C48" s="165" t="s">
        <v>69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</row>
    <row r="49" spans="1:16" ht="15.75" customHeight="1" x14ac:dyDescent="0.25">
      <c r="A49" s="153">
        <f t="shared" si="0"/>
        <v>46</v>
      </c>
      <c r="B49" s="154" t="s">
        <v>70</v>
      </c>
      <c r="C49" s="155" t="s">
        <v>69</v>
      </c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</row>
    <row r="50" spans="1:16" ht="15.75" customHeight="1" x14ac:dyDescent="0.25">
      <c r="A50" s="168">
        <f t="shared" si="0"/>
        <v>47</v>
      </c>
      <c r="B50" s="169" t="s">
        <v>71</v>
      </c>
      <c r="C50" s="170" t="s">
        <v>72</v>
      </c>
      <c r="D50" s="171">
        <f t="shared" ref="D50:O50" si="8">D47+D40+D35+D28+D21+D16+D8</f>
        <v>-54561800</v>
      </c>
      <c r="E50" s="171">
        <f t="shared" si="8"/>
        <v>-54645300</v>
      </c>
      <c r="F50" s="171">
        <f t="shared" si="8"/>
        <v>-54753100</v>
      </c>
      <c r="G50" s="171">
        <f t="shared" si="8"/>
        <v>-54857800</v>
      </c>
      <c r="H50" s="171">
        <f t="shared" si="8"/>
        <v>-54965300</v>
      </c>
      <c r="I50" s="171">
        <f t="shared" si="8"/>
        <v>-55069000</v>
      </c>
      <c r="J50" s="171">
        <f t="shared" si="8"/>
        <v>-55192100</v>
      </c>
      <c r="K50" s="171">
        <f t="shared" si="8"/>
        <v>-55304000</v>
      </c>
      <c r="L50" s="171">
        <f t="shared" si="8"/>
        <v>-55421300</v>
      </c>
      <c r="M50" s="171">
        <f t="shared" si="8"/>
        <v>-55535600</v>
      </c>
      <c r="N50" s="171">
        <f t="shared" si="8"/>
        <v>-55627700</v>
      </c>
      <c r="O50" s="171">
        <f t="shared" si="8"/>
        <v>-55734500</v>
      </c>
    </row>
    <row r="51" spans="1:16" ht="15.75" customHeight="1" x14ac:dyDescent="0.25">
      <c r="A51" s="138">
        <f t="shared" si="0"/>
        <v>48</v>
      </c>
      <c r="B51" s="139">
        <v>3</v>
      </c>
      <c r="C51" s="140" t="s">
        <v>73</v>
      </c>
      <c r="D51" s="141">
        <v>-3427600</v>
      </c>
      <c r="E51" s="141">
        <v>-3453400</v>
      </c>
      <c r="F51" s="141">
        <v>-3473700</v>
      </c>
      <c r="G51" s="141">
        <v>-3484100</v>
      </c>
      <c r="H51" s="141">
        <v>-3508600</v>
      </c>
      <c r="I51" s="141">
        <v>-3527400</v>
      </c>
      <c r="J51" s="141">
        <v>-3544800</v>
      </c>
      <c r="K51" s="141">
        <v>-3572000</v>
      </c>
      <c r="L51" s="141">
        <v>-3580400</v>
      </c>
      <c r="M51" s="141">
        <v>-3580400</v>
      </c>
      <c r="N51" s="141">
        <v>-3580400</v>
      </c>
      <c r="O51" s="157">
        <v>-3580400</v>
      </c>
    </row>
    <row r="52" spans="1:16" ht="15.75" customHeight="1" x14ac:dyDescent="0.25">
      <c r="A52" s="143">
        <f t="shared" si="0"/>
        <v>49</v>
      </c>
      <c r="B52" s="144">
        <v>86</v>
      </c>
      <c r="C52" s="145" t="s">
        <v>74</v>
      </c>
      <c r="D52" s="146">
        <v>-1221400</v>
      </c>
      <c r="E52" s="146">
        <v>-1222100</v>
      </c>
      <c r="F52" s="146">
        <v>-1222100</v>
      </c>
      <c r="G52" s="146">
        <v>-1222500</v>
      </c>
      <c r="H52" s="146">
        <v>-1222500</v>
      </c>
      <c r="I52" s="146">
        <v>-1222900</v>
      </c>
      <c r="J52" s="146">
        <v>-1223600</v>
      </c>
      <c r="K52" s="146">
        <v>-1223600</v>
      </c>
      <c r="L52" s="146">
        <v>-1224700</v>
      </c>
      <c r="M52" s="146">
        <v>-1225400</v>
      </c>
      <c r="N52" s="146">
        <v>-1225400</v>
      </c>
      <c r="O52" s="158">
        <v>-1225400</v>
      </c>
    </row>
    <row r="53" spans="1:16" ht="15.75" customHeight="1" x14ac:dyDescent="0.25">
      <c r="A53" s="143">
        <f t="shared" si="0"/>
        <v>50</v>
      </c>
      <c r="B53" s="144">
        <v>113</v>
      </c>
      <c r="C53" s="145" t="s">
        <v>75</v>
      </c>
      <c r="D53" s="146">
        <v>-1699200</v>
      </c>
      <c r="E53" s="146">
        <v>-1699900</v>
      </c>
      <c r="F53" s="146">
        <v>-1700800</v>
      </c>
      <c r="G53" s="146">
        <v>-1701300</v>
      </c>
      <c r="H53" s="146">
        <v>-1701900</v>
      </c>
      <c r="I53" s="146">
        <v>-1702400</v>
      </c>
      <c r="J53" s="146">
        <v>-1703000</v>
      </c>
      <c r="K53" s="146">
        <v>-1703500</v>
      </c>
      <c r="L53" s="146">
        <v>-1704300</v>
      </c>
      <c r="M53" s="146">
        <v>-1705200</v>
      </c>
      <c r="N53" s="146">
        <v>-1705700</v>
      </c>
      <c r="O53" s="158">
        <v>-1707300</v>
      </c>
    </row>
    <row r="54" spans="1:16" ht="15.75" customHeight="1" x14ac:dyDescent="0.25">
      <c r="A54" s="143">
        <f t="shared" si="0"/>
        <v>51</v>
      </c>
      <c r="B54" s="144">
        <v>120</v>
      </c>
      <c r="C54" s="145" t="s">
        <v>76</v>
      </c>
      <c r="D54" s="146">
        <v>-689500</v>
      </c>
      <c r="E54" s="146">
        <v>-690600</v>
      </c>
      <c r="F54" s="146">
        <v>-691700</v>
      </c>
      <c r="G54" s="146">
        <v>-692800</v>
      </c>
      <c r="H54" s="146">
        <v>-693900</v>
      </c>
      <c r="I54" s="146">
        <v>-695100</v>
      </c>
      <c r="J54" s="146">
        <v>-696200</v>
      </c>
      <c r="K54" s="146">
        <v>-697300</v>
      </c>
      <c r="L54" s="146">
        <v>-698400</v>
      </c>
      <c r="M54" s="146">
        <v>-699500</v>
      </c>
      <c r="N54" s="146">
        <v>-700600</v>
      </c>
      <c r="O54" s="158">
        <v>-700600</v>
      </c>
    </row>
    <row r="55" spans="1:16" ht="15.75" customHeight="1" x14ac:dyDescent="0.25">
      <c r="A55" s="143">
        <f t="shared" si="0"/>
        <v>52</v>
      </c>
      <c r="B55" s="144">
        <v>144</v>
      </c>
      <c r="C55" s="145" t="s">
        <v>77</v>
      </c>
      <c r="D55" s="146">
        <v>-641700</v>
      </c>
      <c r="E55" s="146">
        <v>-642400</v>
      </c>
      <c r="F55" s="146">
        <v>-643500</v>
      </c>
      <c r="G55" s="146">
        <v>-644200</v>
      </c>
      <c r="H55" s="146">
        <v>-645300</v>
      </c>
      <c r="I55" s="146">
        <v>-646000</v>
      </c>
      <c r="J55" s="146">
        <v>-646900</v>
      </c>
      <c r="K55" s="146">
        <v>-647600</v>
      </c>
      <c r="L55" s="146">
        <v>-648500</v>
      </c>
      <c r="M55" s="146">
        <v>-649300</v>
      </c>
      <c r="N55" s="146">
        <v>-650000</v>
      </c>
      <c r="O55" s="158">
        <v>-650800</v>
      </c>
      <c r="P55" s="172"/>
    </row>
    <row r="56" spans="1:16" ht="15.75" customHeight="1" x14ac:dyDescent="0.25">
      <c r="A56" s="148">
        <f t="shared" si="0"/>
        <v>53</v>
      </c>
      <c r="B56" s="149">
        <v>148</v>
      </c>
      <c r="C56" s="150" t="s">
        <v>78</v>
      </c>
      <c r="D56" s="151">
        <v>-772400</v>
      </c>
      <c r="E56" s="151">
        <v>-773200</v>
      </c>
      <c r="F56" s="151">
        <v>-774000</v>
      </c>
      <c r="G56" s="151">
        <v>-774600</v>
      </c>
      <c r="H56" s="151">
        <v>-775500</v>
      </c>
      <c r="I56" s="151">
        <v>-776400</v>
      </c>
      <c r="J56" s="151">
        <v>-777200</v>
      </c>
      <c r="K56" s="151">
        <v>-778100</v>
      </c>
      <c r="L56" s="151">
        <v>-778800</v>
      </c>
      <c r="M56" s="151">
        <v>-779600</v>
      </c>
      <c r="N56" s="151">
        <v>-780300</v>
      </c>
      <c r="O56" s="159">
        <v>-780900</v>
      </c>
    </row>
    <row r="57" spans="1:16" ht="15.75" customHeight="1" x14ac:dyDescent="0.25">
      <c r="A57" s="153">
        <f t="shared" si="0"/>
        <v>54</v>
      </c>
      <c r="B57" s="154" t="s">
        <v>79</v>
      </c>
      <c r="C57" s="155" t="s">
        <v>80</v>
      </c>
      <c r="D57" s="156">
        <f t="shared" ref="D57:O57" si="9">SUM(D51:D56)</f>
        <v>-8451800</v>
      </c>
      <c r="E57" s="156">
        <f t="shared" si="9"/>
        <v>-8481600</v>
      </c>
      <c r="F57" s="156">
        <f t="shared" si="9"/>
        <v>-8505800</v>
      </c>
      <c r="G57" s="156">
        <f t="shared" si="9"/>
        <v>-8519500</v>
      </c>
      <c r="H57" s="156">
        <f t="shared" si="9"/>
        <v>-8547700</v>
      </c>
      <c r="I57" s="156">
        <f t="shared" si="9"/>
        <v>-8570200</v>
      </c>
      <c r="J57" s="156">
        <f t="shared" si="9"/>
        <v>-8591700</v>
      </c>
      <c r="K57" s="156">
        <f t="shared" si="9"/>
        <v>-8622100</v>
      </c>
      <c r="L57" s="156">
        <f t="shared" si="9"/>
        <v>-8635100</v>
      </c>
      <c r="M57" s="156">
        <f t="shared" si="9"/>
        <v>-8639400</v>
      </c>
      <c r="N57" s="156">
        <f t="shared" si="9"/>
        <v>-8642400</v>
      </c>
      <c r="O57" s="156">
        <f t="shared" si="9"/>
        <v>-8645400</v>
      </c>
    </row>
    <row r="58" spans="1:16" ht="15.75" customHeight="1" x14ac:dyDescent="0.25">
      <c r="A58" s="138">
        <f t="shared" si="0"/>
        <v>55</v>
      </c>
      <c r="B58" s="139">
        <v>12</v>
      </c>
      <c r="C58" s="140" t="s">
        <v>81</v>
      </c>
      <c r="D58" s="141">
        <v>-2590200</v>
      </c>
      <c r="E58" s="141">
        <v>-2596900</v>
      </c>
      <c r="F58" s="141">
        <v>-2603900</v>
      </c>
      <c r="G58" s="141">
        <v>-2615700</v>
      </c>
      <c r="H58" s="141">
        <v>-2626800</v>
      </c>
      <c r="I58" s="141">
        <v>-2644600</v>
      </c>
      <c r="J58" s="141">
        <v>-2709400</v>
      </c>
      <c r="K58" s="141">
        <v>-2725300</v>
      </c>
      <c r="L58" s="141">
        <v>-2738000</v>
      </c>
      <c r="M58" s="141">
        <v>-2738000</v>
      </c>
      <c r="N58" s="141">
        <v>-2738000</v>
      </c>
      <c r="O58" s="157">
        <v>-2738000</v>
      </c>
    </row>
    <row r="59" spans="1:16" ht="15.75" customHeight="1" x14ac:dyDescent="0.25">
      <c r="A59" s="143">
        <f t="shared" si="0"/>
        <v>56</v>
      </c>
      <c r="B59" s="144">
        <v>65</v>
      </c>
      <c r="C59" s="145" t="s">
        <v>82</v>
      </c>
      <c r="D59" s="146">
        <v>-800100</v>
      </c>
      <c r="E59" s="146">
        <v>-800100</v>
      </c>
      <c r="F59" s="146">
        <v>-801400</v>
      </c>
      <c r="G59" s="146">
        <v>-802200</v>
      </c>
      <c r="H59" s="146">
        <v>-803600</v>
      </c>
      <c r="I59" s="146">
        <v>-805500</v>
      </c>
      <c r="J59" s="146">
        <v>-806300</v>
      </c>
      <c r="K59" s="146">
        <v>-807300</v>
      </c>
      <c r="L59" s="146">
        <v>-808300</v>
      </c>
      <c r="M59" s="146">
        <v>-810300</v>
      </c>
      <c r="N59" s="146">
        <v>-811000</v>
      </c>
      <c r="O59" s="158">
        <v>-812200</v>
      </c>
    </row>
    <row r="60" spans="1:16" ht="15.75" customHeight="1" x14ac:dyDescent="0.25">
      <c r="A60" s="143">
        <f t="shared" si="0"/>
        <v>57</v>
      </c>
      <c r="B60" s="144">
        <v>132</v>
      </c>
      <c r="C60" s="145" t="s">
        <v>83</v>
      </c>
      <c r="D60" s="146">
        <v>-324000</v>
      </c>
      <c r="E60" s="146">
        <v>-324800</v>
      </c>
      <c r="F60" s="146">
        <v>-324800</v>
      </c>
      <c r="G60" s="146">
        <v>-325600</v>
      </c>
      <c r="H60" s="146">
        <v>-326400</v>
      </c>
      <c r="I60" s="146">
        <v>-327400</v>
      </c>
      <c r="J60" s="146">
        <v>-328200</v>
      </c>
      <c r="K60" s="146">
        <v>-328900</v>
      </c>
      <c r="L60" s="146">
        <v>-329700</v>
      </c>
      <c r="M60" s="146">
        <v>-330500</v>
      </c>
      <c r="N60" s="146">
        <v>-331300</v>
      </c>
      <c r="O60" s="158">
        <v>-332500</v>
      </c>
    </row>
    <row r="61" spans="1:16" ht="15.75" customHeight="1" x14ac:dyDescent="0.25">
      <c r="A61" s="143">
        <f t="shared" si="0"/>
        <v>58</v>
      </c>
      <c r="B61" s="144">
        <v>121</v>
      </c>
      <c r="C61" s="145" t="s">
        <v>84</v>
      </c>
      <c r="D61" s="146">
        <v>-1117100</v>
      </c>
      <c r="E61" s="146">
        <v>-1119100</v>
      </c>
      <c r="F61" s="146">
        <v>-1121000</v>
      </c>
      <c r="G61" s="146">
        <v>-1123000</v>
      </c>
      <c r="H61" s="146">
        <v>-1125000</v>
      </c>
      <c r="I61" s="146">
        <v>-1127000</v>
      </c>
      <c r="J61" s="146">
        <v>-1129000</v>
      </c>
      <c r="K61" s="146">
        <v>-1130900</v>
      </c>
      <c r="L61" s="146">
        <v>-1132900</v>
      </c>
      <c r="M61" s="146">
        <v>-1134900</v>
      </c>
      <c r="N61" s="146">
        <v>-1136900</v>
      </c>
      <c r="O61" s="158">
        <v>-1137900</v>
      </c>
    </row>
    <row r="62" spans="1:16" ht="15.75" customHeight="1" x14ac:dyDescent="0.25">
      <c r="A62" s="148">
        <f t="shared" si="0"/>
        <v>59</v>
      </c>
      <c r="B62" s="149">
        <v>137</v>
      </c>
      <c r="C62" s="150" t="s">
        <v>85</v>
      </c>
      <c r="D62" s="151">
        <v>-721700</v>
      </c>
      <c r="E62" s="151">
        <v>-722500</v>
      </c>
      <c r="F62" s="151">
        <v>-723300</v>
      </c>
      <c r="G62" s="151">
        <v>-724100</v>
      </c>
      <c r="H62" s="151">
        <v>-724900</v>
      </c>
      <c r="I62" s="151">
        <v>-725700</v>
      </c>
      <c r="J62" s="151">
        <v>-726500</v>
      </c>
      <c r="K62" s="151">
        <v>-727300</v>
      </c>
      <c r="L62" s="151">
        <v>-728100</v>
      </c>
      <c r="M62" s="151">
        <v>-728900</v>
      </c>
      <c r="N62" s="151">
        <v>-729700</v>
      </c>
      <c r="O62" s="159">
        <v>-731900</v>
      </c>
    </row>
    <row r="63" spans="1:16" ht="15.75" customHeight="1" x14ac:dyDescent="0.25">
      <c r="A63" s="153">
        <f t="shared" si="0"/>
        <v>60</v>
      </c>
      <c r="B63" s="154" t="s">
        <v>86</v>
      </c>
      <c r="C63" s="155" t="s">
        <v>87</v>
      </c>
      <c r="D63" s="156">
        <f t="shared" ref="D63:O63" si="10">SUM(D58:D62)</f>
        <v>-5553100</v>
      </c>
      <c r="E63" s="156">
        <f t="shared" si="10"/>
        <v>-5563400</v>
      </c>
      <c r="F63" s="156">
        <f t="shared" si="10"/>
        <v>-5574400</v>
      </c>
      <c r="G63" s="156">
        <f t="shared" si="10"/>
        <v>-5590600</v>
      </c>
      <c r="H63" s="156">
        <f t="shared" si="10"/>
        <v>-5606700</v>
      </c>
      <c r="I63" s="156">
        <f t="shared" si="10"/>
        <v>-5630200</v>
      </c>
      <c r="J63" s="156">
        <f t="shared" si="10"/>
        <v>-5699400</v>
      </c>
      <c r="K63" s="156">
        <f t="shared" si="10"/>
        <v>-5719700</v>
      </c>
      <c r="L63" s="156">
        <f t="shared" si="10"/>
        <v>-5737000</v>
      </c>
      <c r="M63" s="156">
        <f t="shared" si="10"/>
        <v>-5742600</v>
      </c>
      <c r="N63" s="156">
        <f t="shared" si="10"/>
        <v>-5746900</v>
      </c>
      <c r="O63" s="156">
        <f t="shared" si="10"/>
        <v>-5752500</v>
      </c>
    </row>
    <row r="64" spans="1:16" ht="15.75" customHeight="1" x14ac:dyDescent="0.25">
      <c r="A64" s="138">
        <f t="shared" si="0"/>
        <v>61</v>
      </c>
      <c r="B64" s="139">
        <v>13</v>
      </c>
      <c r="C64" s="140" t="s">
        <v>88</v>
      </c>
      <c r="D64" s="141">
        <v>-2739100</v>
      </c>
      <c r="E64" s="141">
        <v>-2739100</v>
      </c>
      <c r="F64" s="141">
        <v>-2745200</v>
      </c>
      <c r="G64" s="141">
        <v>-2751100</v>
      </c>
      <c r="H64" s="141">
        <v>-2758100</v>
      </c>
      <c r="I64" s="141">
        <v>-2766500</v>
      </c>
      <c r="J64" s="141">
        <v>-2774400</v>
      </c>
      <c r="K64" s="141">
        <v>-2783300</v>
      </c>
      <c r="L64" s="141">
        <v>-2791100</v>
      </c>
      <c r="M64" s="141">
        <v>-2800100</v>
      </c>
      <c r="N64" s="141">
        <v>-2807100</v>
      </c>
      <c r="O64" s="157">
        <v>-2807100</v>
      </c>
    </row>
    <row r="65" spans="1:15" ht="15.75" customHeight="1" x14ac:dyDescent="0.25">
      <c r="A65" s="143">
        <f t="shared" si="0"/>
        <v>62</v>
      </c>
      <c r="B65" s="144">
        <v>106</v>
      </c>
      <c r="C65" s="145" t="s">
        <v>89</v>
      </c>
      <c r="D65" s="146">
        <v>-470800</v>
      </c>
      <c r="E65" s="146">
        <v>-471300</v>
      </c>
      <c r="F65" s="146">
        <v>-471700</v>
      </c>
      <c r="G65" s="146">
        <v>-471900</v>
      </c>
      <c r="H65" s="146">
        <v>-472200</v>
      </c>
      <c r="I65" s="146">
        <v>-472200</v>
      </c>
      <c r="J65" s="146">
        <v>-472600</v>
      </c>
      <c r="K65" s="146">
        <v>-473200</v>
      </c>
      <c r="L65" s="146">
        <v>-473700</v>
      </c>
      <c r="M65" s="146">
        <v>-474200</v>
      </c>
      <c r="N65" s="146">
        <v>-474600</v>
      </c>
      <c r="O65" s="158">
        <v>-474600</v>
      </c>
    </row>
    <row r="66" spans="1:15" ht="15.75" customHeight="1" x14ac:dyDescent="0.25">
      <c r="A66" s="143">
        <f t="shared" si="0"/>
        <v>63</v>
      </c>
      <c r="B66" s="144">
        <v>141</v>
      </c>
      <c r="C66" s="145" t="s">
        <v>90</v>
      </c>
      <c r="D66" s="146">
        <v>-610600</v>
      </c>
      <c r="E66" s="146">
        <v>-612100</v>
      </c>
      <c r="F66" s="146">
        <v>-613700</v>
      </c>
      <c r="G66" s="146">
        <v>-615200</v>
      </c>
      <c r="H66" s="146">
        <v>-616800</v>
      </c>
      <c r="I66" s="146">
        <v>-618300</v>
      </c>
      <c r="J66" s="146">
        <v>-619900</v>
      </c>
      <c r="K66" s="146">
        <v>-621400</v>
      </c>
      <c r="L66" s="146">
        <v>-623000</v>
      </c>
      <c r="M66" s="146">
        <v>-625800</v>
      </c>
      <c r="N66" s="146">
        <v>-628700</v>
      </c>
      <c r="O66" s="158">
        <v>-632400</v>
      </c>
    </row>
    <row r="67" spans="1:15" ht="15.75" customHeight="1" x14ac:dyDescent="0.25">
      <c r="A67" s="148">
        <f t="shared" si="0"/>
        <v>64</v>
      </c>
      <c r="B67" s="149">
        <v>163</v>
      </c>
      <c r="C67" s="150" t="s">
        <v>91</v>
      </c>
      <c r="D67" s="151">
        <v>-436500</v>
      </c>
      <c r="E67" s="151">
        <v>-438500</v>
      </c>
      <c r="F67" s="151">
        <v>-440500</v>
      </c>
      <c r="G67" s="151">
        <v>-442000</v>
      </c>
      <c r="H67" s="151">
        <v>-443800</v>
      </c>
      <c r="I67" s="151">
        <v>-445600</v>
      </c>
      <c r="J67" s="151">
        <v>-447300</v>
      </c>
      <c r="K67" s="151">
        <v>-448900</v>
      </c>
      <c r="L67" s="151">
        <v>-450700</v>
      </c>
      <c r="M67" s="151">
        <v>-452500</v>
      </c>
      <c r="N67" s="151">
        <v>-454300</v>
      </c>
      <c r="O67" s="159">
        <v>-455000</v>
      </c>
    </row>
    <row r="68" spans="1:15" ht="15.75" customHeight="1" x14ac:dyDescent="0.25">
      <c r="A68" s="153">
        <f t="shared" si="0"/>
        <v>65</v>
      </c>
      <c r="B68" s="154" t="s">
        <v>92</v>
      </c>
      <c r="C68" s="155" t="s">
        <v>93</v>
      </c>
      <c r="D68" s="156">
        <f t="shared" ref="D68:O68" si="11">SUM(D64:D67)</f>
        <v>-4257000</v>
      </c>
      <c r="E68" s="156">
        <f t="shared" si="11"/>
        <v>-4261000</v>
      </c>
      <c r="F68" s="156">
        <f t="shared" si="11"/>
        <v>-4271100</v>
      </c>
      <c r="G68" s="156">
        <f t="shared" si="11"/>
        <v>-4280200</v>
      </c>
      <c r="H68" s="156">
        <f t="shared" si="11"/>
        <v>-4290900</v>
      </c>
      <c r="I68" s="156">
        <f t="shared" si="11"/>
        <v>-4302600</v>
      </c>
      <c r="J68" s="156">
        <f t="shared" si="11"/>
        <v>-4314200</v>
      </c>
      <c r="K68" s="156">
        <f t="shared" si="11"/>
        <v>-4326800</v>
      </c>
      <c r="L68" s="156">
        <f t="shared" si="11"/>
        <v>-4338500</v>
      </c>
      <c r="M68" s="156">
        <f t="shared" si="11"/>
        <v>-4352600</v>
      </c>
      <c r="N68" s="156">
        <f t="shared" si="11"/>
        <v>-4364700</v>
      </c>
      <c r="O68" s="156">
        <f t="shared" si="11"/>
        <v>-4369100</v>
      </c>
    </row>
    <row r="69" spans="1:15" ht="15.75" customHeight="1" x14ac:dyDescent="0.25">
      <c r="A69" s="138">
        <f t="shared" si="0"/>
        <v>66</v>
      </c>
      <c r="B69" s="139">
        <v>27</v>
      </c>
      <c r="C69" s="140" t="s">
        <v>94</v>
      </c>
      <c r="D69" s="141">
        <v>-1972300</v>
      </c>
      <c r="E69" s="141">
        <v>-1978100</v>
      </c>
      <c r="F69" s="141">
        <v>-1978100</v>
      </c>
      <c r="G69" s="141">
        <v>-1978100</v>
      </c>
      <c r="H69" s="141">
        <v>-2003900</v>
      </c>
      <c r="I69" s="141">
        <v>-2014100</v>
      </c>
      <c r="J69" s="141">
        <v>-2020600</v>
      </c>
      <c r="K69" s="141">
        <v>-2026800</v>
      </c>
      <c r="L69" s="141">
        <v>-2030200</v>
      </c>
      <c r="M69" s="141">
        <v>-2035500</v>
      </c>
      <c r="N69" s="141">
        <v>-2039700</v>
      </c>
      <c r="O69" s="157">
        <v>-2041200</v>
      </c>
    </row>
    <row r="70" spans="1:15" ht="15.75" customHeight="1" x14ac:dyDescent="0.25">
      <c r="A70" s="143">
        <f t="shared" ref="A70:A133" si="12">+A69+1</f>
        <v>67</v>
      </c>
      <c r="B70" s="144">
        <v>122</v>
      </c>
      <c r="C70" s="145" t="s">
        <v>95</v>
      </c>
      <c r="D70" s="146">
        <v>-793000</v>
      </c>
      <c r="E70" s="146">
        <v>-796800</v>
      </c>
      <c r="F70" s="146">
        <v>-796800</v>
      </c>
      <c r="G70" s="146">
        <v>-802200</v>
      </c>
      <c r="H70" s="146">
        <v>-807300</v>
      </c>
      <c r="I70" s="146">
        <v>-812000</v>
      </c>
      <c r="J70" s="146">
        <v>-816200</v>
      </c>
      <c r="K70" s="146">
        <v>-820300</v>
      </c>
      <c r="L70" s="146">
        <v>-821500</v>
      </c>
      <c r="M70" s="146">
        <v>-822600</v>
      </c>
      <c r="N70" s="146">
        <v>-823800</v>
      </c>
      <c r="O70" s="146">
        <v>-827200</v>
      </c>
    </row>
    <row r="71" spans="1:15" ht="15.75" customHeight="1" x14ac:dyDescent="0.25">
      <c r="A71" s="148">
        <f t="shared" si="12"/>
        <v>68</v>
      </c>
      <c r="B71" s="149">
        <v>125</v>
      </c>
      <c r="C71" s="150" t="s">
        <v>96</v>
      </c>
      <c r="D71" s="151">
        <v>-753100</v>
      </c>
      <c r="E71" s="151">
        <v>-754200</v>
      </c>
      <c r="F71" s="151">
        <v>-755300</v>
      </c>
      <c r="G71" s="151">
        <v>-756300</v>
      </c>
      <c r="H71" s="151">
        <v>-757400</v>
      </c>
      <c r="I71" s="151">
        <v>-758500</v>
      </c>
      <c r="J71" s="151">
        <v>-759600</v>
      </c>
      <c r="K71" s="151">
        <v>-760600</v>
      </c>
      <c r="L71" s="151">
        <v>-761700</v>
      </c>
      <c r="M71" s="151">
        <v>-762800</v>
      </c>
      <c r="N71" s="151">
        <v>-763800</v>
      </c>
      <c r="O71" s="151">
        <v>-765300</v>
      </c>
    </row>
    <row r="72" spans="1:15" ht="15.75" customHeight="1" x14ac:dyDescent="0.25">
      <c r="A72" s="153">
        <f t="shared" si="12"/>
        <v>69</v>
      </c>
      <c r="B72" s="154" t="s">
        <v>97</v>
      </c>
      <c r="C72" s="155" t="s">
        <v>98</v>
      </c>
      <c r="D72" s="156">
        <f t="shared" ref="D72:O72" si="13">SUM(D69:D71)</f>
        <v>-3518400</v>
      </c>
      <c r="E72" s="156">
        <f t="shared" si="13"/>
        <v>-3529100</v>
      </c>
      <c r="F72" s="156">
        <f t="shared" si="13"/>
        <v>-3530200</v>
      </c>
      <c r="G72" s="156">
        <f t="shared" si="13"/>
        <v>-3536600</v>
      </c>
      <c r="H72" s="156">
        <f t="shared" si="13"/>
        <v>-3568600</v>
      </c>
      <c r="I72" s="156">
        <f t="shared" si="13"/>
        <v>-3584600</v>
      </c>
      <c r="J72" s="156">
        <f t="shared" si="13"/>
        <v>-3596400</v>
      </c>
      <c r="K72" s="156">
        <f t="shared" si="13"/>
        <v>-3607700</v>
      </c>
      <c r="L72" s="156">
        <f t="shared" si="13"/>
        <v>-3613400</v>
      </c>
      <c r="M72" s="156">
        <f t="shared" si="13"/>
        <v>-3620900</v>
      </c>
      <c r="N72" s="156">
        <f t="shared" si="13"/>
        <v>-3627300</v>
      </c>
      <c r="O72" s="156">
        <f t="shared" si="13"/>
        <v>-3633700</v>
      </c>
    </row>
    <row r="73" spans="1:15" ht="15.75" customHeight="1" x14ac:dyDescent="0.25">
      <c r="A73" s="168">
        <f t="shared" si="12"/>
        <v>70</v>
      </c>
      <c r="B73" s="169" t="s">
        <v>99</v>
      </c>
      <c r="C73" s="170" t="s">
        <v>100</v>
      </c>
      <c r="D73" s="171">
        <f t="shared" ref="D73:O73" si="14">D72+D68+D63+D57</f>
        <v>-21780300</v>
      </c>
      <c r="E73" s="171">
        <f t="shared" si="14"/>
        <v>-21835100</v>
      </c>
      <c r="F73" s="171">
        <f t="shared" si="14"/>
        <v>-21881500</v>
      </c>
      <c r="G73" s="171">
        <f t="shared" si="14"/>
        <v>-21926900</v>
      </c>
      <c r="H73" s="171">
        <f t="shared" si="14"/>
        <v>-22013900</v>
      </c>
      <c r="I73" s="171">
        <f t="shared" si="14"/>
        <v>-22087600</v>
      </c>
      <c r="J73" s="171">
        <f t="shared" si="14"/>
        <v>-22201700</v>
      </c>
      <c r="K73" s="171">
        <f t="shared" si="14"/>
        <v>-22276300</v>
      </c>
      <c r="L73" s="171">
        <f t="shared" si="14"/>
        <v>-22324000</v>
      </c>
      <c r="M73" s="171">
        <f t="shared" si="14"/>
        <v>-22355500</v>
      </c>
      <c r="N73" s="171">
        <f t="shared" si="14"/>
        <v>-22381300</v>
      </c>
      <c r="O73" s="171">
        <f t="shared" si="14"/>
        <v>-22400700</v>
      </c>
    </row>
    <row r="74" spans="1:15" ht="15.75" customHeight="1" x14ac:dyDescent="0.25">
      <c r="A74" s="138">
        <f t="shared" si="12"/>
        <v>71</v>
      </c>
      <c r="B74" s="139">
        <v>4</v>
      </c>
      <c r="C74" s="140" t="s">
        <v>101</v>
      </c>
      <c r="D74" s="141">
        <v>-5062200</v>
      </c>
      <c r="E74" s="141">
        <v>-5074800</v>
      </c>
      <c r="F74" s="141">
        <v>-5087500</v>
      </c>
      <c r="G74" s="141">
        <v>-5100000</v>
      </c>
      <c r="H74" s="141">
        <v>-5112800</v>
      </c>
      <c r="I74" s="141">
        <v>-5125500</v>
      </c>
      <c r="J74" s="141">
        <v>-5137900</v>
      </c>
      <c r="K74" s="141">
        <v>-5150600</v>
      </c>
      <c r="L74" s="141">
        <v>-5163400</v>
      </c>
      <c r="M74" s="141">
        <v>-5176400</v>
      </c>
      <c r="N74" s="141">
        <v>-5188700</v>
      </c>
      <c r="O74" s="157">
        <v>-5200800</v>
      </c>
    </row>
    <row r="75" spans="1:15" ht="15.75" customHeight="1" x14ac:dyDescent="0.25">
      <c r="A75" s="143">
        <f t="shared" si="12"/>
        <v>72</v>
      </c>
      <c r="B75" s="144">
        <v>105</v>
      </c>
      <c r="C75" s="145" t="s">
        <v>102</v>
      </c>
      <c r="D75" s="146">
        <v>-915900</v>
      </c>
      <c r="E75" s="146">
        <v>-916900</v>
      </c>
      <c r="F75" s="146">
        <v>-917900</v>
      </c>
      <c r="G75" s="146">
        <v>-918900</v>
      </c>
      <c r="H75" s="146">
        <v>-920000</v>
      </c>
      <c r="I75" s="146">
        <v>-921000</v>
      </c>
      <c r="J75" s="146">
        <v>-922900</v>
      </c>
      <c r="K75" s="146">
        <v>-924000</v>
      </c>
      <c r="L75" s="146">
        <v>-925100</v>
      </c>
      <c r="M75" s="146">
        <v>-926200</v>
      </c>
      <c r="N75" s="146">
        <v>-927300</v>
      </c>
      <c r="O75" s="158">
        <v>-930000</v>
      </c>
    </row>
    <row r="76" spans="1:15" ht="15.75" customHeight="1" x14ac:dyDescent="0.25">
      <c r="A76" s="148">
        <f t="shared" si="12"/>
        <v>73</v>
      </c>
      <c r="B76" s="149">
        <v>158</v>
      </c>
      <c r="C76" s="150" t="s">
        <v>103</v>
      </c>
      <c r="D76" s="151">
        <v>-426400</v>
      </c>
      <c r="E76" s="151">
        <v>-427700</v>
      </c>
      <c r="F76" s="151">
        <v>-428700</v>
      </c>
      <c r="G76" s="151">
        <v>-429700</v>
      </c>
      <c r="H76" s="151">
        <v>-430600</v>
      </c>
      <c r="I76" s="151">
        <v>-431600</v>
      </c>
      <c r="J76" s="151">
        <v>-432600</v>
      </c>
      <c r="K76" s="151">
        <v>-433600</v>
      </c>
      <c r="L76" s="151">
        <v>-434700</v>
      </c>
      <c r="M76" s="151">
        <v>-435700</v>
      </c>
      <c r="N76" s="151">
        <v>-436700</v>
      </c>
      <c r="O76" s="159">
        <v>-439200</v>
      </c>
    </row>
    <row r="77" spans="1:15" ht="15.75" customHeight="1" x14ac:dyDescent="0.25">
      <c r="A77" s="153">
        <f t="shared" si="12"/>
        <v>74</v>
      </c>
      <c r="B77" s="154" t="s">
        <v>104</v>
      </c>
      <c r="C77" s="155" t="s">
        <v>105</v>
      </c>
      <c r="D77" s="156">
        <f t="shared" ref="D77:O77" si="15">SUM(D74:D76)</f>
        <v>-6404500</v>
      </c>
      <c r="E77" s="156">
        <f t="shared" si="15"/>
        <v>-6419400</v>
      </c>
      <c r="F77" s="156">
        <f t="shared" si="15"/>
        <v>-6434100</v>
      </c>
      <c r="G77" s="156">
        <f t="shared" si="15"/>
        <v>-6448600</v>
      </c>
      <c r="H77" s="156">
        <f t="shared" si="15"/>
        <v>-6463400</v>
      </c>
      <c r="I77" s="156">
        <f t="shared" si="15"/>
        <v>-6478100</v>
      </c>
      <c r="J77" s="156">
        <f t="shared" si="15"/>
        <v>-6493400</v>
      </c>
      <c r="K77" s="156">
        <f t="shared" si="15"/>
        <v>-6508200</v>
      </c>
      <c r="L77" s="156">
        <f t="shared" si="15"/>
        <v>-6523200</v>
      </c>
      <c r="M77" s="156">
        <f t="shared" si="15"/>
        <v>-6538300</v>
      </c>
      <c r="N77" s="156">
        <f t="shared" si="15"/>
        <v>-6552700</v>
      </c>
      <c r="O77" s="156">
        <f t="shared" si="15"/>
        <v>-6570000</v>
      </c>
    </row>
    <row r="78" spans="1:15" ht="15.75" customHeight="1" x14ac:dyDescent="0.25">
      <c r="A78" s="173">
        <f t="shared" si="12"/>
        <v>75</v>
      </c>
      <c r="B78" s="174">
        <v>7</v>
      </c>
      <c r="C78" s="175" t="s">
        <v>106</v>
      </c>
      <c r="D78" s="176">
        <v>-2965000</v>
      </c>
      <c r="E78" s="176">
        <v>-2971100</v>
      </c>
      <c r="F78" s="176">
        <v>-2977100</v>
      </c>
      <c r="G78" s="176">
        <v>-2983100</v>
      </c>
      <c r="H78" s="176">
        <v>-2989200</v>
      </c>
      <c r="I78" s="176">
        <v>-2995200</v>
      </c>
      <c r="J78" s="176">
        <v>-3001200</v>
      </c>
      <c r="K78" s="176">
        <v>-3007300</v>
      </c>
      <c r="L78" s="176">
        <v>-3013300</v>
      </c>
      <c r="M78" s="176">
        <v>-3019300</v>
      </c>
      <c r="N78" s="176">
        <v>-3025400</v>
      </c>
      <c r="O78" s="177">
        <v>-3029200</v>
      </c>
    </row>
    <row r="79" spans="1:15" ht="15.75" customHeight="1" x14ac:dyDescent="0.25">
      <c r="A79" s="153">
        <f t="shared" si="12"/>
        <v>76</v>
      </c>
      <c r="B79" s="154" t="s">
        <v>107</v>
      </c>
      <c r="C79" s="155" t="s">
        <v>108</v>
      </c>
      <c r="D79" s="156">
        <f t="shared" ref="D79:O79" si="16">D78</f>
        <v>-2965000</v>
      </c>
      <c r="E79" s="156">
        <f t="shared" si="16"/>
        <v>-2971100</v>
      </c>
      <c r="F79" s="156">
        <f t="shared" si="16"/>
        <v>-2977100</v>
      </c>
      <c r="G79" s="156">
        <f t="shared" si="16"/>
        <v>-2983100</v>
      </c>
      <c r="H79" s="156">
        <f t="shared" si="16"/>
        <v>-2989200</v>
      </c>
      <c r="I79" s="156">
        <f t="shared" si="16"/>
        <v>-2995200</v>
      </c>
      <c r="J79" s="156">
        <f t="shared" si="16"/>
        <v>-3001200</v>
      </c>
      <c r="K79" s="156">
        <f t="shared" si="16"/>
        <v>-3007300</v>
      </c>
      <c r="L79" s="156">
        <f t="shared" si="16"/>
        <v>-3013300</v>
      </c>
      <c r="M79" s="156">
        <f t="shared" si="16"/>
        <v>-3019300</v>
      </c>
      <c r="N79" s="156">
        <f t="shared" si="16"/>
        <v>-3025400</v>
      </c>
      <c r="O79" s="156">
        <f t="shared" si="16"/>
        <v>-3029200</v>
      </c>
    </row>
    <row r="80" spans="1:15" ht="15.75" customHeight="1" x14ac:dyDescent="0.25">
      <c r="A80" s="138">
        <f t="shared" si="12"/>
        <v>77</v>
      </c>
      <c r="B80" s="139">
        <v>25</v>
      </c>
      <c r="C80" s="140" t="s">
        <v>109</v>
      </c>
      <c r="D80" s="141">
        <v>-2852300</v>
      </c>
      <c r="E80" s="141">
        <v>-2864500</v>
      </c>
      <c r="F80" s="141">
        <v>-2867700</v>
      </c>
      <c r="G80" s="141">
        <v>-2869700</v>
      </c>
      <c r="H80" s="141">
        <v>-2869700</v>
      </c>
      <c r="I80" s="141">
        <v>-2873200</v>
      </c>
      <c r="J80" s="141">
        <v>-2876100</v>
      </c>
      <c r="K80" s="141">
        <v>-2877100</v>
      </c>
      <c r="L80" s="141">
        <v>-2881900</v>
      </c>
      <c r="M80" s="141">
        <v>-2889000</v>
      </c>
      <c r="N80" s="141">
        <v>-2894800</v>
      </c>
      <c r="O80" s="157">
        <v>-2894800</v>
      </c>
    </row>
    <row r="81" spans="1:15" ht="15.75" customHeight="1" x14ac:dyDescent="0.25">
      <c r="A81" s="143">
        <f t="shared" si="12"/>
        <v>78</v>
      </c>
      <c r="B81" s="144">
        <v>133</v>
      </c>
      <c r="C81" s="145" t="s">
        <v>110</v>
      </c>
      <c r="D81" s="146">
        <v>-880200</v>
      </c>
      <c r="E81" s="146">
        <v>-883000</v>
      </c>
      <c r="F81" s="146">
        <v>-884600</v>
      </c>
      <c r="G81" s="146">
        <v>-886100</v>
      </c>
      <c r="H81" s="146">
        <v>-886100</v>
      </c>
      <c r="I81" s="146">
        <v>-891600</v>
      </c>
      <c r="J81" s="146">
        <v>-893200</v>
      </c>
      <c r="K81" s="146">
        <v>-894800</v>
      </c>
      <c r="L81" s="146">
        <v>-897500</v>
      </c>
      <c r="M81" s="146">
        <v>-899100</v>
      </c>
      <c r="N81" s="146">
        <v>-900700</v>
      </c>
      <c r="O81" s="158">
        <v>-900700</v>
      </c>
    </row>
    <row r="82" spans="1:15" ht="15.75" customHeight="1" x14ac:dyDescent="0.25">
      <c r="A82" s="143">
        <f t="shared" si="12"/>
        <v>79</v>
      </c>
      <c r="B82" s="144">
        <v>111</v>
      </c>
      <c r="C82" s="145" t="s">
        <v>111</v>
      </c>
      <c r="D82" s="146">
        <v>-786300</v>
      </c>
      <c r="E82" s="146">
        <v>-787900</v>
      </c>
      <c r="F82" s="146">
        <v>-789400</v>
      </c>
      <c r="G82" s="146">
        <v>-790900</v>
      </c>
      <c r="H82" s="146">
        <v>-792400</v>
      </c>
      <c r="I82" s="146">
        <v>-793900</v>
      </c>
      <c r="J82" s="146">
        <v>-795400</v>
      </c>
      <c r="K82" s="146">
        <v>-797100</v>
      </c>
      <c r="L82" s="146">
        <v>-798600</v>
      </c>
      <c r="M82" s="146">
        <v>-800100</v>
      </c>
      <c r="N82" s="146">
        <v>-801200</v>
      </c>
      <c r="O82" s="158">
        <v>-802200</v>
      </c>
    </row>
    <row r="83" spans="1:15" ht="15.75" customHeight="1" x14ac:dyDescent="0.25">
      <c r="A83" s="143">
        <f t="shared" si="12"/>
        <v>80</v>
      </c>
      <c r="B83" s="144">
        <v>134</v>
      </c>
      <c r="C83" s="145" t="s">
        <v>112</v>
      </c>
      <c r="D83" s="146">
        <v>-1372900</v>
      </c>
      <c r="E83" s="146">
        <v>-1374500</v>
      </c>
      <c r="F83" s="146">
        <v>-1376100</v>
      </c>
      <c r="G83" s="146">
        <v>-1377100</v>
      </c>
      <c r="H83" s="146">
        <v>-1378700</v>
      </c>
      <c r="I83" s="146">
        <v>-1380200</v>
      </c>
      <c r="J83" s="146">
        <v>-1381300</v>
      </c>
      <c r="K83" s="146">
        <v>-1382900</v>
      </c>
      <c r="L83" s="146">
        <v>-1384500</v>
      </c>
      <c r="M83" s="146">
        <v>-1385700</v>
      </c>
      <c r="N83" s="146">
        <v>-1387300</v>
      </c>
      <c r="O83" s="158">
        <v>-1389600</v>
      </c>
    </row>
    <row r="84" spans="1:15" ht="15.75" customHeight="1" x14ac:dyDescent="0.25">
      <c r="A84" s="148">
        <f t="shared" si="12"/>
        <v>81</v>
      </c>
      <c r="B84" s="149">
        <v>154</v>
      </c>
      <c r="C84" s="150" t="s">
        <v>113</v>
      </c>
      <c r="D84" s="151">
        <v>-560400</v>
      </c>
      <c r="E84" s="151">
        <v>-561200</v>
      </c>
      <c r="F84" s="151">
        <v>-562000</v>
      </c>
      <c r="G84" s="151">
        <v>-562700</v>
      </c>
      <c r="H84" s="151">
        <v>-563300</v>
      </c>
      <c r="I84" s="151">
        <v>-564000</v>
      </c>
      <c r="J84" s="151">
        <v>-564700</v>
      </c>
      <c r="K84" s="151">
        <v>-565400</v>
      </c>
      <c r="L84" s="151">
        <v>-566100</v>
      </c>
      <c r="M84" s="151">
        <v>-566900</v>
      </c>
      <c r="N84" s="151">
        <v>-567600</v>
      </c>
      <c r="O84" s="159">
        <v>-567700</v>
      </c>
    </row>
    <row r="85" spans="1:15" ht="15.75" customHeight="1" x14ac:dyDescent="0.25">
      <c r="A85" s="153">
        <f t="shared" si="12"/>
        <v>82</v>
      </c>
      <c r="B85" s="154" t="s">
        <v>114</v>
      </c>
      <c r="C85" s="155" t="s">
        <v>115</v>
      </c>
      <c r="D85" s="156">
        <f t="shared" ref="D85:O85" si="17">SUM(D80:D84)</f>
        <v>-6452100</v>
      </c>
      <c r="E85" s="156">
        <f t="shared" si="17"/>
        <v>-6471100</v>
      </c>
      <c r="F85" s="156">
        <f t="shared" si="17"/>
        <v>-6479800</v>
      </c>
      <c r="G85" s="156">
        <f t="shared" si="17"/>
        <v>-6486500</v>
      </c>
      <c r="H85" s="156">
        <f t="shared" si="17"/>
        <v>-6490200</v>
      </c>
      <c r="I85" s="156">
        <f t="shared" si="17"/>
        <v>-6502900</v>
      </c>
      <c r="J85" s="156">
        <f t="shared" si="17"/>
        <v>-6510700</v>
      </c>
      <c r="K85" s="156">
        <f t="shared" si="17"/>
        <v>-6517300</v>
      </c>
      <c r="L85" s="156">
        <f t="shared" si="17"/>
        <v>-6528600</v>
      </c>
      <c r="M85" s="156">
        <f t="shared" si="17"/>
        <v>-6540800</v>
      </c>
      <c r="N85" s="156">
        <f t="shared" si="17"/>
        <v>-6551600</v>
      </c>
      <c r="O85" s="156">
        <f t="shared" si="17"/>
        <v>-6555000</v>
      </c>
    </row>
    <row r="86" spans="1:15" ht="15.75" customHeight="1" x14ac:dyDescent="0.25">
      <c r="A86" s="138">
        <f t="shared" si="12"/>
        <v>83</v>
      </c>
      <c r="B86" s="139">
        <v>28</v>
      </c>
      <c r="C86" s="140" t="s">
        <v>116</v>
      </c>
      <c r="D86" s="141">
        <v>-3707600</v>
      </c>
      <c r="E86" s="141">
        <v>-3712300</v>
      </c>
      <c r="F86" s="141">
        <v>-3717100</v>
      </c>
      <c r="G86" s="141">
        <v>-3721900</v>
      </c>
      <c r="H86" s="141">
        <v>-3726700</v>
      </c>
      <c r="I86" s="141">
        <v>-3731500</v>
      </c>
      <c r="J86" s="141">
        <v>-3736200</v>
      </c>
      <c r="K86" s="141">
        <v>-3741000</v>
      </c>
      <c r="L86" s="141">
        <v>-3745800</v>
      </c>
      <c r="M86" s="141">
        <v>-3750700</v>
      </c>
      <c r="N86" s="141">
        <v>-3755500</v>
      </c>
      <c r="O86" s="157">
        <v>-3760900</v>
      </c>
    </row>
    <row r="87" spans="1:15" ht="15.75" customHeight="1" x14ac:dyDescent="0.25">
      <c r="A87" s="143">
        <f t="shared" si="12"/>
        <v>84</v>
      </c>
      <c r="B87" s="144">
        <v>126</v>
      </c>
      <c r="C87" s="145" t="s">
        <v>117</v>
      </c>
      <c r="D87" s="146">
        <v>-804000</v>
      </c>
      <c r="E87" s="146">
        <v>-804400</v>
      </c>
      <c r="F87" s="146">
        <v>-804800</v>
      </c>
      <c r="G87" s="146">
        <v>-805200</v>
      </c>
      <c r="H87" s="146">
        <v>-805600</v>
      </c>
      <c r="I87" s="146">
        <v>-805900</v>
      </c>
      <c r="J87" s="146">
        <v>-806300</v>
      </c>
      <c r="K87" s="146">
        <v>-806700</v>
      </c>
      <c r="L87" s="146">
        <v>-807100</v>
      </c>
      <c r="M87" s="146">
        <v>-807500</v>
      </c>
      <c r="N87" s="146">
        <v>-807900</v>
      </c>
      <c r="O87" s="158">
        <v>-809900</v>
      </c>
    </row>
    <row r="88" spans="1:15" ht="15.75" customHeight="1" x14ac:dyDescent="0.25">
      <c r="A88" s="143">
        <f t="shared" si="12"/>
        <v>85</v>
      </c>
      <c r="B88" s="144">
        <v>70</v>
      </c>
      <c r="C88" s="145" t="s">
        <v>118</v>
      </c>
      <c r="D88" s="146">
        <v>-2001200</v>
      </c>
      <c r="E88" s="146">
        <v>-2003100</v>
      </c>
      <c r="F88" s="146">
        <v>-2005000</v>
      </c>
      <c r="G88" s="146">
        <v>-2006900</v>
      </c>
      <c r="H88" s="146">
        <v>-2008800</v>
      </c>
      <c r="I88" s="146">
        <v>-2010700</v>
      </c>
      <c r="J88" s="146">
        <v>-2012600</v>
      </c>
      <c r="K88" s="146">
        <v>-2014500</v>
      </c>
      <c r="L88" s="146">
        <v>-2016400</v>
      </c>
      <c r="M88" s="146">
        <v>-2018300</v>
      </c>
      <c r="N88" s="146">
        <v>-2020200</v>
      </c>
      <c r="O88" s="158">
        <v>-2021600</v>
      </c>
    </row>
    <row r="89" spans="1:15" ht="15.75" customHeight="1" x14ac:dyDescent="0.25">
      <c r="A89" s="148">
        <f t="shared" si="12"/>
        <v>86</v>
      </c>
      <c r="B89" s="149">
        <v>160</v>
      </c>
      <c r="C89" s="150" t="s">
        <v>119</v>
      </c>
      <c r="D89" s="151">
        <v>-745800</v>
      </c>
      <c r="E89" s="151">
        <v>-746600</v>
      </c>
      <c r="F89" s="151">
        <v>-747300</v>
      </c>
      <c r="G89" s="151">
        <v>-748100</v>
      </c>
      <c r="H89" s="151">
        <v>-748900</v>
      </c>
      <c r="I89" s="151">
        <v>-749700</v>
      </c>
      <c r="J89" s="151">
        <v>-750600</v>
      </c>
      <c r="K89" s="151">
        <v>-751500</v>
      </c>
      <c r="L89" s="151">
        <v>-752300</v>
      </c>
      <c r="M89" s="151">
        <v>-753200</v>
      </c>
      <c r="N89" s="151">
        <v>-754100</v>
      </c>
      <c r="O89" s="159">
        <v>-755500</v>
      </c>
    </row>
    <row r="90" spans="1:15" ht="15.75" customHeight="1" x14ac:dyDescent="0.25">
      <c r="A90" s="153">
        <f t="shared" si="12"/>
        <v>87</v>
      </c>
      <c r="B90" s="154" t="s">
        <v>120</v>
      </c>
      <c r="C90" s="155" t="s">
        <v>121</v>
      </c>
      <c r="D90" s="156">
        <f t="shared" ref="D90:O90" si="18">SUM(D86:D89)</f>
        <v>-7258600</v>
      </c>
      <c r="E90" s="156">
        <f t="shared" si="18"/>
        <v>-7266400</v>
      </c>
      <c r="F90" s="156">
        <f t="shared" si="18"/>
        <v>-7274200</v>
      </c>
      <c r="G90" s="156">
        <f t="shared" si="18"/>
        <v>-7282100</v>
      </c>
      <c r="H90" s="156">
        <f t="shared" si="18"/>
        <v>-7290000</v>
      </c>
      <c r="I90" s="156">
        <f t="shared" si="18"/>
        <v>-7297800</v>
      </c>
      <c r="J90" s="156">
        <f t="shared" si="18"/>
        <v>-7305700</v>
      </c>
      <c r="K90" s="156">
        <f t="shared" si="18"/>
        <v>-7313700</v>
      </c>
      <c r="L90" s="156">
        <f t="shared" si="18"/>
        <v>-7321600</v>
      </c>
      <c r="M90" s="156">
        <f t="shared" si="18"/>
        <v>-7329700</v>
      </c>
      <c r="N90" s="156">
        <f t="shared" si="18"/>
        <v>-7337700</v>
      </c>
      <c r="O90" s="156">
        <f t="shared" si="18"/>
        <v>-7347900</v>
      </c>
    </row>
    <row r="91" spans="1:15" ht="15.75" customHeight="1" x14ac:dyDescent="0.25">
      <c r="A91" s="138">
        <f t="shared" si="12"/>
        <v>88</v>
      </c>
      <c r="B91" s="139">
        <v>32</v>
      </c>
      <c r="C91" s="140" t="s">
        <v>122</v>
      </c>
      <c r="D91" s="141">
        <v>-2994300</v>
      </c>
      <c r="E91" s="141">
        <v>-2997600</v>
      </c>
      <c r="F91" s="141">
        <v>-3000900</v>
      </c>
      <c r="G91" s="141">
        <v>-3004200</v>
      </c>
      <c r="H91" s="141">
        <v>-3007500</v>
      </c>
      <c r="I91" s="141">
        <v>-3012800</v>
      </c>
      <c r="J91" s="141">
        <v>-3016100</v>
      </c>
      <c r="K91" s="141">
        <v>-3019800</v>
      </c>
      <c r="L91" s="141">
        <v>-3024900</v>
      </c>
      <c r="M91" s="141">
        <v>-3028300</v>
      </c>
      <c r="N91" s="141">
        <v>-3031800</v>
      </c>
      <c r="O91" s="157">
        <v>-3035100</v>
      </c>
    </row>
    <row r="92" spans="1:15" ht="15.75" customHeight="1" x14ac:dyDescent="0.25">
      <c r="A92" s="143">
        <f t="shared" si="12"/>
        <v>89</v>
      </c>
      <c r="B92" s="144">
        <v>84</v>
      </c>
      <c r="C92" s="145" t="s">
        <v>123</v>
      </c>
      <c r="D92" s="146">
        <v>-602300</v>
      </c>
      <c r="E92" s="146">
        <v>-602900</v>
      </c>
      <c r="F92" s="146">
        <v>-603500</v>
      </c>
      <c r="G92" s="146">
        <v>-604100</v>
      </c>
      <c r="H92" s="146">
        <v>-604700</v>
      </c>
      <c r="I92" s="146">
        <v>-605300</v>
      </c>
      <c r="J92" s="146">
        <v>-605900</v>
      </c>
      <c r="K92" s="146">
        <v>-606500</v>
      </c>
      <c r="L92" s="146">
        <v>-607100</v>
      </c>
      <c r="M92" s="146">
        <v>-607700</v>
      </c>
      <c r="N92" s="146">
        <v>-608300</v>
      </c>
      <c r="O92" s="158">
        <v>-609300</v>
      </c>
    </row>
    <row r="93" spans="1:15" ht="15.75" customHeight="1" x14ac:dyDescent="0.25">
      <c r="A93" s="143">
        <f t="shared" si="12"/>
        <v>90</v>
      </c>
      <c r="B93" s="144">
        <v>83</v>
      </c>
      <c r="C93" s="145" t="s">
        <v>124</v>
      </c>
      <c r="D93" s="146">
        <v>-1181400</v>
      </c>
      <c r="E93" s="146">
        <v>-1183100</v>
      </c>
      <c r="F93" s="146">
        <v>-1184900</v>
      </c>
      <c r="G93" s="146">
        <v>-1186700</v>
      </c>
      <c r="H93" s="146">
        <v>-1188500</v>
      </c>
      <c r="I93" s="146">
        <v>-1190300</v>
      </c>
      <c r="J93" s="146">
        <v>-1192100</v>
      </c>
      <c r="K93" s="146">
        <v>-1193900</v>
      </c>
      <c r="L93" s="146">
        <v>-1195800</v>
      </c>
      <c r="M93" s="146">
        <v>-1197600</v>
      </c>
      <c r="N93" s="146">
        <v>-1199400</v>
      </c>
      <c r="O93" s="158">
        <v>-1201100</v>
      </c>
    </row>
    <row r="94" spans="1:15" ht="15.75" customHeight="1" x14ac:dyDescent="0.25">
      <c r="A94" s="148">
        <f t="shared" si="12"/>
        <v>91</v>
      </c>
      <c r="B94" s="149">
        <v>145</v>
      </c>
      <c r="C94" s="150" t="s">
        <v>125</v>
      </c>
      <c r="D94" s="151">
        <v>-714200</v>
      </c>
      <c r="E94" s="151">
        <v>-716200</v>
      </c>
      <c r="F94" s="151">
        <v>-718100</v>
      </c>
      <c r="G94" s="151">
        <v>-720100</v>
      </c>
      <c r="H94" s="151">
        <v>-722100</v>
      </c>
      <c r="I94" s="151">
        <v>-724000</v>
      </c>
      <c r="J94" s="151">
        <v>-726000</v>
      </c>
      <c r="K94" s="151">
        <v>-727900</v>
      </c>
      <c r="L94" s="151">
        <v>-729900</v>
      </c>
      <c r="M94" s="151">
        <v>-731800</v>
      </c>
      <c r="N94" s="151">
        <v>-733800</v>
      </c>
      <c r="O94" s="159">
        <v>-734000</v>
      </c>
    </row>
    <row r="95" spans="1:15" ht="15.75" customHeight="1" x14ac:dyDescent="0.25">
      <c r="A95" s="153">
        <f t="shared" si="12"/>
        <v>92</v>
      </c>
      <c r="B95" s="154" t="s">
        <v>126</v>
      </c>
      <c r="C95" s="155" t="s">
        <v>127</v>
      </c>
      <c r="D95" s="156">
        <f t="shared" ref="D95:O95" si="19">SUM(D91:D94)</f>
        <v>-5492200</v>
      </c>
      <c r="E95" s="156">
        <f t="shared" si="19"/>
        <v>-5499800</v>
      </c>
      <c r="F95" s="156">
        <f t="shared" si="19"/>
        <v>-5507400</v>
      </c>
      <c r="G95" s="156">
        <f t="shared" si="19"/>
        <v>-5515100</v>
      </c>
      <c r="H95" s="156">
        <f t="shared" si="19"/>
        <v>-5522800</v>
      </c>
      <c r="I95" s="156">
        <f t="shared" si="19"/>
        <v>-5532400</v>
      </c>
      <c r="J95" s="156">
        <f t="shared" si="19"/>
        <v>-5540100</v>
      </c>
      <c r="K95" s="156">
        <f t="shared" si="19"/>
        <v>-5548100</v>
      </c>
      <c r="L95" s="156">
        <f t="shared" si="19"/>
        <v>-5557700</v>
      </c>
      <c r="M95" s="156">
        <f t="shared" si="19"/>
        <v>-5565400</v>
      </c>
      <c r="N95" s="156">
        <f t="shared" si="19"/>
        <v>-5573300</v>
      </c>
      <c r="O95" s="156">
        <f t="shared" si="19"/>
        <v>-5579500</v>
      </c>
    </row>
    <row r="96" spans="1:15" ht="15.75" customHeight="1" x14ac:dyDescent="0.25">
      <c r="A96" s="138">
        <f t="shared" si="12"/>
        <v>93</v>
      </c>
      <c r="B96" s="139">
        <v>35</v>
      </c>
      <c r="C96" s="140" t="s">
        <v>128</v>
      </c>
      <c r="D96" s="141">
        <v>-2114100</v>
      </c>
      <c r="E96" s="141">
        <v>-2126200</v>
      </c>
      <c r="F96" s="141">
        <v>-2133900</v>
      </c>
      <c r="G96" s="141">
        <v>-2154400</v>
      </c>
      <c r="H96" s="141">
        <v>-2170200</v>
      </c>
      <c r="I96" s="141">
        <v>-2183100</v>
      </c>
      <c r="J96" s="141">
        <v>-2183100</v>
      </c>
      <c r="K96" s="141">
        <v>-2205700</v>
      </c>
      <c r="L96" s="141">
        <v>-2222900</v>
      </c>
      <c r="M96" s="141">
        <v>-2222900</v>
      </c>
      <c r="N96" s="141">
        <v>-2222900</v>
      </c>
      <c r="O96" s="157">
        <v>-2222900</v>
      </c>
    </row>
    <row r="97" spans="1:15" ht="15.75" customHeight="1" x14ac:dyDescent="0.25">
      <c r="A97" s="143">
        <f t="shared" si="12"/>
        <v>94</v>
      </c>
      <c r="B97" s="144">
        <v>157</v>
      </c>
      <c r="C97" s="145" t="s">
        <v>129</v>
      </c>
      <c r="D97" s="146">
        <v>-765400</v>
      </c>
      <c r="E97" s="146">
        <v>-768600</v>
      </c>
      <c r="F97" s="146">
        <v>-771300</v>
      </c>
      <c r="G97" s="146">
        <v>-771300</v>
      </c>
      <c r="H97" s="146">
        <v>-775600</v>
      </c>
      <c r="I97" s="146">
        <v>-778300</v>
      </c>
      <c r="J97" s="146">
        <v>-779900</v>
      </c>
      <c r="K97" s="146">
        <v>-780600</v>
      </c>
      <c r="L97" s="146">
        <v>-782300</v>
      </c>
      <c r="M97" s="146">
        <v>-784900</v>
      </c>
      <c r="N97" s="146">
        <v>-786400</v>
      </c>
      <c r="O97" s="158">
        <v>-793300</v>
      </c>
    </row>
    <row r="98" spans="1:15" ht="15.75" customHeight="1" x14ac:dyDescent="0.25">
      <c r="A98" s="143">
        <f t="shared" si="12"/>
        <v>95</v>
      </c>
      <c r="B98" s="144">
        <v>114</v>
      </c>
      <c r="C98" s="145" t="s">
        <v>130</v>
      </c>
      <c r="D98" s="146">
        <v>-1308700</v>
      </c>
      <c r="E98" s="146">
        <v>-1312200</v>
      </c>
      <c r="F98" s="146">
        <v>-1315600</v>
      </c>
      <c r="G98" s="146">
        <v>-1319000</v>
      </c>
      <c r="H98" s="146">
        <v>-1323300</v>
      </c>
      <c r="I98" s="146">
        <v>-1327600</v>
      </c>
      <c r="J98" s="146">
        <v>-1331900</v>
      </c>
      <c r="K98" s="146">
        <v>-1336300</v>
      </c>
      <c r="L98" s="146">
        <v>-1340700</v>
      </c>
      <c r="M98" s="146">
        <v>-1345100</v>
      </c>
      <c r="N98" s="146">
        <v>-1349500</v>
      </c>
      <c r="O98" s="158">
        <v>-1353200</v>
      </c>
    </row>
    <row r="99" spans="1:15" ht="15.75" customHeight="1" x14ac:dyDescent="0.25">
      <c r="A99" s="160">
        <f t="shared" si="12"/>
        <v>96</v>
      </c>
      <c r="B99" s="161">
        <v>175</v>
      </c>
      <c r="C99" s="162" t="s">
        <v>131</v>
      </c>
      <c r="D99" s="151">
        <v>-420900</v>
      </c>
      <c r="E99" s="151">
        <v>-424600</v>
      </c>
      <c r="F99" s="151">
        <v>-428200</v>
      </c>
      <c r="G99" s="151">
        <v>-431800</v>
      </c>
      <c r="H99" s="151">
        <v>-435500</v>
      </c>
      <c r="I99" s="151">
        <v>-439100</v>
      </c>
      <c r="J99" s="151">
        <v>-442700</v>
      </c>
      <c r="K99" s="151">
        <v>-446400</v>
      </c>
      <c r="L99" s="151">
        <v>-450000</v>
      </c>
      <c r="M99" s="151">
        <v>-453600</v>
      </c>
      <c r="N99" s="151">
        <v>-457300</v>
      </c>
      <c r="O99" s="159">
        <v>-462500</v>
      </c>
    </row>
    <row r="100" spans="1:15" ht="15.75" customHeight="1" x14ac:dyDescent="0.25">
      <c r="A100" s="153">
        <f t="shared" si="12"/>
        <v>97</v>
      </c>
      <c r="B100" s="154" t="s">
        <v>132</v>
      </c>
      <c r="C100" s="155" t="s">
        <v>133</v>
      </c>
      <c r="D100" s="156">
        <f t="shared" ref="D100:O100" si="20">SUM(D96:D99)</f>
        <v>-4609100</v>
      </c>
      <c r="E100" s="156">
        <f t="shared" si="20"/>
        <v>-4631600</v>
      </c>
      <c r="F100" s="156">
        <f t="shared" si="20"/>
        <v>-4649000</v>
      </c>
      <c r="G100" s="156">
        <f t="shared" si="20"/>
        <v>-4676500</v>
      </c>
      <c r="H100" s="156">
        <f t="shared" si="20"/>
        <v>-4704600</v>
      </c>
      <c r="I100" s="156">
        <f t="shared" si="20"/>
        <v>-4728100</v>
      </c>
      <c r="J100" s="156">
        <f t="shared" si="20"/>
        <v>-4737600</v>
      </c>
      <c r="K100" s="156">
        <f t="shared" si="20"/>
        <v>-4769000</v>
      </c>
      <c r="L100" s="156">
        <f t="shared" si="20"/>
        <v>-4795900</v>
      </c>
      <c r="M100" s="156">
        <f t="shared" si="20"/>
        <v>-4806500</v>
      </c>
      <c r="N100" s="156">
        <f t="shared" si="20"/>
        <v>-4816100</v>
      </c>
      <c r="O100" s="156">
        <f t="shared" si="20"/>
        <v>-4831900</v>
      </c>
    </row>
    <row r="101" spans="1:15" ht="15.75" customHeight="1" x14ac:dyDescent="0.25">
      <c r="A101" s="138">
        <f t="shared" si="12"/>
        <v>98</v>
      </c>
      <c r="B101" s="139">
        <v>109</v>
      </c>
      <c r="C101" s="140" t="s">
        <v>134</v>
      </c>
      <c r="D101" s="141">
        <v>-3942300</v>
      </c>
      <c r="E101" s="141">
        <v>-3951400</v>
      </c>
      <c r="F101" s="141">
        <v>-3960500</v>
      </c>
      <c r="G101" s="141">
        <v>-3969600</v>
      </c>
      <c r="H101" s="141">
        <v>-3978800</v>
      </c>
      <c r="I101" s="141">
        <v>-3987900</v>
      </c>
      <c r="J101" s="141">
        <v>-3997000</v>
      </c>
      <c r="K101" s="141">
        <v>-4006100</v>
      </c>
      <c r="L101" s="141">
        <v>-4015200</v>
      </c>
      <c r="M101" s="141">
        <v>-4024400</v>
      </c>
      <c r="N101" s="141">
        <v>-4033500</v>
      </c>
      <c r="O101" s="157">
        <v>-4042300</v>
      </c>
    </row>
    <row r="102" spans="1:15" ht="15.75" customHeight="1" x14ac:dyDescent="0.25">
      <c r="A102" s="143">
        <f t="shared" si="12"/>
        <v>99</v>
      </c>
      <c r="B102" s="144">
        <v>147</v>
      </c>
      <c r="C102" s="145" t="s">
        <v>135</v>
      </c>
      <c r="D102" s="146">
        <v>-795200</v>
      </c>
      <c r="E102" s="146">
        <v>-795700</v>
      </c>
      <c r="F102" s="146">
        <v>-796100</v>
      </c>
      <c r="G102" s="146">
        <v>-796500</v>
      </c>
      <c r="H102" s="146">
        <v>-796900</v>
      </c>
      <c r="I102" s="146">
        <v>-797300</v>
      </c>
      <c r="J102" s="146">
        <v>-797800</v>
      </c>
      <c r="K102" s="146">
        <v>-797800</v>
      </c>
      <c r="L102" s="146">
        <v>-798600</v>
      </c>
      <c r="M102" s="146">
        <v>-799200</v>
      </c>
      <c r="N102" s="146">
        <v>-799300</v>
      </c>
      <c r="O102" s="158">
        <v>-800400</v>
      </c>
    </row>
    <row r="103" spans="1:15" ht="15.75" customHeight="1" x14ac:dyDescent="0.25">
      <c r="A103" s="143">
        <f t="shared" si="12"/>
        <v>100</v>
      </c>
      <c r="B103" s="144">
        <v>87</v>
      </c>
      <c r="C103" s="145" t="s">
        <v>136</v>
      </c>
      <c r="D103" s="146">
        <v>-913600</v>
      </c>
      <c r="E103" s="146">
        <v>-914600</v>
      </c>
      <c r="F103" s="146">
        <v>-915600</v>
      </c>
      <c r="G103" s="146">
        <v>-916600</v>
      </c>
      <c r="H103" s="146">
        <v>-917700</v>
      </c>
      <c r="I103" s="146">
        <v>-918700</v>
      </c>
      <c r="J103" s="146">
        <v>-919700</v>
      </c>
      <c r="K103" s="146">
        <v>-920700</v>
      </c>
      <c r="L103" s="146">
        <v>-921700</v>
      </c>
      <c r="M103" s="146">
        <v>-922800</v>
      </c>
      <c r="N103" s="146">
        <v>-923800</v>
      </c>
      <c r="O103" s="158">
        <v>-923800</v>
      </c>
    </row>
    <row r="104" spans="1:15" ht="15.75" customHeight="1" x14ac:dyDescent="0.25">
      <c r="A104" s="148">
        <f t="shared" si="12"/>
        <v>101</v>
      </c>
      <c r="B104" s="149">
        <v>164</v>
      </c>
      <c r="C104" s="150" t="s">
        <v>137</v>
      </c>
      <c r="D104" s="151">
        <v>-568000</v>
      </c>
      <c r="E104" s="151">
        <v>-568400</v>
      </c>
      <c r="F104" s="151">
        <v>-568800</v>
      </c>
      <c r="G104" s="151">
        <v>-569200</v>
      </c>
      <c r="H104" s="151">
        <v>-569600</v>
      </c>
      <c r="I104" s="151">
        <v>-569900</v>
      </c>
      <c r="J104" s="151">
        <v>-570300</v>
      </c>
      <c r="K104" s="151">
        <v>-570700</v>
      </c>
      <c r="L104" s="151">
        <v>-571100</v>
      </c>
      <c r="M104" s="151">
        <v>-571400</v>
      </c>
      <c r="N104" s="151">
        <v>-571800</v>
      </c>
      <c r="O104" s="159">
        <v>-572000</v>
      </c>
    </row>
    <row r="105" spans="1:15" ht="15.75" customHeight="1" x14ac:dyDescent="0.25">
      <c r="A105" s="178">
        <f t="shared" si="12"/>
        <v>102</v>
      </c>
      <c r="B105" s="154" t="s">
        <v>138</v>
      </c>
      <c r="C105" s="155" t="s">
        <v>139</v>
      </c>
      <c r="D105" s="156">
        <f t="shared" ref="D105:O105" si="21">SUM(D101:D104)</f>
        <v>-6219100</v>
      </c>
      <c r="E105" s="156">
        <f t="shared" si="21"/>
        <v>-6230100</v>
      </c>
      <c r="F105" s="156">
        <f t="shared" si="21"/>
        <v>-6241000</v>
      </c>
      <c r="G105" s="156">
        <f t="shared" si="21"/>
        <v>-6251900</v>
      </c>
      <c r="H105" s="156">
        <f t="shared" si="21"/>
        <v>-6263000</v>
      </c>
      <c r="I105" s="156">
        <f t="shared" si="21"/>
        <v>-6273800</v>
      </c>
      <c r="J105" s="156">
        <f t="shared" si="21"/>
        <v>-6284800</v>
      </c>
      <c r="K105" s="156">
        <f t="shared" si="21"/>
        <v>-6295300</v>
      </c>
      <c r="L105" s="156">
        <f t="shared" si="21"/>
        <v>-6306600</v>
      </c>
      <c r="M105" s="156">
        <f t="shared" si="21"/>
        <v>-6317800</v>
      </c>
      <c r="N105" s="156">
        <f t="shared" si="21"/>
        <v>-6328400</v>
      </c>
      <c r="O105" s="156">
        <f t="shared" si="21"/>
        <v>-6338500</v>
      </c>
    </row>
    <row r="106" spans="1:15" ht="15.75" customHeight="1" x14ac:dyDescent="0.25">
      <c r="A106" s="168">
        <f t="shared" si="12"/>
        <v>103</v>
      </c>
      <c r="B106" s="169" t="s">
        <v>140</v>
      </c>
      <c r="C106" s="170" t="s">
        <v>141</v>
      </c>
      <c r="D106" s="171">
        <f t="shared" ref="D106:O106" si="22">D105+D100+D95+D90+D85+D79+D77</f>
        <v>-39400600</v>
      </c>
      <c r="E106" s="171">
        <f t="shared" si="22"/>
        <v>-39489500</v>
      </c>
      <c r="F106" s="171">
        <f t="shared" si="22"/>
        <v>-39562600</v>
      </c>
      <c r="G106" s="171">
        <f t="shared" si="22"/>
        <v>-39643800</v>
      </c>
      <c r="H106" s="171">
        <f t="shared" si="22"/>
        <v>-39723200</v>
      </c>
      <c r="I106" s="171">
        <f t="shared" si="22"/>
        <v>-39808300</v>
      </c>
      <c r="J106" s="171">
        <f t="shared" si="22"/>
        <v>-39873500</v>
      </c>
      <c r="K106" s="171">
        <f t="shared" si="22"/>
        <v>-39958900</v>
      </c>
      <c r="L106" s="171">
        <f t="shared" si="22"/>
        <v>-40046900</v>
      </c>
      <c r="M106" s="171">
        <f t="shared" si="22"/>
        <v>-40117800</v>
      </c>
      <c r="N106" s="171">
        <f t="shared" si="22"/>
        <v>-40185200</v>
      </c>
      <c r="O106" s="171">
        <f t="shared" si="22"/>
        <v>-40252000</v>
      </c>
    </row>
    <row r="107" spans="1:15" ht="15.75" customHeight="1" x14ac:dyDescent="0.25">
      <c r="A107" s="138">
        <f t="shared" si="12"/>
        <v>104</v>
      </c>
      <c r="B107" s="139">
        <v>5</v>
      </c>
      <c r="C107" s="140" t="s">
        <v>142</v>
      </c>
      <c r="D107" s="141">
        <v>-2433000</v>
      </c>
      <c r="E107" s="141">
        <v>-2440200</v>
      </c>
      <c r="F107" s="141">
        <v>-2447400</v>
      </c>
      <c r="G107" s="141">
        <v>-2454600</v>
      </c>
      <c r="H107" s="141">
        <v>-2461700</v>
      </c>
      <c r="I107" s="141">
        <v>-2468900</v>
      </c>
      <c r="J107" s="141">
        <v>-2476100</v>
      </c>
      <c r="K107" s="141">
        <v>-2483200</v>
      </c>
      <c r="L107" s="141">
        <v>-2490400</v>
      </c>
      <c r="M107" s="141">
        <v>-2497600</v>
      </c>
      <c r="N107" s="141">
        <v>-2504700</v>
      </c>
      <c r="O107" s="157">
        <v>-2509500</v>
      </c>
    </row>
    <row r="108" spans="1:15" ht="15.75" customHeight="1" x14ac:dyDescent="0.25">
      <c r="A108" s="143">
        <f t="shared" si="12"/>
        <v>105</v>
      </c>
      <c r="B108" s="144">
        <v>62</v>
      </c>
      <c r="C108" s="145" t="s">
        <v>143</v>
      </c>
      <c r="D108" s="146">
        <v>-1822300</v>
      </c>
      <c r="E108" s="146">
        <v>-1824500</v>
      </c>
      <c r="F108" s="146">
        <v>-1826700</v>
      </c>
      <c r="G108" s="146">
        <v>-1829200</v>
      </c>
      <c r="H108" s="146">
        <v>-1830900</v>
      </c>
      <c r="I108" s="146">
        <v>-1834200</v>
      </c>
      <c r="J108" s="146">
        <v>-1837000</v>
      </c>
      <c r="K108" s="146">
        <v>-1837800</v>
      </c>
      <c r="L108" s="146">
        <v>-1839700</v>
      </c>
      <c r="M108" s="146">
        <v>-1842500</v>
      </c>
      <c r="N108" s="146">
        <v>-1845100</v>
      </c>
      <c r="O108" s="158">
        <v>-1849600</v>
      </c>
    </row>
    <row r="109" spans="1:15" ht="15.75" customHeight="1" x14ac:dyDescent="0.25">
      <c r="A109" s="143">
        <f t="shared" si="12"/>
        <v>106</v>
      </c>
      <c r="B109" s="144">
        <v>96</v>
      </c>
      <c r="C109" s="145" t="s">
        <v>144</v>
      </c>
      <c r="D109" s="146">
        <v>-1168800</v>
      </c>
      <c r="E109" s="146">
        <v>-1171800</v>
      </c>
      <c r="F109" s="146">
        <v>-1174700</v>
      </c>
      <c r="G109" s="146">
        <v>-1177600</v>
      </c>
      <c r="H109" s="146">
        <v>-1180700</v>
      </c>
      <c r="I109" s="146">
        <v>-1183200</v>
      </c>
      <c r="J109" s="146">
        <v>-1186400</v>
      </c>
      <c r="K109" s="146">
        <v>-1189300</v>
      </c>
      <c r="L109" s="146">
        <v>-1192500</v>
      </c>
      <c r="M109" s="146">
        <v>-1194800</v>
      </c>
      <c r="N109" s="146">
        <v>-1197000</v>
      </c>
      <c r="O109" s="158">
        <v>-1197900</v>
      </c>
    </row>
    <row r="110" spans="1:15" ht="15.75" customHeight="1" x14ac:dyDescent="0.25">
      <c r="A110" s="143">
        <f t="shared" si="12"/>
        <v>107</v>
      </c>
      <c r="B110" s="144">
        <v>108</v>
      </c>
      <c r="C110" s="145" t="s">
        <v>145</v>
      </c>
      <c r="D110" s="146">
        <v>-639700</v>
      </c>
      <c r="E110" s="146">
        <v>-641300</v>
      </c>
      <c r="F110" s="146">
        <v>-642900</v>
      </c>
      <c r="G110" s="146">
        <v>-644400</v>
      </c>
      <c r="H110" s="146">
        <v>-646000</v>
      </c>
      <c r="I110" s="146">
        <v>-647600</v>
      </c>
      <c r="J110" s="146">
        <v>-649100</v>
      </c>
      <c r="K110" s="146">
        <v>-650700</v>
      </c>
      <c r="L110" s="146">
        <v>-652300</v>
      </c>
      <c r="M110" s="146">
        <v>-653900</v>
      </c>
      <c r="N110" s="146">
        <v>-655400</v>
      </c>
      <c r="O110" s="158">
        <v>-655900</v>
      </c>
    </row>
    <row r="111" spans="1:15" ht="15.75" customHeight="1" x14ac:dyDescent="0.25">
      <c r="A111" s="143">
        <f t="shared" si="12"/>
        <v>108</v>
      </c>
      <c r="B111" s="144">
        <v>135</v>
      </c>
      <c r="C111" s="145" t="s">
        <v>146</v>
      </c>
      <c r="D111" s="146">
        <v>-947300</v>
      </c>
      <c r="E111" s="146">
        <v>-947600</v>
      </c>
      <c r="F111" s="146">
        <v>-948000</v>
      </c>
      <c r="G111" s="146">
        <v>-948300</v>
      </c>
      <c r="H111" s="146">
        <v>-948600</v>
      </c>
      <c r="I111" s="146">
        <v>-948900</v>
      </c>
      <c r="J111" s="146">
        <v>-949200</v>
      </c>
      <c r="K111" s="146">
        <v>-955200</v>
      </c>
      <c r="L111" s="146">
        <v>-955500</v>
      </c>
      <c r="M111" s="146">
        <v>-955800</v>
      </c>
      <c r="N111" s="146">
        <v>-956200</v>
      </c>
      <c r="O111" s="158">
        <v>-957600</v>
      </c>
    </row>
    <row r="112" spans="1:15" ht="15.75" customHeight="1" x14ac:dyDescent="0.25">
      <c r="A112" s="143">
        <f t="shared" si="12"/>
        <v>109</v>
      </c>
      <c r="B112" s="144">
        <v>97</v>
      </c>
      <c r="C112" s="145" t="s">
        <v>147</v>
      </c>
      <c r="D112" s="146">
        <v>-474500</v>
      </c>
      <c r="E112" s="146">
        <v>-474500</v>
      </c>
      <c r="F112" s="146">
        <v>-474500</v>
      </c>
      <c r="G112" s="146">
        <v>-474500</v>
      </c>
      <c r="H112" s="146">
        <v>-475600</v>
      </c>
      <c r="I112" s="146">
        <v>-475900</v>
      </c>
      <c r="J112" s="146">
        <v>-476300</v>
      </c>
      <c r="K112" s="146">
        <v>-479200</v>
      </c>
      <c r="L112" s="146">
        <v>-479600</v>
      </c>
      <c r="M112" s="146">
        <v>-480100</v>
      </c>
      <c r="N112" s="146">
        <v>-480500</v>
      </c>
      <c r="O112" s="158">
        <v>-482100</v>
      </c>
    </row>
    <row r="113" spans="1:15" ht="15.75" customHeight="1" x14ac:dyDescent="0.25">
      <c r="A113" s="143">
        <f t="shared" si="12"/>
        <v>110</v>
      </c>
      <c r="B113" s="144">
        <v>162</v>
      </c>
      <c r="C113" s="145" t="s">
        <v>148</v>
      </c>
      <c r="D113" s="146">
        <v>-882200</v>
      </c>
      <c r="E113" s="146">
        <v>-883800</v>
      </c>
      <c r="F113" s="146">
        <v>-885500</v>
      </c>
      <c r="G113" s="146">
        <v>-887300</v>
      </c>
      <c r="H113" s="146">
        <v>-889100</v>
      </c>
      <c r="I113" s="146">
        <v>-890900</v>
      </c>
      <c r="J113" s="146">
        <v>-892600</v>
      </c>
      <c r="K113" s="146">
        <v>-894400</v>
      </c>
      <c r="L113" s="146">
        <v>-896200</v>
      </c>
      <c r="M113" s="146">
        <v>-898100</v>
      </c>
      <c r="N113" s="146">
        <v>-899900</v>
      </c>
      <c r="O113" s="158">
        <v>-903500</v>
      </c>
    </row>
    <row r="114" spans="1:15" ht="15.75" customHeight="1" x14ac:dyDescent="0.25">
      <c r="A114" s="143">
        <f t="shared" si="12"/>
        <v>111</v>
      </c>
      <c r="B114" s="144">
        <v>165</v>
      </c>
      <c r="C114" s="145" t="s">
        <v>149</v>
      </c>
      <c r="D114" s="146">
        <v>-1067100</v>
      </c>
      <c r="E114" s="146">
        <v>-1067500</v>
      </c>
      <c r="F114" s="146">
        <v>-1067800</v>
      </c>
      <c r="G114" s="146">
        <v>-1068200</v>
      </c>
      <c r="H114" s="146">
        <v>-1068600</v>
      </c>
      <c r="I114" s="146">
        <v>-1068900</v>
      </c>
      <c r="J114" s="146">
        <v>-1069300</v>
      </c>
      <c r="K114" s="146">
        <v>-1069900</v>
      </c>
      <c r="L114" s="146">
        <v>-1070300</v>
      </c>
      <c r="M114" s="146">
        <v>-1070800</v>
      </c>
      <c r="N114" s="146">
        <v>-1071200</v>
      </c>
      <c r="O114" s="158">
        <v>-1073300</v>
      </c>
    </row>
    <row r="115" spans="1:15" ht="15.75" customHeight="1" x14ac:dyDescent="0.25">
      <c r="A115" s="148">
        <f t="shared" si="12"/>
        <v>112</v>
      </c>
      <c r="B115" s="149">
        <v>172</v>
      </c>
      <c r="C115" s="150" t="s">
        <v>150</v>
      </c>
      <c r="D115" s="151">
        <v>-497400</v>
      </c>
      <c r="E115" s="151">
        <v>-497800</v>
      </c>
      <c r="F115" s="151">
        <v>-498200</v>
      </c>
      <c r="G115" s="151">
        <v>-498600</v>
      </c>
      <c r="H115" s="151">
        <v>-499000</v>
      </c>
      <c r="I115" s="151">
        <v>-499400</v>
      </c>
      <c r="J115" s="151">
        <v>-500100</v>
      </c>
      <c r="K115" s="151">
        <v>-500600</v>
      </c>
      <c r="L115" s="151">
        <v>-501000</v>
      </c>
      <c r="M115" s="151">
        <v>-501400</v>
      </c>
      <c r="N115" s="151">
        <v>-501900</v>
      </c>
      <c r="O115" s="159">
        <v>-501900</v>
      </c>
    </row>
    <row r="116" spans="1:15" ht="15.75" customHeight="1" x14ac:dyDescent="0.25">
      <c r="A116" s="153">
        <f t="shared" si="12"/>
        <v>113</v>
      </c>
      <c r="B116" s="154" t="s">
        <v>151</v>
      </c>
      <c r="C116" s="155" t="s">
        <v>152</v>
      </c>
      <c r="D116" s="156">
        <f t="shared" ref="D116:O116" si="23">SUM(D107:D115)</f>
        <v>-9932300</v>
      </c>
      <c r="E116" s="156">
        <f t="shared" si="23"/>
        <v>-9949000</v>
      </c>
      <c r="F116" s="156">
        <f t="shared" si="23"/>
        <v>-9965700</v>
      </c>
      <c r="G116" s="156">
        <f t="shared" si="23"/>
        <v>-9982700</v>
      </c>
      <c r="H116" s="156">
        <f t="shared" si="23"/>
        <v>-10000200</v>
      </c>
      <c r="I116" s="156">
        <f t="shared" si="23"/>
        <v>-10017900</v>
      </c>
      <c r="J116" s="156">
        <f t="shared" si="23"/>
        <v>-10036100</v>
      </c>
      <c r="K116" s="156">
        <f t="shared" si="23"/>
        <v>-10060300</v>
      </c>
      <c r="L116" s="156">
        <f t="shared" si="23"/>
        <v>-10077500</v>
      </c>
      <c r="M116" s="156">
        <f t="shared" si="23"/>
        <v>-10095000</v>
      </c>
      <c r="N116" s="156">
        <f t="shared" si="23"/>
        <v>-10111900</v>
      </c>
      <c r="O116" s="156">
        <f t="shared" si="23"/>
        <v>-10131300</v>
      </c>
    </row>
    <row r="117" spans="1:15" ht="15.75" customHeight="1" x14ac:dyDescent="0.25">
      <c r="A117" s="138">
        <f t="shared" si="12"/>
        <v>114</v>
      </c>
      <c r="B117" s="139">
        <v>8</v>
      </c>
      <c r="C117" s="140" t="s">
        <v>153</v>
      </c>
      <c r="D117" s="141">
        <v>-2734300</v>
      </c>
      <c r="E117" s="141">
        <v>-2747100</v>
      </c>
      <c r="F117" s="141">
        <v>-2756300</v>
      </c>
      <c r="G117" s="141">
        <v>-2765500</v>
      </c>
      <c r="H117" s="141">
        <v>-2768600</v>
      </c>
      <c r="I117" s="141">
        <v>-2785900</v>
      </c>
      <c r="J117" s="141">
        <v>-2794300</v>
      </c>
      <c r="K117" s="141">
        <v>-2804300</v>
      </c>
      <c r="L117" s="141">
        <v>-2815100</v>
      </c>
      <c r="M117" s="141">
        <v>-2824800</v>
      </c>
      <c r="N117" s="141">
        <v>-2824800</v>
      </c>
      <c r="O117" s="157">
        <v>-2842500</v>
      </c>
    </row>
    <row r="118" spans="1:15" ht="15.75" customHeight="1" x14ac:dyDescent="0.25">
      <c r="A118" s="143">
        <f t="shared" si="12"/>
        <v>115</v>
      </c>
      <c r="B118" s="144">
        <v>100</v>
      </c>
      <c r="C118" s="145" t="s">
        <v>154</v>
      </c>
      <c r="D118" s="146">
        <v>-504000</v>
      </c>
      <c r="E118" s="146">
        <v>-505400</v>
      </c>
      <c r="F118" s="146">
        <v>-506300</v>
      </c>
      <c r="G118" s="146">
        <v>-507300</v>
      </c>
      <c r="H118" s="146">
        <v>-508200</v>
      </c>
      <c r="I118" s="146">
        <v>-508400</v>
      </c>
      <c r="J118" s="146">
        <v>-510100</v>
      </c>
      <c r="K118" s="146">
        <v>-511100</v>
      </c>
      <c r="L118" s="146">
        <v>-512100</v>
      </c>
      <c r="M118" s="146">
        <v>-513000</v>
      </c>
      <c r="N118" s="146">
        <v>-514000</v>
      </c>
      <c r="O118" s="146">
        <v>-516300</v>
      </c>
    </row>
    <row r="119" spans="1:15" ht="15.75" customHeight="1" x14ac:dyDescent="0.25">
      <c r="A119" s="143">
        <f t="shared" si="12"/>
        <v>116</v>
      </c>
      <c r="B119" s="144">
        <v>66</v>
      </c>
      <c r="C119" s="145" t="s">
        <v>155</v>
      </c>
      <c r="D119" s="146">
        <v>-1548600</v>
      </c>
      <c r="E119" s="146">
        <v>-1551800</v>
      </c>
      <c r="F119" s="146">
        <v>-1553400</v>
      </c>
      <c r="G119" s="146">
        <v>-1556300</v>
      </c>
      <c r="H119" s="146">
        <v>-1559100</v>
      </c>
      <c r="I119" s="146">
        <v>-1561400</v>
      </c>
      <c r="J119" s="146">
        <v>-1565200</v>
      </c>
      <c r="K119" s="146">
        <v>-1568500</v>
      </c>
      <c r="L119" s="146">
        <v>-1570400</v>
      </c>
      <c r="M119" s="146">
        <v>-1573900</v>
      </c>
      <c r="N119" s="146">
        <v>-1577700</v>
      </c>
      <c r="O119" s="146">
        <v>-1580400</v>
      </c>
    </row>
    <row r="120" spans="1:15" ht="15.75" customHeight="1" x14ac:dyDescent="0.25">
      <c r="A120" s="143">
        <f t="shared" si="12"/>
        <v>117</v>
      </c>
      <c r="B120" s="144">
        <v>71</v>
      </c>
      <c r="C120" s="145" t="s">
        <v>156</v>
      </c>
      <c r="D120" s="146">
        <v>-1189400</v>
      </c>
      <c r="E120" s="146">
        <v>-1190600</v>
      </c>
      <c r="F120" s="146">
        <v>-1191700</v>
      </c>
      <c r="G120" s="146">
        <v>-1192900</v>
      </c>
      <c r="H120" s="146">
        <v>-1194100</v>
      </c>
      <c r="I120" s="146">
        <v>-1195200</v>
      </c>
      <c r="J120" s="146">
        <v>-1196400</v>
      </c>
      <c r="K120" s="146">
        <v>-1198300</v>
      </c>
      <c r="L120" s="146">
        <v>-1199500</v>
      </c>
      <c r="M120" s="146">
        <v>-1200800</v>
      </c>
      <c r="N120" s="146">
        <v>-1202100</v>
      </c>
      <c r="O120" s="146">
        <v>-1204700</v>
      </c>
    </row>
    <row r="121" spans="1:15" ht="15.75" customHeight="1" x14ac:dyDescent="0.25">
      <c r="A121" s="143">
        <f t="shared" si="12"/>
        <v>118</v>
      </c>
      <c r="B121" s="144">
        <v>115</v>
      </c>
      <c r="C121" s="145" t="s">
        <v>157</v>
      </c>
      <c r="D121" s="146">
        <v>-1036600</v>
      </c>
      <c r="E121" s="146">
        <v>-1037100</v>
      </c>
      <c r="F121" s="146">
        <v>-1037100</v>
      </c>
      <c r="G121" s="146">
        <v>-1037700</v>
      </c>
      <c r="H121" s="146">
        <v>-1039300</v>
      </c>
      <c r="I121" s="146">
        <v>-1040400</v>
      </c>
      <c r="J121" s="146">
        <v>-1041800</v>
      </c>
      <c r="K121" s="146">
        <v>-1043000</v>
      </c>
      <c r="L121" s="146">
        <v>-1044400</v>
      </c>
      <c r="M121" s="146">
        <v>-1046700</v>
      </c>
      <c r="N121" s="146">
        <v>-1049300</v>
      </c>
      <c r="O121" s="146">
        <v>-1050900</v>
      </c>
    </row>
    <row r="122" spans="1:15" ht="15.75" customHeight="1" x14ac:dyDescent="0.25">
      <c r="A122" s="143">
        <f t="shared" si="12"/>
        <v>119</v>
      </c>
      <c r="B122" s="144">
        <v>176</v>
      </c>
      <c r="C122" s="145" t="s">
        <v>158</v>
      </c>
      <c r="D122" s="146">
        <v>-112600</v>
      </c>
      <c r="E122" s="146">
        <v>-113300</v>
      </c>
      <c r="F122" s="146">
        <v>-114000</v>
      </c>
      <c r="G122" s="146">
        <v>-114700</v>
      </c>
      <c r="H122" s="146">
        <v>-115400</v>
      </c>
      <c r="I122" s="146">
        <v>-116100</v>
      </c>
      <c r="J122" s="146">
        <v>-116800</v>
      </c>
      <c r="K122" s="146">
        <v>-117500</v>
      </c>
      <c r="L122" s="146">
        <v>-118200</v>
      </c>
      <c r="M122" s="146">
        <v>-118900</v>
      </c>
      <c r="N122" s="146">
        <v>-119600</v>
      </c>
      <c r="O122" s="146">
        <v>-120000</v>
      </c>
    </row>
    <row r="123" spans="1:15" ht="15.75" customHeight="1" x14ac:dyDescent="0.25">
      <c r="A123" s="160">
        <f t="shared" si="12"/>
        <v>120</v>
      </c>
      <c r="B123" s="149">
        <v>0</v>
      </c>
      <c r="C123" s="150" t="s">
        <v>159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</row>
    <row r="124" spans="1:15" ht="15.75" customHeight="1" x14ac:dyDescent="0.25">
      <c r="A124" s="153">
        <f t="shared" si="12"/>
        <v>121</v>
      </c>
      <c r="B124" s="154" t="s">
        <v>160</v>
      </c>
      <c r="C124" s="155" t="s">
        <v>161</v>
      </c>
      <c r="D124" s="156">
        <f t="shared" ref="D124:O124" si="24">SUM(D117:D123)</f>
        <v>-7125500</v>
      </c>
      <c r="E124" s="156">
        <f t="shared" si="24"/>
        <v>-7145300</v>
      </c>
      <c r="F124" s="156">
        <f t="shared" si="24"/>
        <v>-7158800</v>
      </c>
      <c r="G124" s="156">
        <f t="shared" si="24"/>
        <v>-7174400</v>
      </c>
      <c r="H124" s="156">
        <f t="shared" si="24"/>
        <v>-7184700</v>
      </c>
      <c r="I124" s="156">
        <f t="shared" si="24"/>
        <v>-7207400</v>
      </c>
      <c r="J124" s="156">
        <f t="shared" si="24"/>
        <v>-7224600</v>
      </c>
      <c r="K124" s="156">
        <f t="shared" si="24"/>
        <v>-7242700</v>
      </c>
      <c r="L124" s="156">
        <f t="shared" si="24"/>
        <v>-7259700</v>
      </c>
      <c r="M124" s="156">
        <f t="shared" si="24"/>
        <v>-7278100</v>
      </c>
      <c r="N124" s="156">
        <f t="shared" si="24"/>
        <v>-7287500</v>
      </c>
      <c r="O124" s="156">
        <f t="shared" si="24"/>
        <v>-7314800</v>
      </c>
    </row>
    <row r="125" spans="1:15" ht="15.75" customHeight="1" x14ac:dyDescent="0.25">
      <c r="A125" s="138">
        <f t="shared" si="12"/>
        <v>122</v>
      </c>
      <c r="B125" s="139">
        <v>20</v>
      </c>
      <c r="C125" s="140" t="s">
        <v>162</v>
      </c>
      <c r="D125" s="141">
        <v>-3183400</v>
      </c>
      <c r="E125" s="141">
        <v>-3188700</v>
      </c>
      <c r="F125" s="141">
        <v>-3194000</v>
      </c>
      <c r="G125" s="141">
        <v>-3199300</v>
      </c>
      <c r="H125" s="141">
        <v>-3204600</v>
      </c>
      <c r="I125" s="141">
        <v>-3209900</v>
      </c>
      <c r="J125" s="141">
        <v>-3215200</v>
      </c>
      <c r="K125" s="141">
        <v>-3220500</v>
      </c>
      <c r="L125" s="141">
        <v>-3225800</v>
      </c>
      <c r="M125" s="141">
        <v>-3231100</v>
      </c>
      <c r="N125" s="141">
        <v>-3236400</v>
      </c>
      <c r="O125" s="157">
        <v>-3236400</v>
      </c>
    </row>
    <row r="126" spans="1:15" ht="15.75" customHeight="1" x14ac:dyDescent="0.25">
      <c r="A126" s="143">
        <f t="shared" si="12"/>
        <v>123</v>
      </c>
      <c r="B126" s="144">
        <v>107</v>
      </c>
      <c r="C126" s="145" t="s">
        <v>163</v>
      </c>
      <c r="D126" s="146">
        <v>-1051300</v>
      </c>
      <c r="E126" s="146">
        <v>-1051300</v>
      </c>
      <c r="F126" s="146">
        <v>-1051900</v>
      </c>
      <c r="G126" s="146">
        <v>-1053100</v>
      </c>
      <c r="H126" s="146">
        <v>-1054700</v>
      </c>
      <c r="I126" s="146">
        <v>-1056300</v>
      </c>
      <c r="J126" s="146">
        <v>-1057900</v>
      </c>
      <c r="K126" s="146">
        <v>-1059500</v>
      </c>
      <c r="L126" s="146">
        <v>-1061200</v>
      </c>
      <c r="M126" s="146">
        <v>-1063300</v>
      </c>
      <c r="N126" s="146">
        <v>-1064400</v>
      </c>
      <c r="O126" s="146">
        <v>-1064900</v>
      </c>
    </row>
    <row r="127" spans="1:15" ht="15.75" customHeight="1" x14ac:dyDescent="0.25">
      <c r="A127" s="143">
        <f t="shared" si="12"/>
        <v>124</v>
      </c>
      <c r="B127" s="144">
        <v>98</v>
      </c>
      <c r="C127" s="145" t="s">
        <v>164</v>
      </c>
      <c r="D127" s="146">
        <v>-533600</v>
      </c>
      <c r="E127" s="146">
        <v>-534700</v>
      </c>
      <c r="F127" s="146">
        <v>-535900</v>
      </c>
      <c r="G127" s="146">
        <v>-537000</v>
      </c>
      <c r="H127" s="146">
        <v>-538200</v>
      </c>
      <c r="I127" s="146">
        <v>-539100</v>
      </c>
      <c r="J127" s="146">
        <v>-540400</v>
      </c>
      <c r="K127" s="146">
        <v>-541600</v>
      </c>
      <c r="L127" s="146">
        <v>-542500</v>
      </c>
      <c r="M127" s="146">
        <v>-543600</v>
      </c>
      <c r="N127" s="146">
        <v>-544800</v>
      </c>
      <c r="O127" s="146">
        <v>-546900</v>
      </c>
    </row>
    <row r="128" spans="1:15" ht="15.75" customHeight="1" x14ac:dyDescent="0.25">
      <c r="A128" s="148">
        <f t="shared" si="12"/>
        <v>125</v>
      </c>
      <c r="B128" s="149">
        <v>161</v>
      </c>
      <c r="C128" s="150" t="s">
        <v>165</v>
      </c>
      <c r="D128" s="151">
        <v>-690900</v>
      </c>
      <c r="E128" s="151">
        <v>-692500</v>
      </c>
      <c r="F128" s="151">
        <v>-694000</v>
      </c>
      <c r="G128" s="151">
        <v>-694200</v>
      </c>
      <c r="H128" s="151">
        <v>-694200</v>
      </c>
      <c r="I128" s="151">
        <v>-694900</v>
      </c>
      <c r="J128" s="151">
        <v>-695700</v>
      </c>
      <c r="K128" s="151">
        <v>-696300</v>
      </c>
      <c r="L128" s="151">
        <v>-697000</v>
      </c>
      <c r="M128" s="151">
        <v>-697600</v>
      </c>
      <c r="N128" s="151">
        <v>-698400</v>
      </c>
      <c r="O128" s="151">
        <v>-698400</v>
      </c>
    </row>
    <row r="129" spans="1:16" ht="15.75" customHeight="1" x14ac:dyDescent="0.25">
      <c r="A129" s="153">
        <f t="shared" si="12"/>
        <v>126</v>
      </c>
      <c r="B129" s="154" t="s">
        <v>166</v>
      </c>
      <c r="C129" s="155" t="s">
        <v>167</v>
      </c>
      <c r="D129" s="156">
        <f t="shared" ref="D129:O129" si="25">SUM(D125:D128)</f>
        <v>-5459200</v>
      </c>
      <c r="E129" s="156">
        <f t="shared" si="25"/>
        <v>-5467200</v>
      </c>
      <c r="F129" s="156">
        <f t="shared" si="25"/>
        <v>-5475800</v>
      </c>
      <c r="G129" s="156">
        <f t="shared" si="25"/>
        <v>-5483600</v>
      </c>
      <c r="H129" s="156">
        <f t="shared" si="25"/>
        <v>-5491700</v>
      </c>
      <c r="I129" s="156">
        <f t="shared" si="25"/>
        <v>-5500200</v>
      </c>
      <c r="J129" s="156">
        <f t="shared" si="25"/>
        <v>-5509200</v>
      </c>
      <c r="K129" s="156">
        <f t="shared" si="25"/>
        <v>-5517900</v>
      </c>
      <c r="L129" s="156">
        <f t="shared" si="25"/>
        <v>-5526500</v>
      </c>
      <c r="M129" s="156">
        <f t="shared" si="25"/>
        <v>-5535600</v>
      </c>
      <c r="N129" s="156">
        <f t="shared" si="25"/>
        <v>-5544000</v>
      </c>
      <c r="O129" s="156">
        <f t="shared" si="25"/>
        <v>-5546600</v>
      </c>
    </row>
    <row r="130" spans="1:16" ht="15.75" customHeight="1" x14ac:dyDescent="0.25">
      <c r="A130" s="138">
        <f t="shared" si="12"/>
        <v>127</v>
      </c>
      <c r="B130" s="139">
        <v>14</v>
      </c>
      <c r="C130" s="140" t="s">
        <v>168</v>
      </c>
      <c r="D130" s="141">
        <v>-2236900</v>
      </c>
      <c r="E130" s="141">
        <v>-2243400</v>
      </c>
      <c r="F130" s="141">
        <v>-2250000</v>
      </c>
      <c r="G130" s="141">
        <v>-2256300</v>
      </c>
      <c r="H130" s="141">
        <v>-2262900</v>
      </c>
      <c r="I130" s="141">
        <v>-2269400</v>
      </c>
      <c r="J130" s="141">
        <v>-2275500</v>
      </c>
      <c r="K130" s="141">
        <v>-2282000</v>
      </c>
      <c r="L130" s="141">
        <v>-2288500</v>
      </c>
      <c r="M130" s="141">
        <v>-2294800</v>
      </c>
      <c r="N130" s="141">
        <v>-2301300</v>
      </c>
      <c r="O130" s="157">
        <v>-2317300</v>
      </c>
    </row>
    <row r="131" spans="1:16" ht="15.75" customHeight="1" x14ac:dyDescent="0.25">
      <c r="A131" s="143">
        <f t="shared" si="12"/>
        <v>128</v>
      </c>
      <c r="B131" s="144">
        <v>67</v>
      </c>
      <c r="C131" s="145" t="s">
        <v>169</v>
      </c>
      <c r="D131" s="146">
        <v>-683800</v>
      </c>
      <c r="E131" s="146">
        <v>-684100</v>
      </c>
      <c r="F131" s="146">
        <v>-684500</v>
      </c>
      <c r="G131" s="146">
        <v>-684900</v>
      </c>
      <c r="H131" s="146">
        <v>-685200</v>
      </c>
      <c r="I131" s="146">
        <v>-685600</v>
      </c>
      <c r="J131" s="146">
        <v>-686000</v>
      </c>
      <c r="K131" s="146">
        <v>-686400</v>
      </c>
      <c r="L131" s="146">
        <v>-686800</v>
      </c>
      <c r="M131" s="146">
        <v>-687100</v>
      </c>
      <c r="N131" s="146">
        <v>-687500</v>
      </c>
      <c r="O131" s="158">
        <v>-689300</v>
      </c>
    </row>
    <row r="132" spans="1:16" ht="15.75" customHeight="1" x14ac:dyDescent="0.25">
      <c r="A132" s="143">
        <f t="shared" si="12"/>
        <v>129</v>
      </c>
      <c r="B132" s="144">
        <v>102</v>
      </c>
      <c r="C132" s="145" t="s">
        <v>170</v>
      </c>
      <c r="D132" s="146">
        <v>-440400</v>
      </c>
      <c r="E132" s="146">
        <v>-442200</v>
      </c>
      <c r="F132" s="146">
        <v>-443900</v>
      </c>
      <c r="G132" s="146">
        <v>-445700</v>
      </c>
      <c r="H132" s="146">
        <v>-447500</v>
      </c>
      <c r="I132" s="146">
        <v>-449400</v>
      </c>
      <c r="J132" s="146">
        <v>-451300</v>
      </c>
      <c r="K132" s="146">
        <v>-453200</v>
      </c>
      <c r="L132" s="146">
        <v>-455200</v>
      </c>
      <c r="M132" s="146">
        <v>-457100</v>
      </c>
      <c r="N132" s="146">
        <v>-459000</v>
      </c>
      <c r="O132" s="158">
        <v>-462800</v>
      </c>
    </row>
    <row r="133" spans="1:16" ht="15.75" customHeight="1" x14ac:dyDescent="0.25">
      <c r="A133" s="148">
        <f t="shared" si="12"/>
        <v>130</v>
      </c>
      <c r="B133" s="149">
        <v>168</v>
      </c>
      <c r="C133" s="150" t="s">
        <v>171</v>
      </c>
      <c r="D133" s="151">
        <v>-119900</v>
      </c>
      <c r="E133" s="151">
        <v>-120300</v>
      </c>
      <c r="F133" s="151">
        <v>-120700</v>
      </c>
      <c r="G133" s="151">
        <v>-121100</v>
      </c>
      <c r="H133" s="151">
        <v>-121500</v>
      </c>
      <c r="I133" s="151">
        <v>-121900</v>
      </c>
      <c r="J133" s="151">
        <v>-122300</v>
      </c>
      <c r="K133" s="151">
        <v>-122700</v>
      </c>
      <c r="L133" s="151">
        <v>-123100</v>
      </c>
      <c r="M133" s="151">
        <v>-123500</v>
      </c>
      <c r="N133" s="151">
        <v>-123900</v>
      </c>
      <c r="O133" s="159">
        <v>-126200</v>
      </c>
    </row>
    <row r="134" spans="1:16" ht="15.75" customHeight="1" x14ac:dyDescent="0.25">
      <c r="A134" s="153">
        <f t="shared" ref="A134:A197" si="26">+A133+1</f>
        <v>131</v>
      </c>
      <c r="B134" s="154" t="s">
        <v>172</v>
      </c>
      <c r="C134" s="155" t="s">
        <v>173</v>
      </c>
      <c r="D134" s="156">
        <f t="shared" ref="D134:O134" si="27">SUM(D130:D133)</f>
        <v>-3481000</v>
      </c>
      <c r="E134" s="156">
        <f t="shared" si="27"/>
        <v>-3490000</v>
      </c>
      <c r="F134" s="156">
        <f t="shared" si="27"/>
        <v>-3499100</v>
      </c>
      <c r="G134" s="156">
        <f t="shared" si="27"/>
        <v>-3508000</v>
      </c>
      <c r="H134" s="156">
        <f t="shared" si="27"/>
        <v>-3517100</v>
      </c>
      <c r="I134" s="156">
        <f t="shared" si="27"/>
        <v>-3526300</v>
      </c>
      <c r="J134" s="156">
        <f t="shared" si="27"/>
        <v>-3535100</v>
      </c>
      <c r="K134" s="156">
        <f t="shared" si="27"/>
        <v>-3544300</v>
      </c>
      <c r="L134" s="156">
        <f t="shared" si="27"/>
        <v>-3553600</v>
      </c>
      <c r="M134" s="156">
        <f t="shared" si="27"/>
        <v>-3562500</v>
      </c>
      <c r="N134" s="156">
        <f t="shared" si="27"/>
        <v>-3571700</v>
      </c>
      <c r="O134" s="156">
        <f t="shared" si="27"/>
        <v>-3595600</v>
      </c>
    </row>
    <row r="135" spans="1:16" ht="15.75" customHeight="1" x14ac:dyDescent="0.25">
      <c r="A135" s="138">
        <f t="shared" si="26"/>
        <v>132</v>
      </c>
      <c r="B135" s="139">
        <v>23</v>
      </c>
      <c r="C135" s="140" t="s">
        <v>174</v>
      </c>
      <c r="D135" s="141">
        <v>-3161500</v>
      </c>
      <c r="E135" s="141">
        <v>-3169300</v>
      </c>
      <c r="F135" s="141">
        <v>-3169300</v>
      </c>
      <c r="G135" s="141">
        <v>-3183300</v>
      </c>
      <c r="H135" s="141">
        <v>-3209700</v>
      </c>
      <c r="I135" s="141">
        <v>-3217800</v>
      </c>
      <c r="J135" s="141">
        <v>-3225900</v>
      </c>
      <c r="K135" s="141">
        <v>-3234000</v>
      </c>
      <c r="L135" s="141">
        <v>-3242100</v>
      </c>
      <c r="M135" s="141">
        <v>-3250200</v>
      </c>
      <c r="N135" s="141">
        <v>-3258300</v>
      </c>
      <c r="O135" s="157">
        <v>-3269800</v>
      </c>
    </row>
    <row r="136" spans="1:16" ht="15.75" customHeight="1" x14ac:dyDescent="0.25">
      <c r="A136" s="143">
        <f t="shared" si="26"/>
        <v>133</v>
      </c>
      <c r="B136" s="144">
        <v>104</v>
      </c>
      <c r="C136" s="145" t="s">
        <v>175</v>
      </c>
      <c r="D136" s="146">
        <v>-860500</v>
      </c>
      <c r="E136" s="146">
        <v>-862700</v>
      </c>
      <c r="F136" s="146">
        <v>-865000</v>
      </c>
      <c r="G136" s="146">
        <v>-867400</v>
      </c>
      <c r="H136" s="146">
        <v>-869600</v>
      </c>
      <c r="I136" s="146">
        <v>-872100</v>
      </c>
      <c r="J136" s="146">
        <v>-874400</v>
      </c>
      <c r="K136" s="146">
        <v>-876700</v>
      </c>
      <c r="L136" s="146">
        <v>-879100</v>
      </c>
      <c r="M136" s="146">
        <v>-881400</v>
      </c>
      <c r="N136" s="146">
        <v>-883700</v>
      </c>
      <c r="O136" s="158">
        <v>-885500</v>
      </c>
    </row>
    <row r="137" spans="1:16" ht="15.75" customHeight="1" x14ac:dyDescent="0.25">
      <c r="A137" s="143">
        <f t="shared" si="26"/>
        <v>134</v>
      </c>
      <c r="B137" s="144">
        <v>155</v>
      </c>
      <c r="C137" s="145" t="s">
        <v>176</v>
      </c>
      <c r="D137" s="146">
        <v>-451700</v>
      </c>
      <c r="E137" s="146">
        <v>-452600</v>
      </c>
      <c r="F137" s="146">
        <v>-453500</v>
      </c>
      <c r="G137" s="146">
        <v>-454400</v>
      </c>
      <c r="H137" s="146">
        <v>-455400</v>
      </c>
      <c r="I137" s="146">
        <v>-456200</v>
      </c>
      <c r="J137" s="146">
        <v>-456900</v>
      </c>
      <c r="K137" s="146">
        <v>-457800</v>
      </c>
      <c r="L137" s="146">
        <v>-458700</v>
      </c>
      <c r="M137" s="146">
        <v>-459600</v>
      </c>
      <c r="N137" s="146">
        <v>-460500</v>
      </c>
      <c r="O137" s="158">
        <v>-460500</v>
      </c>
    </row>
    <row r="138" spans="1:16" ht="15.75" customHeight="1" x14ac:dyDescent="0.25">
      <c r="A138" s="160">
        <f t="shared" si="26"/>
        <v>135</v>
      </c>
      <c r="B138" s="149">
        <v>171</v>
      </c>
      <c r="C138" s="150" t="s">
        <v>177</v>
      </c>
      <c r="D138" s="151">
        <v>-277600</v>
      </c>
      <c r="E138" s="151">
        <v>-278000</v>
      </c>
      <c r="F138" s="151">
        <v>-278400</v>
      </c>
      <c r="G138" s="151">
        <v>-278800</v>
      </c>
      <c r="H138" s="151">
        <v>-279200</v>
      </c>
      <c r="I138" s="151">
        <v>-279600</v>
      </c>
      <c r="J138" s="151">
        <v>-280000</v>
      </c>
      <c r="K138" s="151">
        <v>-280400</v>
      </c>
      <c r="L138" s="151">
        <v>-280800</v>
      </c>
      <c r="M138" s="151">
        <v>-281200</v>
      </c>
      <c r="N138" s="151">
        <v>-281600</v>
      </c>
      <c r="O138" s="159">
        <v>-283300</v>
      </c>
    </row>
    <row r="139" spans="1:16" ht="15.75" customHeight="1" x14ac:dyDescent="0.25">
      <c r="A139" s="153">
        <f t="shared" si="26"/>
        <v>136</v>
      </c>
      <c r="B139" s="154" t="s">
        <v>178</v>
      </c>
      <c r="C139" s="155" t="s">
        <v>179</v>
      </c>
      <c r="D139" s="156">
        <f t="shared" ref="D139:O139" si="28">SUM(D135:D138)</f>
        <v>-4751300</v>
      </c>
      <c r="E139" s="156">
        <f t="shared" si="28"/>
        <v>-4762600</v>
      </c>
      <c r="F139" s="156">
        <f t="shared" si="28"/>
        <v>-4766200</v>
      </c>
      <c r="G139" s="156">
        <f t="shared" si="28"/>
        <v>-4783900</v>
      </c>
      <c r="H139" s="156">
        <f t="shared" si="28"/>
        <v>-4813900</v>
      </c>
      <c r="I139" s="156">
        <f t="shared" si="28"/>
        <v>-4825700</v>
      </c>
      <c r="J139" s="156">
        <f t="shared" si="28"/>
        <v>-4837200</v>
      </c>
      <c r="K139" s="156">
        <f t="shared" si="28"/>
        <v>-4848900</v>
      </c>
      <c r="L139" s="156">
        <f t="shared" si="28"/>
        <v>-4860700</v>
      </c>
      <c r="M139" s="156">
        <f t="shared" si="28"/>
        <v>-4872400</v>
      </c>
      <c r="N139" s="156">
        <f t="shared" si="28"/>
        <v>-4884100</v>
      </c>
      <c r="O139" s="156">
        <f t="shared" si="28"/>
        <v>-4899100</v>
      </c>
    </row>
    <row r="140" spans="1:16" ht="15.75" customHeight="1" x14ac:dyDescent="0.25">
      <c r="A140" s="179">
        <f t="shared" si="26"/>
        <v>137</v>
      </c>
      <c r="B140" s="180">
        <v>38</v>
      </c>
      <c r="C140" s="181" t="s">
        <v>180</v>
      </c>
      <c r="D140" s="176">
        <v>-2446000</v>
      </c>
      <c r="E140" s="176">
        <v>-2448200</v>
      </c>
      <c r="F140" s="176">
        <v>-2450500</v>
      </c>
      <c r="G140" s="176">
        <v>-2459100</v>
      </c>
      <c r="H140" s="176">
        <v>-2461400</v>
      </c>
      <c r="I140" s="176">
        <v>-2463400</v>
      </c>
      <c r="J140" s="176">
        <v>-2465700</v>
      </c>
      <c r="K140" s="176">
        <v>-2467800</v>
      </c>
      <c r="L140" s="176">
        <v>-2470100</v>
      </c>
      <c r="M140" s="176">
        <v>-2472200</v>
      </c>
      <c r="N140" s="176">
        <v>-2474400</v>
      </c>
      <c r="O140" s="177">
        <v>-2474400</v>
      </c>
    </row>
    <row r="141" spans="1:16" ht="15.75" customHeight="1" x14ac:dyDescent="0.25">
      <c r="A141" s="153">
        <f t="shared" si="26"/>
        <v>138</v>
      </c>
      <c r="B141" s="154" t="s">
        <v>181</v>
      </c>
      <c r="C141" s="155" t="s">
        <v>182</v>
      </c>
      <c r="D141" s="156">
        <f t="shared" ref="D141:O141" si="29">D140</f>
        <v>-2446000</v>
      </c>
      <c r="E141" s="156">
        <f t="shared" si="29"/>
        <v>-2448200</v>
      </c>
      <c r="F141" s="156">
        <f t="shared" si="29"/>
        <v>-2450500</v>
      </c>
      <c r="G141" s="156">
        <f t="shared" si="29"/>
        <v>-2459100</v>
      </c>
      <c r="H141" s="156">
        <f t="shared" si="29"/>
        <v>-2461400</v>
      </c>
      <c r="I141" s="156">
        <f t="shared" si="29"/>
        <v>-2463400</v>
      </c>
      <c r="J141" s="156">
        <f t="shared" si="29"/>
        <v>-2465700</v>
      </c>
      <c r="K141" s="156">
        <f t="shared" si="29"/>
        <v>-2467800</v>
      </c>
      <c r="L141" s="156">
        <f t="shared" si="29"/>
        <v>-2470100</v>
      </c>
      <c r="M141" s="156">
        <f t="shared" si="29"/>
        <v>-2472200</v>
      </c>
      <c r="N141" s="156">
        <f t="shared" si="29"/>
        <v>-2474400</v>
      </c>
      <c r="O141" s="156">
        <f t="shared" si="29"/>
        <v>-2474400</v>
      </c>
    </row>
    <row r="142" spans="1:16" ht="15.75" customHeight="1" x14ac:dyDescent="0.25">
      <c r="A142" s="168">
        <f t="shared" si="26"/>
        <v>139</v>
      </c>
      <c r="B142" s="169" t="s">
        <v>183</v>
      </c>
      <c r="C142" s="170" t="s">
        <v>184</v>
      </c>
      <c r="D142" s="171">
        <f t="shared" ref="D142:O142" si="30">D141+D139+D134+D129+D124+D116</f>
        <v>-33195300</v>
      </c>
      <c r="E142" s="171">
        <f t="shared" si="30"/>
        <v>-33262300</v>
      </c>
      <c r="F142" s="171">
        <f t="shared" si="30"/>
        <v>-33316100</v>
      </c>
      <c r="G142" s="171">
        <f t="shared" si="30"/>
        <v>-33391700</v>
      </c>
      <c r="H142" s="171">
        <f t="shared" si="30"/>
        <v>-33469000</v>
      </c>
      <c r="I142" s="171">
        <f t="shared" si="30"/>
        <v>-33540900</v>
      </c>
      <c r="J142" s="171">
        <f t="shared" si="30"/>
        <v>-33607900</v>
      </c>
      <c r="K142" s="171">
        <f t="shared" si="30"/>
        <v>-33681900</v>
      </c>
      <c r="L142" s="171">
        <f t="shared" si="30"/>
        <v>-33748100</v>
      </c>
      <c r="M142" s="171">
        <f t="shared" si="30"/>
        <v>-33815800</v>
      </c>
      <c r="N142" s="171">
        <f t="shared" si="30"/>
        <v>-33873600</v>
      </c>
      <c r="O142" s="171">
        <f t="shared" si="30"/>
        <v>-33961800</v>
      </c>
    </row>
    <row r="143" spans="1:16" ht="15.75" customHeight="1" x14ac:dyDescent="0.25">
      <c r="A143" s="138">
        <f t="shared" si="26"/>
        <v>140</v>
      </c>
      <c r="B143" s="139">
        <v>6</v>
      </c>
      <c r="C143" s="140" t="s">
        <v>185</v>
      </c>
      <c r="D143" s="141">
        <v>-5981400</v>
      </c>
      <c r="E143" s="141">
        <v>-5993000</v>
      </c>
      <c r="F143" s="141">
        <v>-5996200</v>
      </c>
      <c r="G143" s="141">
        <v>-6014800</v>
      </c>
      <c r="H143" s="141">
        <v>-6036100</v>
      </c>
      <c r="I143" s="141">
        <v>-6045900</v>
      </c>
      <c r="J143" s="141">
        <v>-6057600</v>
      </c>
      <c r="K143" s="141">
        <v>-6070100</v>
      </c>
      <c r="L143" s="141">
        <v>-6085700</v>
      </c>
      <c r="M143" s="141">
        <v>-6096500</v>
      </c>
      <c r="N143" s="141">
        <v>-6111300</v>
      </c>
      <c r="O143" s="157">
        <v>-6126000</v>
      </c>
      <c r="P143" s="182"/>
    </row>
    <row r="144" spans="1:16" ht="15.75" customHeight="1" x14ac:dyDescent="0.25">
      <c r="A144" s="143">
        <f t="shared" si="26"/>
        <v>141</v>
      </c>
      <c r="B144" s="144">
        <v>92</v>
      </c>
      <c r="C144" s="145" t="s">
        <v>186</v>
      </c>
      <c r="D144" s="146">
        <v>-1751400</v>
      </c>
      <c r="E144" s="146">
        <v>-1753900</v>
      </c>
      <c r="F144" s="146">
        <v>-1755600</v>
      </c>
      <c r="G144" s="146">
        <v>-1757100</v>
      </c>
      <c r="H144" s="146">
        <v>-1758100</v>
      </c>
      <c r="I144" s="146">
        <v>-1760100</v>
      </c>
      <c r="J144" s="146">
        <v>-1761300</v>
      </c>
      <c r="K144" s="146">
        <v>-1766100</v>
      </c>
      <c r="L144" s="146">
        <v>-1768500</v>
      </c>
      <c r="M144" s="146">
        <v>-1770100</v>
      </c>
      <c r="N144" s="146">
        <v>-1771500</v>
      </c>
      <c r="O144" s="183">
        <v>-1773800</v>
      </c>
      <c r="P144" s="184"/>
    </row>
    <row r="145" spans="1:16" ht="15.75" customHeight="1" x14ac:dyDescent="0.25">
      <c r="A145" s="143">
        <f t="shared" si="26"/>
        <v>142</v>
      </c>
      <c r="B145" s="144">
        <v>139</v>
      </c>
      <c r="C145" s="145" t="s">
        <v>187</v>
      </c>
      <c r="D145" s="146">
        <v>-723900</v>
      </c>
      <c r="E145" s="146">
        <v>-725200</v>
      </c>
      <c r="F145" s="146">
        <v>-726000</v>
      </c>
      <c r="G145" s="146">
        <v>-726300</v>
      </c>
      <c r="H145" s="146">
        <v>-727100</v>
      </c>
      <c r="I145" s="146">
        <v>-728300</v>
      </c>
      <c r="J145" s="146">
        <v>-729100</v>
      </c>
      <c r="K145" s="146">
        <v>-730500</v>
      </c>
      <c r="L145" s="146">
        <v>-731400</v>
      </c>
      <c r="M145" s="146">
        <v>-731500</v>
      </c>
      <c r="N145" s="146">
        <v>-732500</v>
      </c>
      <c r="O145" s="183">
        <v>-735400</v>
      </c>
      <c r="P145" s="184"/>
    </row>
    <row r="146" spans="1:16" ht="15.75" customHeight="1" x14ac:dyDescent="0.25">
      <c r="A146" s="148">
        <f t="shared" si="26"/>
        <v>143</v>
      </c>
      <c r="B146" s="149">
        <v>153</v>
      </c>
      <c r="C146" s="150" t="s">
        <v>188</v>
      </c>
      <c r="D146" s="151">
        <v>-1032600</v>
      </c>
      <c r="E146" s="151">
        <v>-1034400</v>
      </c>
      <c r="F146" s="151">
        <v>-1034900</v>
      </c>
      <c r="G146" s="151">
        <v>-1037000</v>
      </c>
      <c r="H146" s="151">
        <v>-1039200</v>
      </c>
      <c r="I146" s="151">
        <v>-1042400</v>
      </c>
      <c r="J146" s="151">
        <v>-1042400</v>
      </c>
      <c r="K146" s="151">
        <v>-1045200</v>
      </c>
      <c r="L146" s="151">
        <v>-1047100</v>
      </c>
      <c r="M146" s="151">
        <v>-1047100</v>
      </c>
      <c r="N146" s="151">
        <v>-1050100</v>
      </c>
      <c r="O146" s="185">
        <v>-1053500</v>
      </c>
      <c r="P146" s="184"/>
    </row>
    <row r="147" spans="1:16" ht="15.75" customHeight="1" x14ac:dyDescent="0.25">
      <c r="A147" s="153">
        <f t="shared" si="26"/>
        <v>144</v>
      </c>
      <c r="B147" s="154" t="s">
        <v>189</v>
      </c>
      <c r="C147" s="155" t="s">
        <v>190</v>
      </c>
      <c r="D147" s="156">
        <f t="shared" ref="D147:O147" si="31">SUM(D143:D146)</f>
        <v>-9489300</v>
      </c>
      <c r="E147" s="156">
        <f t="shared" si="31"/>
        <v>-9506500</v>
      </c>
      <c r="F147" s="156">
        <f t="shared" si="31"/>
        <v>-9512700</v>
      </c>
      <c r="G147" s="156">
        <f t="shared" si="31"/>
        <v>-9535200</v>
      </c>
      <c r="H147" s="156">
        <f t="shared" si="31"/>
        <v>-9560500</v>
      </c>
      <c r="I147" s="156">
        <f t="shared" si="31"/>
        <v>-9576700</v>
      </c>
      <c r="J147" s="156">
        <f t="shared" si="31"/>
        <v>-9590400</v>
      </c>
      <c r="K147" s="156">
        <f t="shared" si="31"/>
        <v>-9611900</v>
      </c>
      <c r="L147" s="156">
        <f t="shared" si="31"/>
        <v>-9632700</v>
      </c>
      <c r="M147" s="156">
        <f t="shared" si="31"/>
        <v>-9645200</v>
      </c>
      <c r="N147" s="156">
        <f t="shared" si="31"/>
        <v>-9665400</v>
      </c>
      <c r="O147" s="156">
        <f t="shared" si="31"/>
        <v>-9688700</v>
      </c>
    </row>
    <row r="148" spans="1:16" ht="15.75" customHeight="1" x14ac:dyDescent="0.25">
      <c r="A148" s="138">
        <f t="shared" si="26"/>
        <v>145</v>
      </c>
      <c r="B148" s="139">
        <v>15</v>
      </c>
      <c r="C148" s="140" t="s">
        <v>191</v>
      </c>
      <c r="D148" s="141">
        <v>-4046400</v>
      </c>
      <c r="E148" s="141">
        <v>-4050700</v>
      </c>
      <c r="F148" s="141">
        <v>-4054900</v>
      </c>
      <c r="G148" s="141">
        <v>-4058200</v>
      </c>
      <c r="H148" s="141">
        <v>-4062400</v>
      </c>
      <c r="I148" s="141">
        <v>-4062400</v>
      </c>
      <c r="J148" s="141">
        <v>-4070100</v>
      </c>
      <c r="K148" s="141">
        <v>-4075900</v>
      </c>
      <c r="L148" s="141">
        <v>-4083100</v>
      </c>
      <c r="M148" s="141">
        <v>-4088000</v>
      </c>
      <c r="N148" s="141">
        <v>-4095600</v>
      </c>
      <c r="O148" s="157">
        <v>-4095600</v>
      </c>
    </row>
    <row r="149" spans="1:16" ht="15.75" customHeight="1" x14ac:dyDescent="0.25">
      <c r="A149" s="143">
        <f t="shared" si="26"/>
        <v>146</v>
      </c>
      <c r="B149" s="144">
        <v>68</v>
      </c>
      <c r="C149" s="145" t="s">
        <v>192</v>
      </c>
      <c r="D149" s="146">
        <v>-1136000</v>
      </c>
      <c r="E149" s="146">
        <v>-1137500</v>
      </c>
      <c r="F149" s="146">
        <v>-1139400</v>
      </c>
      <c r="G149" s="146">
        <v>-1140900</v>
      </c>
      <c r="H149" s="146">
        <v>-1142000</v>
      </c>
      <c r="I149" s="146">
        <v>-1143500</v>
      </c>
      <c r="J149" s="146">
        <v>-1145000</v>
      </c>
      <c r="K149" s="146">
        <v>-1145000</v>
      </c>
      <c r="L149" s="146">
        <v>-1146600</v>
      </c>
      <c r="M149" s="146">
        <v>-1148100</v>
      </c>
      <c r="N149" s="146">
        <v>-1149700</v>
      </c>
      <c r="O149" s="146">
        <v>-1149800</v>
      </c>
    </row>
    <row r="150" spans="1:16" ht="15.75" customHeight="1" x14ac:dyDescent="0.25">
      <c r="A150" s="143">
        <f t="shared" si="26"/>
        <v>147</v>
      </c>
      <c r="B150" s="144">
        <v>93</v>
      </c>
      <c r="C150" s="145" t="s">
        <v>193</v>
      </c>
      <c r="D150" s="146">
        <v>-1530700</v>
      </c>
      <c r="E150" s="146">
        <v>-1531100</v>
      </c>
      <c r="F150" s="146">
        <v>-1531500</v>
      </c>
      <c r="G150" s="146">
        <v>-1531800</v>
      </c>
      <c r="H150" s="146">
        <v>-1532100</v>
      </c>
      <c r="I150" s="146">
        <v>-1532400</v>
      </c>
      <c r="J150" s="146">
        <v>-1532800</v>
      </c>
      <c r="K150" s="146">
        <v>-1533100</v>
      </c>
      <c r="L150" s="146">
        <v>-1533400</v>
      </c>
      <c r="M150" s="146">
        <v>-1533800</v>
      </c>
      <c r="N150" s="146">
        <v>-1534100</v>
      </c>
      <c r="O150" s="146">
        <v>-1534100</v>
      </c>
    </row>
    <row r="151" spans="1:16" ht="15.75" customHeight="1" x14ac:dyDescent="0.25">
      <c r="A151" s="143">
        <f t="shared" si="26"/>
        <v>148</v>
      </c>
      <c r="B151" s="144">
        <v>94</v>
      </c>
      <c r="C151" s="145" t="s">
        <v>194</v>
      </c>
      <c r="D151" s="146">
        <v>-1542700</v>
      </c>
      <c r="E151" s="146">
        <v>-1543900</v>
      </c>
      <c r="F151" s="146">
        <v>-1544900</v>
      </c>
      <c r="G151" s="146">
        <v>-1545900</v>
      </c>
      <c r="H151" s="146">
        <v>-1547100</v>
      </c>
      <c r="I151" s="146">
        <v>-1547700</v>
      </c>
      <c r="J151" s="146">
        <v>-1548700</v>
      </c>
      <c r="K151" s="146">
        <v>-1550200</v>
      </c>
      <c r="L151" s="146">
        <v>-1552200</v>
      </c>
      <c r="M151" s="146">
        <v>-1553000</v>
      </c>
      <c r="N151" s="146">
        <v>-1554200</v>
      </c>
      <c r="O151" s="146">
        <v>-1556900</v>
      </c>
    </row>
    <row r="152" spans="1:16" ht="15.75" customHeight="1" x14ac:dyDescent="0.25">
      <c r="A152" s="148">
        <f t="shared" si="26"/>
        <v>149</v>
      </c>
      <c r="B152" s="149">
        <v>119</v>
      </c>
      <c r="C152" s="150" t="s">
        <v>195</v>
      </c>
      <c r="D152" s="151">
        <v>-906400</v>
      </c>
      <c r="E152" s="151">
        <v>-908100</v>
      </c>
      <c r="F152" s="151">
        <v>-909700</v>
      </c>
      <c r="G152" s="151">
        <v>-911400</v>
      </c>
      <c r="H152" s="151">
        <v>-913000</v>
      </c>
      <c r="I152" s="151">
        <v>-914500</v>
      </c>
      <c r="J152" s="151">
        <v>-914800</v>
      </c>
      <c r="K152" s="151">
        <v>-916600</v>
      </c>
      <c r="L152" s="151">
        <v>-918300</v>
      </c>
      <c r="M152" s="151">
        <v>-920100</v>
      </c>
      <c r="N152" s="151">
        <v>-921800</v>
      </c>
      <c r="O152" s="151">
        <v>-921800</v>
      </c>
    </row>
    <row r="153" spans="1:16" ht="15.75" customHeight="1" x14ac:dyDescent="0.25">
      <c r="A153" s="153">
        <f t="shared" si="26"/>
        <v>150</v>
      </c>
      <c r="B153" s="154" t="s">
        <v>196</v>
      </c>
      <c r="C153" s="155" t="s">
        <v>197</v>
      </c>
      <c r="D153" s="156">
        <f t="shared" ref="D153:O153" si="32">SUM(D148:D152)</f>
        <v>-9162200</v>
      </c>
      <c r="E153" s="156">
        <f t="shared" si="32"/>
        <v>-9171300</v>
      </c>
      <c r="F153" s="156">
        <f t="shared" si="32"/>
        <v>-9180400</v>
      </c>
      <c r="G153" s="156">
        <f t="shared" si="32"/>
        <v>-9188200</v>
      </c>
      <c r="H153" s="156">
        <f t="shared" si="32"/>
        <v>-9196600</v>
      </c>
      <c r="I153" s="156">
        <f t="shared" si="32"/>
        <v>-9200500</v>
      </c>
      <c r="J153" s="156">
        <f t="shared" si="32"/>
        <v>-9211400</v>
      </c>
      <c r="K153" s="156">
        <f t="shared" si="32"/>
        <v>-9220800</v>
      </c>
      <c r="L153" s="156">
        <f t="shared" si="32"/>
        <v>-9233600</v>
      </c>
      <c r="M153" s="156">
        <f t="shared" si="32"/>
        <v>-9243000</v>
      </c>
      <c r="N153" s="156">
        <f t="shared" si="32"/>
        <v>-9255400</v>
      </c>
      <c r="O153" s="156">
        <f t="shared" si="32"/>
        <v>-9258200</v>
      </c>
    </row>
    <row r="154" spans="1:16" ht="15.75" customHeight="1" x14ac:dyDescent="0.25">
      <c r="A154" s="138">
        <f t="shared" si="26"/>
        <v>151</v>
      </c>
      <c r="B154" s="139">
        <v>24</v>
      </c>
      <c r="C154" s="140" t="s">
        <v>198</v>
      </c>
      <c r="D154" s="141">
        <v>-3365600</v>
      </c>
      <c r="E154" s="141">
        <v>-3370100</v>
      </c>
      <c r="F154" s="141">
        <v>-3374800</v>
      </c>
      <c r="G154" s="141">
        <v>-3374800</v>
      </c>
      <c r="H154" s="141">
        <v>-3387800</v>
      </c>
      <c r="I154" s="141">
        <v>-3398000</v>
      </c>
      <c r="J154" s="141">
        <v>-3407500</v>
      </c>
      <c r="K154" s="141">
        <v>-3422100</v>
      </c>
      <c r="L154" s="141">
        <v>-3430200</v>
      </c>
      <c r="M154" s="141">
        <v>-3430200</v>
      </c>
      <c r="N154" s="141">
        <v>-3433200</v>
      </c>
      <c r="O154" s="157">
        <v>-3433200</v>
      </c>
    </row>
    <row r="155" spans="1:16" ht="15.75" customHeight="1" x14ac:dyDescent="0.25">
      <c r="A155" s="143">
        <f t="shared" si="26"/>
        <v>152</v>
      </c>
      <c r="B155" s="144">
        <v>60</v>
      </c>
      <c r="C155" s="145" t="s">
        <v>199</v>
      </c>
      <c r="D155" s="146">
        <v>-1058700</v>
      </c>
      <c r="E155" s="146">
        <v>-1059800</v>
      </c>
      <c r="F155" s="146">
        <v>-1060800</v>
      </c>
      <c r="G155" s="146">
        <v>-1061900</v>
      </c>
      <c r="H155" s="146">
        <v>-1062900</v>
      </c>
      <c r="I155" s="146">
        <v>-1063900</v>
      </c>
      <c r="J155" s="146">
        <v>-1065000</v>
      </c>
      <c r="K155" s="146">
        <v>-1066000</v>
      </c>
      <c r="L155" s="146">
        <v>-1067000</v>
      </c>
      <c r="M155" s="146">
        <v>-1068000</v>
      </c>
      <c r="N155" s="146">
        <v>-1069100</v>
      </c>
      <c r="O155" s="146">
        <v>-1071400</v>
      </c>
    </row>
    <row r="156" spans="1:16" ht="15.75" customHeight="1" x14ac:dyDescent="0.25">
      <c r="A156" s="148">
        <f t="shared" si="26"/>
        <v>153</v>
      </c>
      <c r="B156" s="149">
        <v>128</v>
      </c>
      <c r="C156" s="150" t="s">
        <v>200</v>
      </c>
      <c r="D156" s="151">
        <v>-1976600</v>
      </c>
      <c r="E156" s="151">
        <v>-1978500</v>
      </c>
      <c r="F156" s="151">
        <v>-1980500</v>
      </c>
      <c r="G156" s="151">
        <v>-1982700</v>
      </c>
      <c r="H156" s="151">
        <v>-1985300</v>
      </c>
      <c r="I156" s="151">
        <v>-1986900</v>
      </c>
      <c r="J156" s="151">
        <v>-1989600</v>
      </c>
      <c r="K156" s="151">
        <v>-1992400</v>
      </c>
      <c r="L156" s="151">
        <v>-1995100</v>
      </c>
      <c r="M156" s="151">
        <v>-1997500</v>
      </c>
      <c r="N156" s="151">
        <v>-1998700</v>
      </c>
      <c r="O156" s="151">
        <v>-2002000</v>
      </c>
    </row>
    <row r="157" spans="1:16" ht="15.75" customHeight="1" x14ac:dyDescent="0.25">
      <c r="A157" s="153">
        <f t="shared" si="26"/>
        <v>154</v>
      </c>
      <c r="B157" s="154" t="s">
        <v>201</v>
      </c>
      <c r="C157" s="155" t="s">
        <v>202</v>
      </c>
      <c r="D157" s="156">
        <f t="shared" ref="D157:O157" si="33">SUM(D154:D156)</f>
        <v>-6400900</v>
      </c>
      <c r="E157" s="156">
        <f t="shared" si="33"/>
        <v>-6408400</v>
      </c>
      <c r="F157" s="156">
        <f t="shared" si="33"/>
        <v>-6416100</v>
      </c>
      <c r="G157" s="156">
        <f t="shared" si="33"/>
        <v>-6419400</v>
      </c>
      <c r="H157" s="156">
        <f t="shared" si="33"/>
        <v>-6436000</v>
      </c>
      <c r="I157" s="156">
        <f t="shared" si="33"/>
        <v>-6448800</v>
      </c>
      <c r="J157" s="156">
        <f t="shared" si="33"/>
        <v>-6462100</v>
      </c>
      <c r="K157" s="156">
        <f t="shared" si="33"/>
        <v>-6480500</v>
      </c>
      <c r="L157" s="156">
        <f t="shared" si="33"/>
        <v>-6492300</v>
      </c>
      <c r="M157" s="156">
        <f t="shared" si="33"/>
        <v>-6495700</v>
      </c>
      <c r="N157" s="156">
        <f t="shared" si="33"/>
        <v>-6501000</v>
      </c>
      <c r="O157" s="156">
        <f t="shared" si="33"/>
        <v>-6506600</v>
      </c>
    </row>
    <row r="158" spans="1:16" ht="15.75" customHeight="1" x14ac:dyDescent="0.25">
      <c r="A158" s="138">
        <f t="shared" si="26"/>
        <v>155</v>
      </c>
      <c r="B158" s="139">
        <v>16</v>
      </c>
      <c r="C158" s="140" t="s">
        <v>203</v>
      </c>
      <c r="D158" s="141">
        <v>-4455200</v>
      </c>
      <c r="E158" s="141">
        <v>-4455900</v>
      </c>
      <c r="F158" s="141">
        <v>-4456700</v>
      </c>
      <c r="G158" s="141">
        <v>-4462600</v>
      </c>
      <c r="H158" s="141">
        <v>-4464400</v>
      </c>
      <c r="I158" s="141">
        <v>-4469300</v>
      </c>
      <c r="J158" s="141">
        <v>-4470100</v>
      </c>
      <c r="K158" s="141">
        <v>-4470900</v>
      </c>
      <c r="L158" s="141">
        <v>-4476800</v>
      </c>
      <c r="M158" s="141">
        <v>-4482700</v>
      </c>
      <c r="N158" s="141">
        <v>-4483500</v>
      </c>
      <c r="O158" s="157">
        <v>-4483500</v>
      </c>
    </row>
    <row r="159" spans="1:16" ht="15.75" customHeight="1" x14ac:dyDescent="0.25">
      <c r="A159" s="143">
        <f t="shared" si="26"/>
        <v>156</v>
      </c>
      <c r="B159" s="144">
        <v>69</v>
      </c>
      <c r="C159" s="145" t="s">
        <v>204</v>
      </c>
      <c r="D159" s="146">
        <v>-1675800</v>
      </c>
      <c r="E159" s="146">
        <v>-1675800</v>
      </c>
      <c r="F159" s="146">
        <v>-1675800</v>
      </c>
      <c r="G159" s="146">
        <v>-1678500</v>
      </c>
      <c r="H159" s="146">
        <v>-1678500</v>
      </c>
      <c r="I159" s="146">
        <v>-1680000</v>
      </c>
      <c r="J159" s="146">
        <v>-1680000</v>
      </c>
      <c r="K159" s="146">
        <v>-1680000</v>
      </c>
      <c r="L159" s="146">
        <v>-1680000</v>
      </c>
      <c r="M159" s="146">
        <v>-1680300</v>
      </c>
      <c r="N159" s="146">
        <v>-1680300</v>
      </c>
      <c r="O159" s="158">
        <v>-1682000</v>
      </c>
    </row>
    <row r="160" spans="1:16" ht="15.75" customHeight="1" x14ac:dyDescent="0.25">
      <c r="A160" s="143">
        <f t="shared" si="26"/>
        <v>157</v>
      </c>
      <c r="B160" s="144">
        <v>95</v>
      </c>
      <c r="C160" s="145" t="s">
        <v>205</v>
      </c>
      <c r="D160" s="146">
        <v>-851100</v>
      </c>
      <c r="E160" s="146">
        <v>-851100</v>
      </c>
      <c r="F160" s="146">
        <v>-851100</v>
      </c>
      <c r="G160" s="146">
        <v>-851100</v>
      </c>
      <c r="H160" s="146">
        <v>-851100</v>
      </c>
      <c r="I160" s="146">
        <v>-851100</v>
      </c>
      <c r="J160" s="146">
        <v>-851100</v>
      </c>
      <c r="K160" s="146">
        <v>-851100</v>
      </c>
      <c r="L160" s="146">
        <v>-851100</v>
      </c>
      <c r="M160" s="146">
        <v>-851100</v>
      </c>
      <c r="N160" s="146">
        <v>-851200</v>
      </c>
      <c r="O160" s="158">
        <v>-852600</v>
      </c>
    </row>
    <row r="161" spans="1:15" ht="15.75" customHeight="1" x14ac:dyDescent="0.25">
      <c r="A161" s="148">
        <f t="shared" si="26"/>
        <v>158</v>
      </c>
      <c r="B161" s="149">
        <v>167</v>
      </c>
      <c r="C161" s="150" t="s">
        <v>206</v>
      </c>
      <c r="D161" s="151">
        <v>-1016500</v>
      </c>
      <c r="E161" s="151">
        <v>-1016700</v>
      </c>
      <c r="F161" s="151">
        <v>-1016800</v>
      </c>
      <c r="G161" s="151">
        <v>-1016900</v>
      </c>
      <c r="H161" s="151">
        <v>-1017100</v>
      </c>
      <c r="I161" s="151">
        <v>-1017300</v>
      </c>
      <c r="J161" s="151">
        <v>-1017400</v>
      </c>
      <c r="K161" s="151">
        <v>-1017600</v>
      </c>
      <c r="L161" s="151">
        <v>-1017800</v>
      </c>
      <c r="M161" s="151">
        <v>-1018000</v>
      </c>
      <c r="N161" s="151">
        <v>-1018100</v>
      </c>
      <c r="O161" s="159">
        <v>-1018500</v>
      </c>
    </row>
    <row r="162" spans="1:15" ht="15.75" customHeight="1" x14ac:dyDescent="0.25">
      <c r="A162" s="153">
        <f t="shared" si="26"/>
        <v>159</v>
      </c>
      <c r="B162" s="154" t="s">
        <v>207</v>
      </c>
      <c r="C162" s="155" t="s">
        <v>208</v>
      </c>
      <c r="D162" s="156">
        <f t="shared" ref="D162:O162" si="34">SUM(D158:D161)</f>
        <v>-7998600</v>
      </c>
      <c r="E162" s="156">
        <f t="shared" si="34"/>
        <v>-7999500</v>
      </c>
      <c r="F162" s="156">
        <f t="shared" si="34"/>
        <v>-8000400</v>
      </c>
      <c r="G162" s="156">
        <f t="shared" si="34"/>
        <v>-8009100</v>
      </c>
      <c r="H162" s="156">
        <f t="shared" si="34"/>
        <v>-8011100</v>
      </c>
      <c r="I162" s="156">
        <f t="shared" si="34"/>
        <v>-8017700</v>
      </c>
      <c r="J162" s="156">
        <f t="shared" si="34"/>
        <v>-8018600</v>
      </c>
      <c r="K162" s="156">
        <f t="shared" si="34"/>
        <v>-8019600</v>
      </c>
      <c r="L162" s="156">
        <f t="shared" si="34"/>
        <v>-8025700</v>
      </c>
      <c r="M162" s="156">
        <f t="shared" si="34"/>
        <v>-8032100</v>
      </c>
      <c r="N162" s="156">
        <f t="shared" si="34"/>
        <v>-8033100</v>
      </c>
      <c r="O162" s="156">
        <f t="shared" si="34"/>
        <v>-8036600</v>
      </c>
    </row>
    <row r="163" spans="1:15" ht="15.75" customHeight="1" x14ac:dyDescent="0.25">
      <c r="A163" s="138">
        <f t="shared" si="26"/>
        <v>160</v>
      </c>
      <c r="B163" s="139">
        <v>29</v>
      </c>
      <c r="C163" s="140" t="s">
        <v>209</v>
      </c>
      <c r="D163" s="141">
        <v>-5428700</v>
      </c>
      <c r="E163" s="141">
        <v>-5429600</v>
      </c>
      <c r="F163" s="141">
        <v>-5438600</v>
      </c>
      <c r="G163" s="141">
        <v>-5438600</v>
      </c>
      <c r="H163" s="141">
        <v>-5447500</v>
      </c>
      <c r="I163" s="141">
        <v>-5458400</v>
      </c>
      <c r="J163" s="141">
        <v>-5468100</v>
      </c>
      <c r="K163" s="141">
        <v>-5495900</v>
      </c>
      <c r="L163" s="141">
        <v>-5495900</v>
      </c>
      <c r="M163" s="141">
        <v>-5495900</v>
      </c>
      <c r="N163" s="141">
        <v>-5503600</v>
      </c>
      <c r="O163" s="157">
        <v>-5504300</v>
      </c>
    </row>
    <row r="164" spans="1:15" ht="15.75" customHeight="1" x14ac:dyDescent="0.25">
      <c r="A164" s="143">
        <f t="shared" si="26"/>
        <v>161</v>
      </c>
      <c r="B164" s="144">
        <v>127</v>
      </c>
      <c r="C164" s="145" t="s">
        <v>210</v>
      </c>
      <c r="D164" s="146">
        <v>-729000</v>
      </c>
      <c r="E164" s="146">
        <v>-729000</v>
      </c>
      <c r="F164" s="146">
        <v>-729200</v>
      </c>
      <c r="G164" s="146">
        <v>-729200</v>
      </c>
      <c r="H164" s="146">
        <v>-729500</v>
      </c>
      <c r="I164" s="146">
        <v>-729700</v>
      </c>
      <c r="J164" s="146">
        <v>-729700</v>
      </c>
      <c r="K164" s="146">
        <v>-729700</v>
      </c>
      <c r="L164" s="146">
        <v>-729900</v>
      </c>
      <c r="M164" s="146">
        <v>-729900</v>
      </c>
      <c r="N164" s="146">
        <v>-730200</v>
      </c>
      <c r="O164" s="146">
        <v>-730200</v>
      </c>
    </row>
    <row r="165" spans="1:15" ht="15.75" customHeight="1" x14ac:dyDescent="0.25">
      <c r="A165" s="143">
        <f t="shared" si="26"/>
        <v>162</v>
      </c>
      <c r="B165" s="144">
        <v>152</v>
      </c>
      <c r="C165" s="145" t="s">
        <v>211</v>
      </c>
      <c r="D165" s="146">
        <v>-969400</v>
      </c>
      <c r="E165" s="146">
        <v>-971400</v>
      </c>
      <c r="F165" s="146">
        <v>-973400</v>
      </c>
      <c r="G165" s="146">
        <v>-975500</v>
      </c>
      <c r="H165" s="146">
        <v>-977500</v>
      </c>
      <c r="I165" s="146">
        <v>-979500</v>
      </c>
      <c r="J165" s="146">
        <v>-981600</v>
      </c>
      <c r="K165" s="146">
        <v>-983600</v>
      </c>
      <c r="L165" s="146">
        <v>-985600</v>
      </c>
      <c r="M165" s="146">
        <v>-987700</v>
      </c>
      <c r="N165" s="146">
        <v>-989700</v>
      </c>
      <c r="O165" s="146">
        <v>-992900</v>
      </c>
    </row>
    <row r="166" spans="1:15" ht="15.75" customHeight="1" x14ac:dyDescent="0.25">
      <c r="A166" s="148">
        <f t="shared" si="26"/>
        <v>163</v>
      </c>
      <c r="B166" s="149">
        <v>169</v>
      </c>
      <c r="C166" s="150" t="s">
        <v>212</v>
      </c>
      <c r="D166" s="151">
        <v>-341500</v>
      </c>
      <c r="E166" s="151">
        <v>-341900</v>
      </c>
      <c r="F166" s="151">
        <v>-342300</v>
      </c>
      <c r="G166" s="151">
        <v>-342500</v>
      </c>
      <c r="H166" s="151">
        <v>-342900</v>
      </c>
      <c r="I166" s="151">
        <v>-343200</v>
      </c>
      <c r="J166" s="151">
        <v>-343600</v>
      </c>
      <c r="K166" s="151">
        <v>-344000</v>
      </c>
      <c r="L166" s="151">
        <v>-344300</v>
      </c>
      <c r="M166" s="151">
        <v>-344800</v>
      </c>
      <c r="N166" s="151">
        <v>-345200</v>
      </c>
      <c r="O166" s="151">
        <v>-346200</v>
      </c>
    </row>
    <row r="167" spans="1:15" ht="15.75" customHeight="1" x14ac:dyDescent="0.25">
      <c r="A167" s="153">
        <f t="shared" si="26"/>
        <v>164</v>
      </c>
      <c r="B167" s="154" t="s">
        <v>213</v>
      </c>
      <c r="C167" s="155" t="s">
        <v>214</v>
      </c>
      <c r="D167" s="156">
        <f t="shared" ref="D167:O167" si="35">SUM(D163:D166)</f>
        <v>-7468600</v>
      </c>
      <c r="E167" s="156">
        <f t="shared" si="35"/>
        <v>-7471900</v>
      </c>
      <c r="F167" s="156">
        <f t="shared" si="35"/>
        <v>-7483500</v>
      </c>
      <c r="G167" s="156">
        <f t="shared" si="35"/>
        <v>-7485800</v>
      </c>
      <c r="H167" s="156">
        <f t="shared" si="35"/>
        <v>-7497400</v>
      </c>
      <c r="I167" s="156">
        <f t="shared" si="35"/>
        <v>-7510800</v>
      </c>
      <c r="J167" s="156">
        <f t="shared" si="35"/>
        <v>-7523000</v>
      </c>
      <c r="K167" s="156">
        <f t="shared" si="35"/>
        <v>-7553200</v>
      </c>
      <c r="L167" s="156">
        <f t="shared" si="35"/>
        <v>-7555700</v>
      </c>
      <c r="M167" s="156">
        <f t="shared" si="35"/>
        <v>-7558300</v>
      </c>
      <c r="N167" s="156">
        <f t="shared" si="35"/>
        <v>-7568700</v>
      </c>
      <c r="O167" s="156">
        <f t="shared" si="35"/>
        <v>-7573600</v>
      </c>
    </row>
    <row r="168" spans="1:15" ht="15.75" customHeight="1" x14ac:dyDescent="0.25">
      <c r="A168" s="168">
        <f t="shared" si="26"/>
        <v>165</v>
      </c>
      <c r="B168" s="169" t="s">
        <v>215</v>
      </c>
      <c r="C168" s="170" t="s">
        <v>216</v>
      </c>
      <c r="D168" s="171">
        <f t="shared" ref="D168:O168" si="36">D167+D162+D157+D153+D147</f>
        <v>-40519600</v>
      </c>
      <c r="E168" s="171">
        <f t="shared" si="36"/>
        <v>-40557600</v>
      </c>
      <c r="F168" s="171">
        <f t="shared" si="36"/>
        <v>-40593100</v>
      </c>
      <c r="G168" s="171">
        <f t="shared" si="36"/>
        <v>-40637700</v>
      </c>
      <c r="H168" s="171">
        <f t="shared" si="36"/>
        <v>-40701600</v>
      </c>
      <c r="I168" s="171">
        <f t="shared" si="36"/>
        <v>-40754500</v>
      </c>
      <c r="J168" s="171">
        <f t="shared" si="36"/>
        <v>-40805500</v>
      </c>
      <c r="K168" s="171">
        <f t="shared" si="36"/>
        <v>-40886000</v>
      </c>
      <c r="L168" s="171">
        <f t="shared" si="36"/>
        <v>-40940000</v>
      </c>
      <c r="M168" s="171">
        <f t="shared" si="36"/>
        <v>-40974300</v>
      </c>
      <c r="N168" s="171">
        <f t="shared" si="36"/>
        <v>-41023600</v>
      </c>
      <c r="O168" s="171">
        <f t="shared" si="36"/>
        <v>-41063700</v>
      </c>
    </row>
    <row r="169" spans="1:15" ht="15.75" customHeight="1" x14ac:dyDescent="0.25">
      <c r="A169" s="138">
        <f t="shared" si="26"/>
        <v>166</v>
      </c>
      <c r="B169" s="139">
        <v>21</v>
      </c>
      <c r="C169" s="140" t="s">
        <v>217</v>
      </c>
      <c r="D169" s="141">
        <v>-4118400</v>
      </c>
      <c r="E169" s="141">
        <v>-4155300</v>
      </c>
      <c r="F169" s="141">
        <v>-4157000</v>
      </c>
      <c r="G169" s="141">
        <v>-4217400</v>
      </c>
      <c r="H169" s="141">
        <v>-4235700</v>
      </c>
      <c r="I169" s="141">
        <v>-4240000</v>
      </c>
      <c r="J169" s="141">
        <v>-4279100</v>
      </c>
      <c r="K169" s="141">
        <v>-4339300</v>
      </c>
      <c r="L169" s="141">
        <v>-4377500</v>
      </c>
      <c r="M169" s="141">
        <v>-4390800</v>
      </c>
      <c r="N169" s="141">
        <v>-4390800</v>
      </c>
      <c r="O169" s="157">
        <v>-4390800</v>
      </c>
    </row>
    <row r="170" spans="1:15" ht="15.75" customHeight="1" x14ac:dyDescent="0.25">
      <c r="A170" s="143">
        <f t="shared" si="26"/>
        <v>167</v>
      </c>
      <c r="B170" s="144">
        <v>51</v>
      </c>
      <c r="C170" s="145" t="s">
        <v>218</v>
      </c>
      <c r="D170" s="146">
        <v>-517400</v>
      </c>
      <c r="E170" s="146">
        <v>-517900</v>
      </c>
      <c r="F170" s="146">
        <v>-518800</v>
      </c>
      <c r="G170" s="146">
        <v>-519600</v>
      </c>
      <c r="H170" s="146">
        <v>-520300</v>
      </c>
      <c r="I170" s="146">
        <v>-521200</v>
      </c>
      <c r="J170" s="146">
        <v>-521900</v>
      </c>
      <c r="K170" s="146">
        <v>-522900</v>
      </c>
      <c r="L170" s="146">
        <v>-523700</v>
      </c>
      <c r="M170" s="146">
        <v>-524600</v>
      </c>
      <c r="N170" s="146">
        <v>-525200</v>
      </c>
      <c r="O170" s="158">
        <v>-527100</v>
      </c>
    </row>
    <row r="171" spans="1:15" ht="15.75" customHeight="1" x14ac:dyDescent="0.25">
      <c r="A171" s="143">
        <f t="shared" si="26"/>
        <v>168</v>
      </c>
      <c r="B171" s="144">
        <v>52</v>
      </c>
      <c r="C171" s="145" t="s">
        <v>219</v>
      </c>
      <c r="D171" s="146">
        <v>-576300</v>
      </c>
      <c r="E171" s="146">
        <v>-576700</v>
      </c>
      <c r="F171" s="146">
        <v>-577200</v>
      </c>
      <c r="G171" s="146">
        <v>-577600</v>
      </c>
      <c r="H171" s="146">
        <v>-577900</v>
      </c>
      <c r="I171" s="146">
        <v>-578300</v>
      </c>
      <c r="J171" s="146">
        <v>-578700</v>
      </c>
      <c r="K171" s="146">
        <v>-579100</v>
      </c>
      <c r="L171" s="146">
        <v>-579500</v>
      </c>
      <c r="M171" s="146">
        <v>-579800</v>
      </c>
      <c r="N171" s="146">
        <v>-580200</v>
      </c>
      <c r="O171" s="158">
        <v>-582500</v>
      </c>
    </row>
    <row r="172" spans="1:15" ht="15.75" customHeight="1" x14ac:dyDescent="0.25">
      <c r="A172" s="143">
        <f t="shared" si="26"/>
        <v>169</v>
      </c>
      <c r="B172" s="144">
        <v>53</v>
      </c>
      <c r="C172" s="145" t="s">
        <v>220</v>
      </c>
      <c r="D172" s="146">
        <v>-423900</v>
      </c>
      <c r="E172" s="146">
        <v>-425100</v>
      </c>
      <c r="F172" s="146">
        <v>-426300</v>
      </c>
      <c r="G172" s="146">
        <v>-427500</v>
      </c>
      <c r="H172" s="146">
        <v>-428700</v>
      </c>
      <c r="I172" s="146">
        <v>-429900</v>
      </c>
      <c r="J172" s="146">
        <v>-431100</v>
      </c>
      <c r="K172" s="146">
        <v>-432300</v>
      </c>
      <c r="L172" s="146">
        <v>-433500</v>
      </c>
      <c r="M172" s="146">
        <v>-434700</v>
      </c>
      <c r="N172" s="146">
        <v>-435900</v>
      </c>
      <c r="O172" s="158">
        <v>-437700</v>
      </c>
    </row>
    <row r="173" spans="1:15" ht="15.75" customHeight="1" x14ac:dyDescent="0.25">
      <c r="A173" s="143">
        <f t="shared" si="26"/>
        <v>170</v>
      </c>
      <c r="B173" s="144">
        <v>54</v>
      </c>
      <c r="C173" s="145" t="s">
        <v>221</v>
      </c>
      <c r="D173" s="146">
        <v>-1168100</v>
      </c>
      <c r="E173" s="146">
        <v>-1169100</v>
      </c>
      <c r="F173" s="146">
        <v>-1170100</v>
      </c>
      <c r="G173" s="146">
        <v>-1170500</v>
      </c>
      <c r="H173" s="146">
        <v>-1171300</v>
      </c>
      <c r="I173" s="146">
        <v>-1172100</v>
      </c>
      <c r="J173" s="146">
        <v>-1172900</v>
      </c>
      <c r="K173" s="146">
        <v>-1173300</v>
      </c>
      <c r="L173" s="146">
        <v>-1174100</v>
      </c>
      <c r="M173" s="146">
        <v>-1174800</v>
      </c>
      <c r="N173" s="146">
        <v>-1175600</v>
      </c>
      <c r="O173" s="158">
        <v>-1175900</v>
      </c>
    </row>
    <row r="174" spans="1:15" ht="15.75" customHeight="1" x14ac:dyDescent="0.25">
      <c r="A174" s="143">
        <f t="shared" si="26"/>
        <v>171</v>
      </c>
      <c r="B174" s="144">
        <v>55</v>
      </c>
      <c r="C174" s="145" t="s">
        <v>222</v>
      </c>
      <c r="D174" s="146">
        <v>-798500</v>
      </c>
      <c r="E174" s="146">
        <v>-798900</v>
      </c>
      <c r="F174" s="146">
        <v>-798900</v>
      </c>
      <c r="G174" s="146">
        <v>-799400</v>
      </c>
      <c r="H174" s="146">
        <v>-800600</v>
      </c>
      <c r="I174" s="146">
        <v>-801000</v>
      </c>
      <c r="J174" s="146">
        <v>-801600</v>
      </c>
      <c r="K174" s="146">
        <v>-802000</v>
      </c>
      <c r="L174" s="146">
        <v>-802200</v>
      </c>
      <c r="M174" s="146">
        <v>-802600</v>
      </c>
      <c r="N174" s="146">
        <v>-803800</v>
      </c>
      <c r="O174" s="158">
        <v>-805000</v>
      </c>
    </row>
    <row r="175" spans="1:15" ht="15.75" customHeight="1" x14ac:dyDescent="0.25">
      <c r="A175" s="143">
        <f t="shared" si="26"/>
        <v>172</v>
      </c>
      <c r="B175" s="144">
        <v>56</v>
      </c>
      <c r="C175" s="145" t="s">
        <v>223</v>
      </c>
      <c r="D175" s="146">
        <v>-471400</v>
      </c>
      <c r="E175" s="146">
        <v>-471800</v>
      </c>
      <c r="F175" s="146">
        <v>-472100</v>
      </c>
      <c r="G175" s="146">
        <v>-472500</v>
      </c>
      <c r="H175" s="146">
        <v>-472900</v>
      </c>
      <c r="I175" s="146">
        <v>-473200</v>
      </c>
      <c r="J175" s="146">
        <v>-473600</v>
      </c>
      <c r="K175" s="146">
        <v>-474000</v>
      </c>
      <c r="L175" s="146">
        <v>-474300</v>
      </c>
      <c r="M175" s="146">
        <v>-474700</v>
      </c>
      <c r="N175" s="146">
        <v>-475000</v>
      </c>
      <c r="O175" s="158">
        <v>-475200</v>
      </c>
    </row>
    <row r="176" spans="1:15" ht="15.75" customHeight="1" x14ac:dyDescent="0.25">
      <c r="A176" s="143">
        <f t="shared" si="26"/>
        <v>173</v>
      </c>
      <c r="B176" s="144">
        <v>58</v>
      </c>
      <c r="C176" s="145" t="s">
        <v>224</v>
      </c>
      <c r="D176" s="146">
        <v>-851700</v>
      </c>
      <c r="E176" s="146">
        <v>-852200</v>
      </c>
      <c r="F176" s="146">
        <v>-852700</v>
      </c>
      <c r="G176" s="146">
        <v>-853200</v>
      </c>
      <c r="H176" s="146">
        <v>-853600</v>
      </c>
      <c r="I176" s="146">
        <v>-854100</v>
      </c>
      <c r="J176" s="146">
        <v>-854600</v>
      </c>
      <c r="K176" s="146">
        <v>-855000</v>
      </c>
      <c r="L176" s="146">
        <v>-855500</v>
      </c>
      <c r="M176" s="146">
        <v>-856000</v>
      </c>
      <c r="N176" s="146">
        <v>-856500</v>
      </c>
      <c r="O176" s="158">
        <v>-856500</v>
      </c>
    </row>
    <row r="177" spans="1:15" ht="15.75" customHeight="1" x14ac:dyDescent="0.25">
      <c r="A177" s="143">
        <f t="shared" si="26"/>
        <v>174</v>
      </c>
      <c r="B177" s="144">
        <v>88</v>
      </c>
      <c r="C177" s="145" t="s">
        <v>225</v>
      </c>
      <c r="D177" s="146">
        <v>-1098800</v>
      </c>
      <c r="E177" s="146">
        <v>-1098800</v>
      </c>
      <c r="F177" s="146">
        <v>-1099300</v>
      </c>
      <c r="G177" s="146">
        <v>-1099300</v>
      </c>
      <c r="H177" s="146">
        <v>-1099800</v>
      </c>
      <c r="I177" s="146">
        <v>-1100200</v>
      </c>
      <c r="J177" s="146">
        <v>-1100200</v>
      </c>
      <c r="K177" s="146">
        <v>-1101100</v>
      </c>
      <c r="L177" s="146">
        <v>-1101100</v>
      </c>
      <c r="M177" s="146">
        <v>-1101400</v>
      </c>
      <c r="N177" s="146">
        <v>-1101500</v>
      </c>
      <c r="O177" s="158">
        <v>-1103800</v>
      </c>
    </row>
    <row r="178" spans="1:15" ht="15.75" customHeight="1" x14ac:dyDescent="0.25">
      <c r="A178" s="143">
        <f t="shared" si="26"/>
        <v>175</v>
      </c>
      <c r="B178" s="144">
        <v>89</v>
      </c>
      <c r="C178" s="145" t="s">
        <v>226</v>
      </c>
      <c r="D178" s="146">
        <v>-284700</v>
      </c>
      <c r="E178" s="146">
        <v>-284800</v>
      </c>
      <c r="F178" s="146">
        <v>-285400</v>
      </c>
      <c r="G178" s="146">
        <v>-286900</v>
      </c>
      <c r="H178" s="146">
        <v>-287800</v>
      </c>
      <c r="I178" s="146">
        <v>-288500</v>
      </c>
      <c r="J178" s="146">
        <v>-289100</v>
      </c>
      <c r="K178" s="146">
        <v>-289600</v>
      </c>
      <c r="L178" s="146">
        <v>-289900</v>
      </c>
      <c r="M178" s="146">
        <v>-291300</v>
      </c>
      <c r="N178" s="146">
        <v>-292500</v>
      </c>
      <c r="O178" s="158">
        <v>-293100</v>
      </c>
    </row>
    <row r="179" spans="1:15" ht="15.75" customHeight="1" x14ac:dyDescent="0.25">
      <c r="A179" s="143">
        <f t="shared" si="26"/>
        <v>176</v>
      </c>
      <c r="B179" s="144">
        <v>90</v>
      </c>
      <c r="C179" s="145" t="s">
        <v>227</v>
      </c>
      <c r="D179" s="146">
        <v>-1519400</v>
      </c>
      <c r="E179" s="146">
        <v>-1520000</v>
      </c>
      <c r="F179" s="146">
        <v>-1520500</v>
      </c>
      <c r="G179" s="146">
        <v>-1521100</v>
      </c>
      <c r="H179" s="146">
        <v>-1521700</v>
      </c>
      <c r="I179" s="146">
        <v>-1521900</v>
      </c>
      <c r="J179" s="146">
        <v>-1524800</v>
      </c>
      <c r="K179" s="146">
        <v>-1524800</v>
      </c>
      <c r="L179" s="146">
        <v>-1524800</v>
      </c>
      <c r="M179" s="146">
        <v>-1526100</v>
      </c>
      <c r="N179" s="146">
        <v>-1527100</v>
      </c>
      <c r="O179" s="158">
        <v>-1528900</v>
      </c>
    </row>
    <row r="180" spans="1:15" ht="15.75" customHeight="1" x14ac:dyDescent="0.25">
      <c r="A180" s="143">
        <f t="shared" si="26"/>
        <v>177</v>
      </c>
      <c r="B180" s="144">
        <v>91</v>
      </c>
      <c r="C180" s="145" t="s">
        <v>228</v>
      </c>
      <c r="D180" s="146">
        <v>-1036000</v>
      </c>
      <c r="E180" s="146">
        <v>-1036400</v>
      </c>
      <c r="F180" s="146">
        <v>-1036800</v>
      </c>
      <c r="G180" s="146">
        <v>-1037200</v>
      </c>
      <c r="H180" s="146">
        <v>-1037500</v>
      </c>
      <c r="I180" s="146">
        <v>-1037900</v>
      </c>
      <c r="J180" s="146">
        <v>-1038300</v>
      </c>
      <c r="K180" s="146">
        <v>-1038700</v>
      </c>
      <c r="L180" s="146">
        <v>-1039100</v>
      </c>
      <c r="M180" s="146">
        <v>-1039500</v>
      </c>
      <c r="N180" s="146">
        <v>-1039900</v>
      </c>
      <c r="O180" s="158">
        <v>-1039900</v>
      </c>
    </row>
    <row r="181" spans="1:15" ht="15.75" customHeight="1" x14ac:dyDescent="0.25">
      <c r="A181" s="143">
        <f t="shared" si="26"/>
        <v>178</v>
      </c>
      <c r="B181" s="144">
        <v>99</v>
      </c>
      <c r="C181" s="145" t="s">
        <v>229</v>
      </c>
      <c r="D181" s="146">
        <v>-638200</v>
      </c>
      <c r="E181" s="146">
        <v>-638500</v>
      </c>
      <c r="F181" s="146">
        <v>-639600</v>
      </c>
      <c r="G181" s="146">
        <v>-639600</v>
      </c>
      <c r="H181" s="146">
        <v>-641000</v>
      </c>
      <c r="I181" s="146">
        <v>-642500</v>
      </c>
      <c r="J181" s="146">
        <v>-642600</v>
      </c>
      <c r="K181" s="146">
        <v>-643800</v>
      </c>
      <c r="L181" s="146">
        <v>-644200</v>
      </c>
      <c r="M181" s="146">
        <v>-645000</v>
      </c>
      <c r="N181" s="146">
        <v>-645100</v>
      </c>
      <c r="O181" s="158">
        <v>-645600</v>
      </c>
    </row>
    <row r="182" spans="1:15" ht="15.75" customHeight="1" x14ac:dyDescent="0.25">
      <c r="A182" s="148">
        <f t="shared" si="26"/>
        <v>179</v>
      </c>
      <c r="B182" s="149">
        <v>146</v>
      </c>
      <c r="C182" s="150" t="s">
        <v>230</v>
      </c>
      <c r="D182" s="151">
        <v>-1228000</v>
      </c>
      <c r="E182" s="151">
        <v>-1228400</v>
      </c>
      <c r="F182" s="151">
        <v>-1228800</v>
      </c>
      <c r="G182" s="151">
        <v>-1229200</v>
      </c>
      <c r="H182" s="151">
        <v>-1229600</v>
      </c>
      <c r="I182" s="151">
        <v>-1229900</v>
      </c>
      <c r="J182" s="151">
        <v>-1230400</v>
      </c>
      <c r="K182" s="151">
        <v>-1230800</v>
      </c>
      <c r="L182" s="151">
        <v>-1231200</v>
      </c>
      <c r="M182" s="151">
        <v>-1231700</v>
      </c>
      <c r="N182" s="151">
        <v>-1232200</v>
      </c>
      <c r="O182" s="159">
        <v>-1234000</v>
      </c>
    </row>
    <row r="183" spans="1:15" ht="15.75" customHeight="1" x14ac:dyDescent="0.25">
      <c r="A183" s="153">
        <f t="shared" si="26"/>
        <v>180</v>
      </c>
      <c r="B183" s="154" t="s">
        <v>231</v>
      </c>
      <c r="C183" s="155" t="s">
        <v>232</v>
      </c>
      <c r="D183" s="156">
        <f t="shared" ref="D183:O183" si="37">SUM(D169:D182)</f>
        <v>-14730800</v>
      </c>
      <c r="E183" s="156">
        <f t="shared" si="37"/>
        <v>-14773900</v>
      </c>
      <c r="F183" s="156">
        <f t="shared" si="37"/>
        <v>-14783500</v>
      </c>
      <c r="G183" s="156">
        <f t="shared" si="37"/>
        <v>-14851000</v>
      </c>
      <c r="H183" s="156">
        <f t="shared" si="37"/>
        <v>-14878400</v>
      </c>
      <c r="I183" s="156">
        <f t="shared" si="37"/>
        <v>-14890700</v>
      </c>
      <c r="J183" s="156">
        <f t="shared" si="37"/>
        <v>-14938900</v>
      </c>
      <c r="K183" s="156">
        <f t="shared" si="37"/>
        <v>-15006700</v>
      </c>
      <c r="L183" s="156">
        <f t="shared" si="37"/>
        <v>-15050600</v>
      </c>
      <c r="M183" s="156">
        <f t="shared" si="37"/>
        <v>-15073000</v>
      </c>
      <c r="N183" s="156">
        <f t="shared" si="37"/>
        <v>-15081300</v>
      </c>
      <c r="O183" s="156">
        <f t="shared" si="37"/>
        <v>-15096000</v>
      </c>
    </row>
    <row r="184" spans="1:15" ht="15.75" customHeight="1" x14ac:dyDescent="0.25">
      <c r="A184" s="138">
        <f t="shared" si="26"/>
        <v>181</v>
      </c>
      <c r="B184" s="139">
        <v>17</v>
      </c>
      <c r="C184" s="140" t="s">
        <v>233</v>
      </c>
      <c r="D184" s="141">
        <v>-3691800</v>
      </c>
      <c r="E184" s="141">
        <v>-3707100</v>
      </c>
      <c r="F184" s="141">
        <v>-3726000</v>
      </c>
      <c r="G184" s="141">
        <v>-3746000</v>
      </c>
      <c r="H184" s="141">
        <v>-3766000</v>
      </c>
      <c r="I184" s="141">
        <v>-3786500</v>
      </c>
      <c r="J184" s="141">
        <v>-3806500</v>
      </c>
      <c r="K184" s="141">
        <v>-3826100</v>
      </c>
      <c r="L184" s="141">
        <v>-3844600</v>
      </c>
      <c r="M184" s="141">
        <v>-3862700</v>
      </c>
      <c r="N184" s="141">
        <v>-3878800</v>
      </c>
      <c r="O184" s="157">
        <v>-3882300</v>
      </c>
    </row>
    <row r="185" spans="1:15" ht="15.75" customHeight="1" x14ac:dyDescent="0.25">
      <c r="A185" s="143">
        <f t="shared" si="26"/>
        <v>182</v>
      </c>
      <c r="B185" s="144">
        <v>85</v>
      </c>
      <c r="C185" s="145" t="s">
        <v>234</v>
      </c>
      <c r="D185" s="146">
        <v>-871400</v>
      </c>
      <c r="E185" s="146">
        <v>-871600</v>
      </c>
      <c r="F185" s="146">
        <v>-871800</v>
      </c>
      <c r="G185" s="146">
        <v>-872300</v>
      </c>
      <c r="H185" s="146">
        <v>-872400</v>
      </c>
      <c r="I185" s="146">
        <v>-872800</v>
      </c>
      <c r="J185" s="146">
        <v>-873300</v>
      </c>
      <c r="K185" s="146">
        <v>-873500</v>
      </c>
      <c r="L185" s="146">
        <v>-873700</v>
      </c>
      <c r="M185" s="146">
        <v>-874400</v>
      </c>
      <c r="N185" s="146">
        <v>-875000</v>
      </c>
      <c r="O185" s="158">
        <v>-875000</v>
      </c>
    </row>
    <row r="186" spans="1:15" ht="15.75" customHeight="1" x14ac:dyDescent="0.25">
      <c r="A186" s="143">
        <f t="shared" si="26"/>
        <v>183</v>
      </c>
      <c r="B186" s="144">
        <v>118</v>
      </c>
      <c r="C186" s="145" t="s">
        <v>235</v>
      </c>
      <c r="D186" s="146">
        <v>-941000</v>
      </c>
      <c r="E186" s="146">
        <v>-942100</v>
      </c>
      <c r="F186" s="146">
        <v>-943200</v>
      </c>
      <c r="G186" s="146">
        <v>-943500</v>
      </c>
      <c r="H186" s="146">
        <v>-944600</v>
      </c>
      <c r="I186" s="146">
        <v>-945700</v>
      </c>
      <c r="J186" s="146">
        <v>-946700</v>
      </c>
      <c r="K186" s="146">
        <v>-947800</v>
      </c>
      <c r="L186" s="146">
        <v>-948900</v>
      </c>
      <c r="M186" s="146">
        <v>-950000</v>
      </c>
      <c r="N186" s="146">
        <v>-951100</v>
      </c>
      <c r="O186" s="158">
        <v>-951100</v>
      </c>
    </row>
    <row r="187" spans="1:15" ht="15.75" customHeight="1" x14ac:dyDescent="0.25">
      <c r="A187" s="148">
        <f t="shared" si="26"/>
        <v>184</v>
      </c>
      <c r="B187" s="149">
        <v>156</v>
      </c>
      <c r="C187" s="150" t="s">
        <v>236</v>
      </c>
      <c r="D187" s="151">
        <v>-766800</v>
      </c>
      <c r="E187" s="151">
        <v>-767900</v>
      </c>
      <c r="F187" s="151">
        <v>-768800</v>
      </c>
      <c r="G187" s="151">
        <v>-769800</v>
      </c>
      <c r="H187" s="151">
        <v>-770700</v>
      </c>
      <c r="I187" s="151">
        <v>-771700</v>
      </c>
      <c r="J187" s="151">
        <v>-772600</v>
      </c>
      <c r="K187" s="151">
        <v>-773600</v>
      </c>
      <c r="L187" s="151">
        <v>-774600</v>
      </c>
      <c r="M187" s="151">
        <v>-775600</v>
      </c>
      <c r="N187" s="151">
        <v>-776600</v>
      </c>
      <c r="O187" s="159">
        <v>-779600</v>
      </c>
    </row>
    <row r="188" spans="1:15" ht="15.75" customHeight="1" x14ac:dyDescent="0.25">
      <c r="A188" s="153">
        <f t="shared" si="26"/>
        <v>185</v>
      </c>
      <c r="B188" s="154" t="s">
        <v>237</v>
      </c>
      <c r="C188" s="155" t="s">
        <v>238</v>
      </c>
      <c r="D188" s="156">
        <f t="shared" ref="D188:O188" si="38">SUM(D184:D187)</f>
        <v>-6271000</v>
      </c>
      <c r="E188" s="156">
        <f t="shared" si="38"/>
        <v>-6288700</v>
      </c>
      <c r="F188" s="156">
        <f t="shared" si="38"/>
        <v>-6309800</v>
      </c>
      <c r="G188" s="156">
        <f t="shared" si="38"/>
        <v>-6331600</v>
      </c>
      <c r="H188" s="156">
        <f t="shared" si="38"/>
        <v>-6353700</v>
      </c>
      <c r="I188" s="156">
        <f t="shared" si="38"/>
        <v>-6376700</v>
      </c>
      <c r="J188" s="156">
        <f t="shared" si="38"/>
        <v>-6399100</v>
      </c>
      <c r="K188" s="156">
        <f t="shared" si="38"/>
        <v>-6421000</v>
      </c>
      <c r="L188" s="156">
        <f t="shared" si="38"/>
        <v>-6441800</v>
      </c>
      <c r="M188" s="156">
        <f t="shared" si="38"/>
        <v>-6462700</v>
      </c>
      <c r="N188" s="156">
        <f t="shared" si="38"/>
        <v>-6481500</v>
      </c>
      <c r="O188" s="156">
        <f t="shared" si="38"/>
        <v>-6488000</v>
      </c>
    </row>
    <row r="189" spans="1:15" ht="15.75" customHeight="1" x14ac:dyDescent="0.25">
      <c r="A189" s="138">
        <f t="shared" si="26"/>
        <v>186</v>
      </c>
      <c r="B189" s="139">
        <v>18</v>
      </c>
      <c r="C189" s="140" t="s">
        <v>239</v>
      </c>
      <c r="D189" s="141">
        <v>-5507900</v>
      </c>
      <c r="E189" s="141">
        <v>-5513600</v>
      </c>
      <c r="F189" s="141">
        <v>-5519300</v>
      </c>
      <c r="G189" s="141">
        <v>-5525300</v>
      </c>
      <c r="H189" s="141">
        <v>-5530700</v>
      </c>
      <c r="I189" s="141">
        <v>-5535700</v>
      </c>
      <c r="J189" s="141">
        <v>-5540900</v>
      </c>
      <c r="K189" s="141">
        <v>-5546200</v>
      </c>
      <c r="L189" s="141">
        <v>-5551100</v>
      </c>
      <c r="M189" s="141">
        <v>-5556600</v>
      </c>
      <c r="N189" s="141">
        <v>-5561300</v>
      </c>
      <c r="O189" s="157">
        <v>-5567100</v>
      </c>
    </row>
    <row r="190" spans="1:15" ht="15.75" customHeight="1" x14ac:dyDescent="0.25">
      <c r="A190" s="143">
        <f t="shared" si="26"/>
        <v>187</v>
      </c>
      <c r="B190" s="144">
        <v>129</v>
      </c>
      <c r="C190" s="145" t="s">
        <v>240</v>
      </c>
      <c r="D190" s="146">
        <v>-595000</v>
      </c>
      <c r="E190" s="146">
        <v>-596300</v>
      </c>
      <c r="F190" s="146">
        <v>-597700</v>
      </c>
      <c r="G190" s="146">
        <v>-598300</v>
      </c>
      <c r="H190" s="146">
        <v>-599700</v>
      </c>
      <c r="I190" s="146">
        <v>-600800</v>
      </c>
      <c r="J190" s="146">
        <v>-602400</v>
      </c>
      <c r="K190" s="146">
        <v>-603600</v>
      </c>
      <c r="L190" s="146">
        <v>-605000</v>
      </c>
      <c r="M190" s="146">
        <v>-606400</v>
      </c>
      <c r="N190" s="146">
        <v>-607900</v>
      </c>
      <c r="O190" s="158">
        <v>-609100</v>
      </c>
    </row>
    <row r="191" spans="1:15" ht="15.75" customHeight="1" x14ac:dyDescent="0.25">
      <c r="A191" s="143">
        <f t="shared" si="26"/>
        <v>188</v>
      </c>
      <c r="B191" s="144">
        <v>130</v>
      </c>
      <c r="C191" s="145" t="s">
        <v>241</v>
      </c>
      <c r="D191" s="146">
        <v>-502200</v>
      </c>
      <c r="E191" s="146">
        <v>-502700</v>
      </c>
      <c r="F191" s="146">
        <v>-503300</v>
      </c>
      <c r="G191" s="146">
        <v>-503700</v>
      </c>
      <c r="H191" s="146">
        <v>-504200</v>
      </c>
      <c r="I191" s="146">
        <v>-504600</v>
      </c>
      <c r="J191" s="146">
        <v>-504900</v>
      </c>
      <c r="K191" s="146">
        <v>-505300</v>
      </c>
      <c r="L191" s="146">
        <v>-505700</v>
      </c>
      <c r="M191" s="146">
        <v>-506000</v>
      </c>
      <c r="N191" s="146">
        <v>-506400</v>
      </c>
      <c r="O191" s="158">
        <v>-506400</v>
      </c>
    </row>
    <row r="192" spans="1:15" ht="15.75" customHeight="1" x14ac:dyDescent="0.25">
      <c r="A192" s="160">
        <f t="shared" si="26"/>
        <v>189</v>
      </c>
      <c r="B192" s="149">
        <v>177</v>
      </c>
      <c r="C192" s="150" t="s">
        <v>242</v>
      </c>
      <c r="D192" s="151">
        <v>-233800</v>
      </c>
      <c r="E192" s="151">
        <v>-235400</v>
      </c>
      <c r="F192" s="151">
        <v>-237000</v>
      </c>
      <c r="G192" s="151">
        <v>-238600</v>
      </c>
      <c r="H192" s="151">
        <v>-240200</v>
      </c>
      <c r="I192" s="151">
        <v>-241700</v>
      </c>
      <c r="J192" s="151">
        <v>-243100</v>
      </c>
      <c r="K192" s="151">
        <v>-244700</v>
      </c>
      <c r="L192" s="151">
        <v>-246200</v>
      </c>
      <c r="M192" s="151">
        <v>-247800</v>
      </c>
      <c r="N192" s="151">
        <v>-249300</v>
      </c>
      <c r="O192" s="159">
        <v>-252600</v>
      </c>
    </row>
    <row r="193" spans="1:15" ht="15.75" customHeight="1" x14ac:dyDescent="0.25">
      <c r="A193" s="153">
        <f t="shared" si="26"/>
        <v>190</v>
      </c>
      <c r="B193" s="154" t="s">
        <v>243</v>
      </c>
      <c r="C193" s="155" t="s">
        <v>244</v>
      </c>
      <c r="D193" s="156">
        <f t="shared" ref="D193:O193" si="39">SUM(D189:D192)</f>
        <v>-6838900</v>
      </c>
      <c r="E193" s="156">
        <f t="shared" si="39"/>
        <v>-6848000</v>
      </c>
      <c r="F193" s="156">
        <f t="shared" si="39"/>
        <v>-6857300</v>
      </c>
      <c r="G193" s="156">
        <f t="shared" si="39"/>
        <v>-6865900</v>
      </c>
      <c r="H193" s="156">
        <f t="shared" si="39"/>
        <v>-6874800</v>
      </c>
      <c r="I193" s="156">
        <f t="shared" si="39"/>
        <v>-6882800</v>
      </c>
      <c r="J193" s="156">
        <f t="shared" si="39"/>
        <v>-6891300</v>
      </c>
      <c r="K193" s="156">
        <f t="shared" si="39"/>
        <v>-6899800</v>
      </c>
      <c r="L193" s="156">
        <f t="shared" si="39"/>
        <v>-6908000</v>
      </c>
      <c r="M193" s="156">
        <f t="shared" si="39"/>
        <v>-6916800</v>
      </c>
      <c r="N193" s="156">
        <f t="shared" si="39"/>
        <v>-6924900</v>
      </c>
      <c r="O193" s="156">
        <f t="shared" si="39"/>
        <v>-6935200</v>
      </c>
    </row>
    <row r="194" spans="1:15" ht="15.75" customHeight="1" x14ac:dyDescent="0.25">
      <c r="A194" s="138">
        <f t="shared" si="26"/>
        <v>191</v>
      </c>
      <c r="B194" s="139">
        <v>22</v>
      </c>
      <c r="C194" s="140" t="s">
        <v>245</v>
      </c>
      <c r="D194" s="141">
        <v>-4735300</v>
      </c>
      <c r="E194" s="141">
        <v>-4737500</v>
      </c>
      <c r="F194" s="141">
        <v>-4739900</v>
      </c>
      <c r="G194" s="141">
        <v>-4742200</v>
      </c>
      <c r="H194" s="141">
        <v>-4744600</v>
      </c>
      <c r="I194" s="141">
        <v>-4747000</v>
      </c>
      <c r="J194" s="141">
        <v>-4749400</v>
      </c>
      <c r="K194" s="141">
        <v>-4751800</v>
      </c>
      <c r="L194" s="141">
        <v>-4754100</v>
      </c>
      <c r="M194" s="141">
        <v>-4756500</v>
      </c>
      <c r="N194" s="141">
        <v>-4758900</v>
      </c>
      <c r="O194" s="157">
        <v>-4760200</v>
      </c>
    </row>
    <row r="195" spans="1:15" ht="15.75" customHeight="1" x14ac:dyDescent="0.25">
      <c r="A195" s="143">
        <f t="shared" si="26"/>
        <v>192</v>
      </c>
      <c r="B195" s="144">
        <v>73</v>
      </c>
      <c r="C195" s="145" t="s">
        <v>246</v>
      </c>
      <c r="D195" s="146">
        <v>-860900</v>
      </c>
      <c r="E195" s="146">
        <v>-862900</v>
      </c>
      <c r="F195" s="146">
        <v>-864800</v>
      </c>
      <c r="G195" s="146">
        <v>-866700</v>
      </c>
      <c r="H195" s="146">
        <v>-868600</v>
      </c>
      <c r="I195" s="146">
        <v>-870600</v>
      </c>
      <c r="J195" s="146">
        <v>-872500</v>
      </c>
      <c r="K195" s="146">
        <v>-874400</v>
      </c>
      <c r="L195" s="146">
        <v>-876400</v>
      </c>
      <c r="M195" s="146">
        <v>-878300</v>
      </c>
      <c r="N195" s="146">
        <v>-880300</v>
      </c>
      <c r="O195" s="158">
        <v>-882100</v>
      </c>
    </row>
    <row r="196" spans="1:15" ht="15.75" customHeight="1" x14ac:dyDescent="0.25">
      <c r="A196" s="143">
        <f t="shared" si="26"/>
        <v>193</v>
      </c>
      <c r="B196" s="144">
        <v>101</v>
      </c>
      <c r="C196" s="145" t="s">
        <v>247</v>
      </c>
      <c r="D196" s="146">
        <v>-416200</v>
      </c>
      <c r="E196" s="146">
        <v>-418000</v>
      </c>
      <c r="F196" s="146">
        <v>-419900</v>
      </c>
      <c r="G196" s="146">
        <v>-421800</v>
      </c>
      <c r="H196" s="146">
        <v>-423200</v>
      </c>
      <c r="I196" s="146">
        <v>-424900</v>
      </c>
      <c r="J196" s="146">
        <v>-426700</v>
      </c>
      <c r="K196" s="146">
        <v>-428400</v>
      </c>
      <c r="L196" s="146">
        <v>-430100</v>
      </c>
      <c r="M196" s="146">
        <v>-433200</v>
      </c>
      <c r="N196" s="146">
        <v>-435400</v>
      </c>
      <c r="O196" s="158">
        <v>-439700</v>
      </c>
    </row>
    <row r="197" spans="1:15" ht="15.75" customHeight="1" x14ac:dyDescent="0.25">
      <c r="A197" s="143">
        <f t="shared" si="26"/>
        <v>194</v>
      </c>
      <c r="B197" s="144">
        <v>159</v>
      </c>
      <c r="C197" s="145" t="s">
        <v>248</v>
      </c>
      <c r="D197" s="146">
        <v>-751500</v>
      </c>
      <c r="E197" s="146">
        <v>-751900</v>
      </c>
      <c r="F197" s="146">
        <v>-754600</v>
      </c>
      <c r="G197" s="146">
        <v>-756100</v>
      </c>
      <c r="H197" s="146">
        <v>-757700</v>
      </c>
      <c r="I197" s="146">
        <v>-759200</v>
      </c>
      <c r="J197" s="146">
        <v>-760800</v>
      </c>
      <c r="K197" s="146">
        <v>-762300</v>
      </c>
      <c r="L197" s="146">
        <v>-763800</v>
      </c>
      <c r="M197" s="146">
        <v>-765400</v>
      </c>
      <c r="N197" s="146">
        <v>-766900</v>
      </c>
      <c r="O197" s="158">
        <v>-768000</v>
      </c>
    </row>
    <row r="198" spans="1:15" ht="15.75" customHeight="1" x14ac:dyDescent="0.25">
      <c r="A198" s="148">
        <f t="shared" ref="A198:A238" si="40">+A197+1</f>
        <v>195</v>
      </c>
      <c r="B198" s="149">
        <v>173</v>
      </c>
      <c r="C198" s="150" t="s">
        <v>249</v>
      </c>
      <c r="D198" s="151">
        <v>-607200</v>
      </c>
      <c r="E198" s="151">
        <v>-612000</v>
      </c>
      <c r="F198" s="151">
        <v>-616800</v>
      </c>
      <c r="G198" s="151">
        <v>-621500</v>
      </c>
      <c r="H198" s="151">
        <v>-626300</v>
      </c>
      <c r="I198" s="151">
        <v>-631100</v>
      </c>
      <c r="J198" s="151">
        <v>-635900</v>
      </c>
      <c r="K198" s="151">
        <v>-640700</v>
      </c>
      <c r="L198" s="151">
        <v>-645500</v>
      </c>
      <c r="M198" s="151">
        <v>-650300</v>
      </c>
      <c r="N198" s="151">
        <v>-655100</v>
      </c>
      <c r="O198" s="159">
        <v>-657900</v>
      </c>
    </row>
    <row r="199" spans="1:15" ht="15.75" customHeight="1" x14ac:dyDescent="0.25">
      <c r="A199" s="153">
        <f t="shared" si="40"/>
        <v>196</v>
      </c>
      <c r="B199" s="154" t="s">
        <v>250</v>
      </c>
      <c r="C199" s="155" t="s">
        <v>251</v>
      </c>
      <c r="D199" s="156">
        <f t="shared" ref="D199:O199" si="41">SUM(D194:D198)</f>
        <v>-7371100</v>
      </c>
      <c r="E199" s="156">
        <f t="shared" si="41"/>
        <v>-7382300</v>
      </c>
      <c r="F199" s="156">
        <f t="shared" si="41"/>
        <v>-7396000</v>
      </c>
      <c r="G199" s="156">
        <f t="shared" si="41"/>
        <v>-7408300</v>
      </c>
      <c r="H199" s="156">
        <f t="shared" si="41"/>
        <v>-7420400</v>
      </c>
      <c r="I199" s="156">
        <f t="shared" si="41"/>
        <v>-7432800</v>
      </c>
      <c r="J199" s="156">
        <f t="shared" si="41"/>
        <v>-7445300</v>
      </c>
      <c r="K199" s="156">
        <f t="shared" si="41"/>
        <v>-7457600</v>
      </c>
      <c r="L199" s="156">
        <f t="shared" si="41"/>
        <v>-7469900</v>
      </c>
      <c r="M199" s="156">
        <f t="shared" si="41"/>
        <v>-7483700</v>
      </c>
      <c r="N199" s="156">
        <f t="shared" si="41"/>
        <v>-7496600</v>
      </c>
      <c r="O199" s="156">
        <f t="shared" si="41"/>
        <v>-7507900</v>
      </c>
    </row>
    <row r="200" spans="1:15" ht="15.75" customHeight="1" x14ac:dyDescent="0.25">
      <c r="A200" s="138">
        <f t="shared" si="40"/>
        <v>197</v>
      </c>
      <c r="B200" s="139">
        <v>31</v>
      </c>
      <c r="C200" s="140" t="s">
        <v>252</v>
      </c>
      <c r="D200" s="141">
        <v>-4268900</v>
      </c>
      <c r="E200" s="141">
        <v>-4269200</v>
      </c>
      <c r="F200" s="141">
        <v>-4276900</v>
      </c>
      <c r="G200" s="141">
        <v>-4290300</v>
      </c>
      <c r="H200" s="141">
        <v>-4303100</v>
      </c>
      <c r="I200" s="141">
        <v>-4316500</v>
      </c>
      <c r="J200" s="141">
        <v>-4329600</v>
      </c>
      <c r="K200" s="141">
        <v>-4342300</v>
      </c>
      <c r="L200" s="141">
        <v>-4354200</v>
      </c>
      <c r="M200" s="141">
        <v>-4373300</v>
      </c>
      <c r="N200" s="141">
        <v>-4399700</v>
      </c>
      <c r="O200" s="157">
        <v>-4421900</v>
      </c>
    </row>
    <row r="201" spans="1:15" ht="15.75" customHeight="1" x14ac:dyDescent="0.25">
      <c r="A201" s="143">
        <f t="shared" si="40"/>
        <v>198</v>
      </c>
      <c r="B201" s="144">
        <v>150</v>
      </c>
      <c r="C201" s="145" t="s">
        <v>253</v>
      </c>
      <c r="D201" s="146">
        <v>-663500</v>
      </c>
      <c r="E201" s="146">
        <v>-664400</v>
      </c>
      <c r="F201" s="146">
        <v>-666600</v>
      </c>
      <c r="G201" s="146">
        <v>-667400</v>
      </c>
      <c r="H201" s="146">
        <v>-668800</v>
      </c>
      <c r="I201" s="146">
        <v>-671500</v>
      </c>
      <c r="J201" s="146">
        <v>-672800</v>
      </c>
      <c r="K201" s="146">
        <v>-673900</v>
      </c>
      <c r="L201" s="146">
        <v>-675300</v>
      </c>
      <c r="M201" s="146">
        <v>-677500</v>
      </c>
      <c r="N201" s="146">
        <v>-678800</v>
      </c>
      <c r="O201" s="158">
        <v>-681500</v>
      </c>
    </row>
    <row r="202" spans="1:15" ht="15.75" customHeight="1" x14ac:dyDescent="0.25">
      <c r="A202" s="148">
        <f t="shared" si="40"/>
        <v>199</v>
      </c>
      <c r="B202" s="149">
        <v>178</v>
      </c>
      <c r="C202" s="150" t="s">
        <v>254</v>
      </c>
      <c r="D202" s="151">
        <v>0</v>
      </c>
      <c r="E202" s="151">
        <v>-800</v>
      </c>
      <c r="F202" s="151">
        <v>-1600</v>
      </c>
      <c r="G202" s="151">
        <v>-2400</v>
      </c>
      <c r="H202" s="151">
        <v>-3200</v>
      </c>
      <c r="I202" s="151">
        <v>-4000</v>
      </c>
      <c r="J202" s="151">
        <v>-4800</v>
      </c>
      <c r="K202" s="151">
        <v>-5600</v>
      </c>
      <c r="L202" s="151">
        <v>-6400</v>
      </c>
      <c r="M202" s="151">
        <v>-7200</v>
      </c>
      <c r="N202" s="151">
        <v>-8000</v>
      </c>
      <c r="O202" s="159">
        <v>-8600</v>
      </c>
    </row>
    <row r="203" spans="1:15" ht="15.75" customHeight="1" x14ac:dyDescent="0.25">
      <c r="A203" s="153">
        <f t="shared" si="40"/>
        <v>200</v>
      </c>
      <c r="B203" s="154" t="s">
        <v>255</v>
      </c>
      <c r="C203" s="155" t="s">
        <v>256</v>
      </c>
      <c r="D203" s="156">
        <f t="shared" ref="D203:O203" si="42">SUM(D200:D202)</f>
        <v>-4932400</v>
      </c>
      <c r="E203" s="156">
        <f t="shared" si="42"/>
        <v>-4934400</v>
      </c>
      <c r="F203" s="156">
        <f t="shared" si="42"/>
        <v>-4945100</v>
      </c>
      <c r="G203" s="156">
        <f t="shared" si="42"/>
        <v>-4960100</v>
      </c>
      <c r="H203" s="156">
        <f t="shared" si="42"/>
        <v>-4975100</v>
      </c>
      <c r="I203" s="156">
        <f t="shared" si="42"/>
        <v>-4992000</v>
      </c>
      <c r="J203" s="156">
        <f t="shared" si="42"/>
        <v>-5007200</v>
      </c>
      <c r="K203" s="156">
        <f t="shared" si="42"/>
        <v>-5021800</v>
      </c>
      <c r="L203" s="156">
        <f t="shared" si="42"/>
        <v>-5035900</v>
      </c>
      <c r="M203" s="156">
        <f t="shared" si="42"/>
        <v>-5058000</v>
      </c>
      <c r="N203" s="156">
        <f t="shared" si="42"/>
        <v>-5086500</v>
      </c>
      <c r="O203" s="156">
        <f t="shared" si="42"/>
        <v>-5112000</v>
      </c>
    </row>
    <row r="204" spans="1:15" ht="15.75" customHeight="1" x14ac:dyDescent="0.25">
      <c r="A204" s="173">
        <f t="shared" si="40"/>
        <v>201</v>
      </c>
      <c r="B204" s="174">
        <v>33</v>
      </c>
      <c r="C204" s="175" t="s">
        <v>257</v>
      </c>
      <c r="D204" s="176">
        <v>-2149400</v>
      </c>
      <c r="E204" s="176">
        <v>-2153100</v>
      </c>
      <c r="F204" s="176">
        <v>-2157000</v>
      </c>
      <c r="G204" s="176">
        <v>-2160800</v>
      </c>
      <c r="H204" s="176">
        <v>-2163100</v>
      </c>
      <c r="I204" s="176">
        <v>-2167000</v>
      </c>
      <c r="J204" s="176">
        <v>-2170700</v>
      </c>
      <c r="K204" s="176">
        <v>-2170700</v>
      </c>
      <c r="L204" s="176">
        <v>-2174400</v>
      </c>
      <c r="M204" s="176">
        <v>-2176300</v>
      </c>
      <c r="N204" s="176">
        <v>-2178300</v>
      </c>
      <c r="O204" s="177">
        <v>-2178300</v>
      </c>
    </row>
    <row r="205" spans="1:15" ht="15.75" customHeight="1" x14ac:dyDescent="0.25">
      <c r="A205" s="153">
        <f t="shared" si="40"/>
        <v>202</v>
      </c>
      <c r="B205" s="154" t="s">
        <v>258</v>
      </c>
      <c r="C205" s="155" t="s">
        <v>259</v>
      </c>
      <c r="D205" s="156">
        <f t="shared" ref="D205:O205" si="43">D204</f>
        <v>-2149400</v>
      </c>
      <c r="E205" s="156">
        <f t="shared" si="43"/>
        <v>-2153100</v>
      </c>
      <c r="F205" s="156">
        <f t="shared" si="43"/>
        <v>-2157000</v>
      </c>
      <c r="G205" s="156">
        <f t="shared" si="43"/>
        <v>-2160800</v>
      </c>
      <c r="H205" s="156">
        <f t="shared" si="43"/>
        <v>-2163100</v>
      </c>
      <c r="I205" s="156">
        <f t="shared" si="43"/>
        <v>-2167000</v>
      </c>
      <c r="J205" s="156">
        <f t="shared" si="43"/>
        <v>-2170700</v>
      </c>
      <c r="K205" s="156">
        <f t="shared" si="43"/>
        <v>-2170700</v>
      </c>
      <c r="L205" s="156">
        <f t="shared" si="43"/>
        <v>-2174400</v>
      </c>
      <c r="M205" s="156">
        <f t="shared" si="43"/>
        <v>-2176300</v>
      </c>
      <c r="N205" s="156">
        <f t="shared" si="43"/>
        <v>-2178300</v>
      </c>
      <c r="O205" s="156">
        <f t="shared" si="43"/>
        <v>-2178300</v>
      </c>
    </row>
    <row r="206" spans="1:15" ht="15.75" customHeight="1" x14ac:dyDescent="0.25">
      <c r="A206" s="168">
        <f t="shared" si="40"/>
        <v>203</v>
      </c>
      <c r="B206" s="169" t="s">
        <v>260</v>
      </c>
      <c r="C206" s="170" t="s">
        <v>261</v>
      </c>
      <c r="D206" s="171">
        <f t="shared" ref="D206:O206" si="44">D205+D203+D199+D193+D188+D183</f>
        <v>-42293600</v>
      </c>
      <c r="E206" s="171">
        <f t="shared" si="44"/>
        <v>-42380400</v>
      </c>
      <c r="F206" s="171">
        <f t="shared" si="44"/>
        <v>-42448700</v>
      </c>
      <c r="G206" s="171">
        <f t="shared" si="44"/>
        <v>-42577700</v>
      </c>
      <c r="H206" s="171">
        <f t="shared" si="44"/>
        <v>-42665500</v>
      </c>
      <c r="I206" s="171">
        <f t="shared" si="44"/>
        <v>-42742000</v>
      </c>
      <c r="J206" s="171">
        <f t="shared" si="44"/>
        <v>-42852500</v>
      </c>
      <c r="K206" s="171">
        <f t="shared" si="44"/>
        <v>-42977600</v>
      </c>
      <c r="L206" s="171">
        <f t="shared" si="44"/>
        <v>-43080600</v>
      </c>
      <c r="M206" s="171">
        <f t="shared" si="44"/>
        <v>-43170500</v>
      </c>
      <c r="N206" s="171">
        <f t="shared" si="44"/>
        <v>-43249100</v>
      </c>
      <c r="O206" s="171">
        <f t="shared" si="44"/>
        <v>-43317400</v>
      </c>
    </row>
    <row r="207" spans="1:15" ht="15.75" customHeight="1" x14ac:dyDescent="0.25">
      <c r="A207" s="168">
        <f t="shared" si="40"/>
        <v>204</v>
      </c>
      <c r="B207" s="169" t="s">
        <v>262</v>
      </c>
      <c r="C207" s="170" t="s">
        <v>263</v>
      </c>
      <c r="D207" s="171">
        <f t="shared" ref="D207:O207" si="45">D206+D168+D142+D106+D73+D50</f>
        <v>-231751200</v>
      </c>
      <c r="E207" s="171">
        <f t="shared" si="45"/>
        <v>-232170200</v>
      </c>
      <c r="F207" s="171">
        <f t="shared" si="45"/>
        <v>-232555100</v>
      </c>
      <c r="G207" s="171">
        <f t="shared" si="45"/>
        <v>-233035600</v>
      </c>
      <c r="H207" s="171">
        <f t="shared" si="45"/>
        <v>-233538500</v>
      </c>
      <c r="I207" s="171">
        <f t="shared" si="45"/>
        <v>-234002300</v>
      </c>
      <c r="J207" s="171">
        <f t="shared" si="45"/>
        <v>-234533200</v>
      </c>
      <c r="K207" s="171">
        <f t="shared" si="45"/>
        <v>-235084700</v>
      </c>
      <c r="L207" s="171">
        <f t="shared" si="45"/>
        <v>-235560900</v>
      </c>
      <c r="M207" s="171">
        <f t="shared" si="45"/>
        <v>-235969500</v>
      </c>
      <c r="N207" s="171">
        <f t="shared" si="45"/>
        <v>-236340500</v>
      </c>
      <c r="O207" s="171">
        <f t="shared" si="45"/>
        <v>-236730100</v>
      </c>
    </row>
    <row r="208" spans="1:15" ht="15.75" customHeight="1" x14ac:dyDescent="0.25">
      <c r="A208" s="138">
        <f t="shared" si="40"/>
        <v>205</v>
      </c>
      <c r="B208" s="139">
        <v>34</v>
      </c>
      <c r="C208" s="140" t="s">
        <v>264</v>
      </c>
      <c r="D208" s="141">
        <v>-15109000</v>
      </c>
      <c r="E208" s="141">
        <v>-15118500</v>
      </c>
      <c r="F208" s="141">
        <v>-15128000</v>
      </c>
      <c r="G208" s="141">
        <v>-15137500</v>
      </c>
      <c r="H208" s="141">
        <v>-15147000</v>
      </c>
      <c r="I208" s="141">
        <v>-15156500</v>
      </c>
      <c r="J208" s="141">
        <v>-15166000</v>
      </c>
      <c r="K208" s="141">
        <v>-15175600</v>
      </c>
      <c r="L208" s="141">
        <v>-15185100</v>
      </c>
      <c r="M208" s="141">
        <v>-15194700</v>
      </c>
      <c r="N208" s="141">
        <v>-15204300</v>
      </c>
      <c r="O208" s="157">
        <v>-15213900</v>
      </c>
    </row>
    <row r="209" spans="1:15" ht="15.75" customHeight="1" x14ac:dyDescent="0.25">
      <c r="A209" s="148">
        <f t="shared" si="40"/>
        <v>206</v>
      </c>
      <c r="B209" s="149">
        <v>57</v>
      </c>
      <c r="C209" s="150" t="s">
        <v>265</v>
      </c>
      <c r="D209" s="151">
        <v>-806800</v>
      </c>
      <c r="E209" s="151">
        <v>-808600</v>
      </c>
      <c r="F209" s="151">
        <v>-810400</v>
      </c>
      <c r="G209" s="151">
        <v>-812300</v>
      </c>
      <c r="H209" s="151">
        <v>-814100</v>
      </c>
      <c r="I209" s="151">
        <v>-816000</v>
      </c>
      <c r="J209" s="151">
        <v>-817900</v>
      </c>
      <c r="K209" s="151">
        <v>-819800</v>
      </c>
      <c r="L209" s="151">
        <v>-821700</v>
      </c>
      <c r="M209" s="151">
        <v>-823600</v>
      </c>
      <c r="N209" s="151">
        <v>-825500</v>
      </c>
      <c r="O209" s="151">
        <v>-825500</v>
      </c>
    </row>
    <row r="210" spans="1:15" ht="15.75" customHeight="1" x14ac:dyDescent="0.25">
      <c r="A210" s="153">
        <f t="shared" si="40"/>
        <v>207</v>
      </c>
      <c r="B210" s="154" t="s">
        <v>266</v>
      </c>
      <c r="C210" s="155" t="s">
        <v>267</v>
      </c>
      <c r="D210" s="156">
        <f t="shared" ref="D210:O210" si="46">SUM(D208:D209)</f>
        <v>-15915800</v>
      </c>
      <c r="E210" s="156">
        <f t="shared" si="46"/>
        <v>-15927100</v>
      </c>
      <c r="F210" s="156">
        <f t="shared" si="46"/>
        <v>-15938400</v>
      </c>
      <c r="G210" s="156">
        <f t="shared" si="46"/>
        <v>-15949800</v>
      </c>
      <c r="H210" s="156">
        <f t="shared" si="46"/>
        <v>-15961100</v>
      </c>
      <c r="I210" s="156">
        <f t="shared" si="46"/>
        <v>-15972500</v>
      </c>
      <c r="J210" s="156">
        <f t="shared" si="46"/>
        <v>-15983900</v>
      </c>
      <c r="K210" s="156">
        <f t="shared" si="46"/>
        <v>-15995400</v>
      </c>
      <c r="L210" s="156">
        <f t="shared" si="46"/>
        <v>-16006800</v>
      </c>
      <c r="M210" s="156">
        <f t="shared" si="46"/>
        <v>-16018300</v>
      </c>
      <c r="N210" s="156">
        <f t="shared" si="46"/>
        <v>-16029800</v>
      </c>
      <c r="O210" s="156">
        <f t="shared" si="46"/>
        <v>-16039400</v>
      </c>
    </row>
    <row r="211" spans="1:15" ht="15.75" customHeight="1" x14ac:dyDescent="0.25">
      <c r="A211" s="138">
        <f t="shared" si="40"/>
        <v>208</v>
      </c>
      <c r="B211" s="139">
        <v>36</v>
      </c>
      <c r="C211" s="140" t="s">
        <v>268</v>
      </c>
      <c r="D211" s="141">
        <v>-6831900</v>
      </c>
      <c r="E211" s="141">
        <v>-6831900</v>
      </c>
      <c r="F211" s="141">
        <v>-6831900</v>
      </c>
      <c r="G211" s="141">
        <v>-6831900</v>
      </c>
      <c r="H211" s="141">
        <v>-6831900</v>
      </c>
      <c r="I211" s="141">
        <v>-6831900</v>
      </c>
      <c r="J211" s="141">
        <v>-6831900</v>
      </c>
      <c r="K211" s="141">
        <v>-6831900</v>
      </c>
      <c r="L211" s="141">
        <v>-6831900</v>
      </c>
      <c r="M211" s="141">
        <v>-6831900</v>
      </c>
      <c r="N211" s="141">
        <v>-6831900</v>
      </c>
      <c r="O211" s="157">
        <v>-6831900</v>
      </c>
    </row>
    <row r="212" spans="1:15" ht="15.75" customHeight="1" x14ac:dyDescent="0.25">
      <c r="A212" s="148">
        <f t="shared" si="40"/>
        <v>209</v>
      </c>
      <c r="B212" s="149">
        <v>151</v>
      </c>
      <c r="C212" s="150" t="s">
        <v>269</v>
      </c>
      <c r="D212" s="151">
        <v>-1773300</v>
      </c>
      <c r="E212" s="151">
        <v>-1774700</v>
      </c>
      <c r="F212" s="151">
        <v>-1776200</v>
      </c>
      <c r="G212" s="151">
        <v>-1777700</v>
      </c>
      <c r="H212" s="151">
        <v>-1779300</v>
      </c>
      <c r="I212" s="151">
        <v>-1780900</v>
      </c>
      <c r="J212" s="151">
        <v>-1782500</v>
      </c>
      <c r="K212" s="151">
        <v>-1784200</v>
      </c>
      <c r="L212" s="151">
        <v>-1786000</v>
      </c>
      <c r="M212" s="151">
        <v>-1787700</v>
      </c>
      <c r="N212" s="151">
        <v>-1789500</v>
      </c>
      <c r="O212" s="151">
        <v>-1792000</v>
      </c>
    </row>
    <row r="213" spans="1:15" ht="15.75" customHeight="1" x14ac:dyDescent="0.25">
      <c r="A213" s="153">
        <f t="shared" si="40"/>
        <v>210</v>
      </c>
      <c r="B213" s="154" t="s">
        <v>270</v>
      </c>
      <c r="C213" s="155" t="s">
        <v>271</v>
      </c>
      <c r="D213" s="156">
        <f t="shared" ref="D213:O213" si="47">SUM(D211:D212)</f>
        <v>-8605200</v>
      </c>
      <c r="E213" s="156">
        <f t="shared" si="47"/>
        <v>-8606600</v>
      </c>
      <c r="F213" s="156">
        <f t="shared" si="47"/>
        <v>-8608100</v>
      </c>
      <c r="G213" s="156">
        <f t="shared" si="47"/>
        <v>-8609600</v>
      </c>
      <c r="H213" s="156">
        <f t="shared" si="47"/>
        <v>-8611200</v>
      </c>
      <c r="I213" s="156">
        <f t="shared" si="47"/>
        <v>-8612800</v>
      </c>
      <c r="J213" s="156">
        <f t="shared" si="47"/>
        <v>-8614400</v>
      </c>
      <c r="K213" s="156">
        <f t="shared" si="47"/>
        <v>-8616100</v>
      </c>
      <c r="L213" s="156">
        <f t="shared" si="47"/>
        <v>-8617900</v>
      </c>
      <c r="M213" s="156">
        <f t="shared" si="47"/>
        <v>-8619600</v>
      </c>
      <c r="N213" s="156">
        <f t="shared" si="47"/>
        <v>-8621400</v>
      </c>
      <c r="O213" s="156">
        <f t="shared" si="47"/>
        <v>-8623900</v>
      </c>
    </row>
    <row r="214" spans="1:15" ht="15.75" customHeight="1" x14ac:dyDescent="0.25">
      <c r="A214" s="163">
        <f t="shared" si="40"/>
        <v>211</v>
      </c>
      <c r="B214" s="164">
        <v>1</v>
      </c>
      <c r="C214" s="165" t="s">
        <v>272</v>
      </c>
      <c r="D214" s="176">
        <v>0</v>
      </c>
      <c r="E214" s="176">
        <v>0</v>
      </c>
      <c r="F214" s="176">
        <v>0</v>
      </c>
      <c r="G214" s="176">
        <v>0</v>
      </c>
      <c r="H214" s="176">
        <v>0</v>
      </c>
      <c r="I214" s="176">
        <v>0</v>
      </c>
      <c r="J214" s="176">
        <v>0</v>
      </c>
      <c r="K214" s="176">
        <v>0</v>
      </c>
      <c r="L214" s="176">
        <v>0</v>
      </c>
      <c r="M214" s="176">
        <v>0</v>
      </c>
      <c r="N214" s="176">
        <v>0</v>
      </c>
      <c r="O214" s="176">
        <v>0</v>
      </c>
    </row>
    <row r="215" spans="1:15" ht="15.75" customHeight="1" x14ac:dyDescent="0.25">
      <c r="A215" s="168">
        <f t="shared" si="40"/>
        <v>212</v>
      </c>
      <c r="B215" s="169" t="s">
        <v>273</v>
      </c>
      <c r="C215" s="170" t="s">
        <v>274</v>
      </c>
      <c r="D215" s="171">
        <f t="shared" ref="D215:O215" si="48">D214+D213+D210+D207</f>
        <v>-256272200</v>
      </c>
      <c r="E215" s="171">
        <f t="shared" si="48"/>
        <v>-256703900</v>
      </c>
      <c r="F215" s="171">
        <f t="shared" si="48"/>
        <v>-257101600</v>
      </c>
      <c r="G215" s="171">
        <f t="shared" si="48"/>
        <v>-257595000</v>
      </c>
      <c r="H215" s="171">
        <f t="shared" si="48"/>
        <v>-258110800</v>
      </c>
      <c r="I215" s="171">
        <f t="shared" si="48"/>
        <v>-258587600</v>
      </c>
      <c r="J215" s="171">
        <f t="shared" si="48"/>
        <v>-259131500</v>
      </c>
      <c r="K215" s="171">
        <f t="shared" si="48"/>
        <v>-259696200</v>
      </c>
      <c r="L215" s="171">
        <f t="shared" si="48"/>
        <v>-260185600</v>
      </c>
      <c r="M215" s="171">
        <f t="shared" si="48"/>
        <v>-260607400</v>
      </c>
      <c r="N215" s="171">
        <f t="shared" si="48"/>
        <v>-260991700</v>
      </c>
      <c r="O215" s="171">
        <f t="shared" si="48"/>
        <v>-261393400</v>
      </c>
    </row>
    <row r="216" spans="1:15" ht="15" hidden="1" customHeight="1" x14ac:dyDescent="0.25">
      <c r="A216" s="179">
        <f t="shared" si="40"/>
        <v>213</v>
      </c>
      <c r="B216" s="186" t="s">
        <v>275</v>
      </c>
      <c r="C216" s="187" t="s">
        <v>276</v>
      </c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8"/>
    </row>
    <row r="217" spans="1:15" ht="15" hidden="1" customHeight="1" x14ac:dyDescent="0.25">
      <c r="A217" s="179">
        <f t="shared" si="40"/>
        <v>214</v>
      </c>
      <c r="B217" s="189" t="s">
        <v>277</v>
      </c>
      <c r="C217" s="187" t="s">
        <v>278</v>
      </c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</row>
    <row r="218" spans="1:15" ht="15" hidden="1" customHeight="1" x14ac:dyDescent="0.25">
      <c r="A218" s="179">
        <f t="shared" si="40"/>
        <v>215</v>
      </c>
      <c r="B218" s="189" t="s">
        <v>279</v>
      </c>
      <c r="C218" s="187" t="s">
        <v>280</v>
      </c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</row>
    <row r="219" spans="1:15" ht="15" hidden="1" customHeight="1" x14ac:dyDescent="0.25">
      <c r="A219" s="179">
        <f t="shared" si="40"/>
        <v>216</v>
      </c>
      <c r="B219" s="189" t="s">
        <v>281</v>
      </c>
      <c r="C219" s="187" t="s">
        <v>282</v>
      </c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</row>
    <row r="220" spans="1:15" ht="15" hidden="1" customHeight="1" x14ac:dyDescent="0.25">
      <c r="A220" s="179">
        <f t="shared" si="40"/>
        <v>217</v>
      </c>
      <c r="B220" s="189" t="s">
        <v>283</v>
      </c>
      <c r="C220" s="187" t="s">
        <v>284</v>
      </c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8"/>
    </row>
    <row r="221" spans="1:15" ht="15" hidden="1" customHeight="1" x14ac:dyDescent="0.25">
      <c r="A221" s="179">
        <f t="shared" si="40"/>
        <v>218</v>
      </c>
      <c r="B221" s="189" t="s">
        <v>285</v>
      </c>
      <c r="C221" s="187" t="s">
        <v>286</v>
      </c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8"/>
    </row>
    <row r="222" spans="1:15" ht="15" hidden="1" customHeight="1" x14ac:dyDescent="0.25">
      <c r="A222" s="179">
        <f t="shared" si="40"/>
        <v>219</v>
      </c>
      <c r="B222" s="189" t="s">
        <v>287</v>
      </c>
      <c r="C222" s="187" t="s">
        <v>288</v>
      </c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8"/>
    </row>
    <row r="223" spans="1:15" ht="15" hidden="1" customHeight="1" x14ac:dyDescent="0.25">
      <c r="A223" s="153">
        <f t="shared" si="40"/>
        <v>220</v>
      </c>
      <c r="B223" s="154" t="s">
        <v>289</v>
      </c>
      <c r="C223" s="155" t="s">
        <v>290</v>
      </c>
      <c r="D223" s="190"/>
      <c r="E223" s="190"/>
      <c r="F223" s="190"/>
      <c r="G223" s="190"/>
      <c r="H223" s="190"/>
      <c r="I223" s="190"/>
      <c r="J223" s="190"/>
      <c r="K223" s="190"/>
      <c r="L223" s="190"/>
      <c r="M223" s="190"/>
      <c r="N223" s="190"/>
      <c r="O223" s="190"/>
    </row>
    <row r="224" spans="1:15" ht="15" hidden="1" customHeight="1" x14ac:dyDescent="0.25">
      <c r="A224" s="179">
        <f t="shared" si="40"/>
        <v>221</v>
      </c>
      <c r="B224" s="186" t="s">
        <v>291</v>
      </c>
      <c r="C224" s="187" t="s">
        <v>292</v>
      </c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8"/>
      <c r="O224" s="188"/>
    </row>
    <row r="225" spans="1:15" ht="15" hidden="1" customHeight="1" x14ac:dyDescent="0.25">
      <c r="A225" s="179">
        <f t="shared" si="40"/>
        <v>222</v>
      </c>
      <c r="B225" s="189" t="s">
        <v>293</v>
      </c>
      <c r="C225" s="187" t="s">
        <v>294</v>
      </c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8"/>
      <c r="O225" s="188"/>
    </row>
    <row r="226" spans="1:15" ht="15" hidden="1" customHeight="1" x14ac:dyDescent="0.25">
      <c r="A226" s="179">
        <f t="shared" si="40"/>
        <v>223</v>
      </c>
      <c r="B226" s="189" t="s">
        <v>295</v>
      </c>
      <c r="C226" s="187" t="s">
        <v>296</v>
      </c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8"/>
      <c r="O226" s="188"/>
    </row>
    <row r="227" spans="1:15" ht="15" hidden="1" customHeight="1" x14ac:dyDescent="0.25">
      <c r="A227" s="179">
        <f t="shared" si="40"/>
        <v>224</v>
      </c>
      <c r="B227" s="189" t="s">
        <v>297</v>
      </c>
      <c r="C227" s="187" t="s">
        <v>298</v>
      </c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8"/>
      <c r="O227" s="188"/>
    </row>
    <row r="228" spans="1:15" ht="15" hidden="1" customHeight="1" x14ac:dyDescent="0.25">
      <c r="A228" s="179">
        <f t="shared" si="40"/>
        <v>225</v>
      </c>
      <c r="B228" s="189" t="s">
        <v>299</v>
      </c>
      <c r="C228" s="187" t="s">
        <v>300</v>
      </c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8"/>
      <c r="O228" s="188"/>
    </row>
    <row r="229" spans="1:15" ht="15" hidden="1" customHeight="1" x14ac:dyDescent="0.25">
      <c r="A229" s="179">
        <f t="shared" si="40"/>
        <v>226</v>
      </c>
      <c r="B229" s="189" t="s">
        <v>301</v>
      </c>
      <c r="C229" s="187" t="s">
        <v>302</v>
      </c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8"/>
      <c r="O229" s="188"/>
    </row>
    <row r="230" spans="1:15" ht="15" hidden="1" customHeight="1" x14ac:dyDescent="0.25">
      <c r="A230" s="153">
        <f t="shared" si="40"/>
        <v>227</v>
      </c>
      <c r="B230" s="154" t="s">
        <v>303</v>
      </c>
      <c r="C230" s="155" t="s">
        <v>304</v>
      </c>
      <c r="D230" s="190"/>
      <c r="E230" s="190"/>
      <c r="F230" s="190"/>
      <c r="G230" s="190"/>
      <c r="H230" s="190"/>
      <c r="I230" s="190"/>
      <c r="J230" s="190"/>
      <c r="K230" s="190"/>
      <c r="L230" s="190"/>
      <c r="M230" s="190"/>
      <c r="N230" s="190"/>
      <c r="O230" s="190"/>
    </row>
    <row r="231" spans="1:15" ht="15" hidden="1" customHeight="1" x14ac:dyDescent="0.25">
      <c r="A231" s="179">
        <f t="shared" si="40"/>
        <v>228</v>
      </c>
      <c r="B231" s="186" t="s">
        <v>305</v>
      </c>
      <c r="C231" s="187" t="s">
        <v>306</v>
      </c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8"/>
      <c r="O231" s="188"/>
    </row>
    <row r="232" spans="1:15" ht="15" hidden="1" customHeight="1" x14ac:dyDescent="0.25">
      <c r="A232" s="153">
        <f t="shared" si="40"/>
        <v>229</v>
      </c>
      <c r="B232" s="154" t="s">
        <v>307</v>
      </c>
      <c r="C232" s="155" t="s">
        <v>308</v>
      </c>
      <c r="D232" s="190"/>
      <c r="E232" s="190"/>
      <c r="F232" s="190"/>
      <c r="G232" s="190"/>
      <c r="H232" s="190"/>
      <c r="I232" s="190"/>
      <c r="J232" s="190"/>
      <c r="K232" s="190"/>
      <c r="L232" s="190"/>
      <c r="M232" s="190"/>
      <c r="N232" s="190"/>
      <c r="O232" s="190"/>
    </row>
    <row r="233" spans="1:15" ht="15" hidden="1" customHeight="1" x14ac:dyDescent="0.25">
      <c r="A233" s="179">
        <f t="shared" si="40"/>
        <v>230</v>
      </c>
      <c r="B233" s="186" t="s">
        <v>309</v>
      </c>
      <c r="C233" s="187" t="s">
        <v>310</v>
      </c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8"/>
      <c r="O233" s="188"/>
    </row>
    <row r="234" spans="1:15" ht="15" hidden="1" customHeight="1" x14ac:dyDescent="0.25">
      <c r="A234" s="179">
        <f t="shared" si="40"/>
        <v>231</v>
      </c>
      <c r="B234" s="189">
        <v>610</v>
      </c>
      <c r="C234" s="187" t="s">
        <v>311</v>
      </c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</row>
    <row r="235" spans="1:15" ht="15" hidden="1" customHeight="1" x14ac:dyDescent="0.25">
      <c r="A235" s="153">
        <f t="shared" si="40"/>
        <v>232</v>
      </c>
      <c r="B235" s="154" t="s">
        <v>312</v>
      </c>
      <c r="C235" s="155" t="s">
        <v>313</v>
      </c>
      <c r="D235" s="190"/>
      <c r="E235" s="190"/>
      <c r="F235" s="190"/>
      <c r="G235" s="190"/>
      <c r="H235" s="190"/>
      <c r="I235" s="190"/>
      <c r="J235" s="190"/>
      <c r="K235" s="190"/>
      <c r="L235" s="190"/>
      <c r="M235" s="190"/>
      <c r="N235" s="190"/>
      <c r="O235" s="190"/>
    </row>
    <row r="236" spans="1:15" ht="15" hidden="1" customHeight="1" x14ac:dyDescent="0.25">
      <c r="A236" s="191">
        <f t="shared" si="40"/>
        <v>233</v>
      </c>
      <c r="B236" s="192" t="s">
        <v>314</v>
      </c>
      <c r="C236" s="193" t="s">
        <v>315</v>
      </c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</row>
    <row r="237" spans="1:15" ht="15.75" customHeight="1" x14ac:dyDescent="0.25">
      <c r="A237" s="163">
        <v>213</v>
      </c>
      <c r="B237" s="164" t="s">
        <v>315</v>
      </c>
      <c r="C237" s="165" t="s">
        <v>316</v>
      </c>
      <c r="D237" s="195">
        <v>-4365000</v>
      </c>
      <c r="E237" s="195">
        <v>-4420000</v>
      </c>
      <c r="F237" s="195">
        <v>-4475000</v>
      </c>
      <c r="G237" s="195">
        <v>-4530000</v>
      </c>
      <c r="H237" s="195">
        <v>-4585000</v>
      </c>
      <c r="I237" s="195">
        <v>-4640000</v>
      </c>
      <c r="J237" s="195">
        <v>-4695000</v>
      </c>
      <c r="K237" s="195">
        <v>-4750000</v>
      </c>
      <c r="L237" s="195">
        <v>-4805000</v>
      </c>
      <c r="M237" s="188">
        <v>-4860000</v>
      </c>
      <c r="N237" s="188">
        <v>-4915000</v>
      </c>
      <c r="O237" s="188">
        <v>-4970000</v>
      </c>
    </row>
    <row r="238" spans="1:15" ht="15.75" customHeight="1" x14ac:dyDescent="0.25">
      <c r="A238" s="168">
        <f t="shared" si="40"/>
        <v>214</v>
      </c>
      <c r="B238" s="169" t="s">
        <v>317</v>
      </c>
      <c r="C238" s="170" t="s">
        <v>318</v>
      </c>
      <c r="D238" s="196">
        <f t="shared" ref="D238:O238" si="49">D215+D237</f>
        <v>-260637200</v>
      </c>
      <c r="E238" s="196">
        <f t="shared" si="49"/>
        <v>-261123900</v>
      </c>
      <c r="F238" s="196">
        <f t="shared" si="49"/>
        <v>-261576600</v>
      </c>
      <c r="G238" s="196">
        <f t="shared" si="49"/>
        <v>-262125000</v>
      </c>
      <c r="H238" s="196">
        <f t="shared" si="49"/>
        <v>-262695800</v>
      </c>
      <c r="I238" s="196">
        <f t="shared" si="49"/>
        <v>-263227600</v>
      </c>
      <c r="J238" s="196">
        <f t="shared" si="49"/>
        <v>-263826500</v>
      </c>
      <c r="K238" s="196">
        <f t="shared" si="49"/>
        <v>-264446200</v>
      </c>
      <c r="L238" s="196">
        <f t="shared" si="49"/>
        <v>-264990600</v>
      </c>
      <c r="M238" s="196">
        <f t="shared" si="49"/>
        <v>-265467400</v>
      </c>
      <c r="N238" s="196">
        <f t="shared" si="49"/>
        <v>-265906700</v>
      </c>
      <c r="O238" s="196">
        <f t="shared" si="49"/>
        <v>-266363400</v>
      </c>
    </row>
    <row r="239" spans="1:15" ht="15.75" customHeight="1" x14ac:dyDescent="0.2">
      <c r="A239" s="122"/>
      <c r="B239" s="122"/>
      <c r="C239" s="123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</row>
    <row r="240" spans="1:15" ht="15.75" customHeight="1" x14ac:dyDescent="0.2">
      <c r="A240" s="122"/>
      <c r="B240" s="122"/>
      <c r="C240" s="123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</row>
    <row r="241" spans="1:15" ht="15.75" customHeight="1" x14ac:dyDescent="0.2">
      <c r="A241" s="122"/>
      <c r="B241" s="122"/>
      <c r="C241" s="123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</row>
    <row r="242" spans="1:15" ht="15.75" customHeight="1" x14ac:dyDescent="0.2">
      <c r="A242" s="122"/>
      <c r="B242" s="122"/>
      <c r="C242" s="123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</row>
    <row r="243" spans="1:15" ht="15.75" customHeight="1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</row>
    <row r="244" spans="1:15" ht="15.75" customHeight="1" x14ac:dyDescent="0.2">
      <c r="A244" s="122"/>
      <c r="B244" s="122"/>
      <c r="C244" s="123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</row>
    <row r="245" spans="1:15" ht="15.75" customHeight="1" x14ac:dyDescent="0.2">
      <c r="A245" s="122"/>
      <c r="B245" s="122"/>
      <c r="C245" s="123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</row>
    <row r="246" spans="1:15" ht="15.75" customHeight="1" x14ac:dyDescent="0.2">
      <c r="A246" s="122"/>
      <c r="B246" s="122"/>
      <c r="C246" s="123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</row>
    <row r="247" spans="1:15" ht="15.75" customHeight="1" x14ac:dyDescent="0.2">
      <c r="A247" s="122"/>
      <c r="B247" s="122"/>
      <c r="C247" s="123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</row>
    <row r="248" spans="1:15" ht="15.75" customHeight="1" x14ac:dyDescent="0.2">
      <c r="A248" s="122"/>
      <c r="B248" s="122"/>
      <c r="C248" s="123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</row>
    <row r="249" spans="1:15" ht="15.75" customHeight="1" x14ac:dyDescent="0.2">
      <c r="A249" s="122"/>
      <c r="B249" s="122"/>
      <c r="C249" s="123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</row>
    <row r="250" spans="1:15" ht="15.75" customHeight="1" x14ac:dyDescent="0.2">
      <c r="A250" s="122"/>
      <c r="B250" s="122"/>
      <c r="C250" s="123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</row>
    <row r="251" spans="1:15" ht="15.75" customHeight="1" x14ac:dyDescent="0.2">
      <c r="A251" s="122"/>
      <c r="B251" s="122"/>
      <c r="C251" s="123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</row>
    <row r="252" spans="1:15" ht="15.75" customHeight="1" x14ac:dyDescent="0.2">
      <c r="A252" s="122"/>
      <c r="B252" s="122"/>
      <c r="C252" s="123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</row>
    <row r="253" spans="1:15" ht="15.75" customHeight="1" x14ac:dyDescent="0.2">
      <c r="A253" s="122"/>
      <c r="B253" s="122"/>
      <c r="C253" s="123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</row>
    <row r="254" spans="1:15" ht="15.75" customHeight="1" x14ac:dyDescent="0.2">
      <c r="A254" s="122"/>
      <c r="B254" s="122"/>
      <c r="C254" s="123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</row>
    <row r="255" spans="1:15" ht="15.75" customHeight="1" x14ac:dyDescent="0.2">
      <c r="A255" s="122"/>
      <c r="B255" s="122"/>
      <c r="C255" s="123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</row>
    <row r="256" spans="1:15" ht="15.75" customHeight="1" x14ac:dyDescent="0.2">
      <c r="A256" s="122"/>
      <c r="B256" s="122"/>
      <c r="C256" s="123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</row>
    <row r="257" spans="1:15" ht="15.75" customHeight="1" x14ac:dyDescent="0.2">
      <c r="A257" s="122"/>
      <c r="B257" s="122"/>
      <c r="C257" s="123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</row>
    <row r="258" spans="1:15" ht="15.75" customHeight="1" x14ac:dyDescent="0.2">
      <c r="A258" s="122"/>
      <c r="B258" s="122"/>
      <c r="C258" s="123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</row>
    <row r="259" spans="1:15" ht="15.75" customHeight="1" x14ac:dyDescent="0.2">
      <c r="A259" s="122"/>
      <c r="B259" s="122"/>
      <c r="C259" s="123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</row>
    <row r="260" spans="1:15" ht="15.75" customHeight="1" x14ac:dyDescent="0.2">
      <c r="A260" s="122"/>
      <c r="B260" s="122"/>
      <c r="C260" s="123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</row>
    <row r="261" spans="1:15" ht="15.75" customHeight="1" x14ac:dyDescent="0.2">
      <c r="A261" s="122"/>
      <c r="B261" s="122"/>
      <c r="C261" s="123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</row>
    <row r="262" spans="1:15" ht="15.75" customHeight="1" x14ac:dyDescent="0.2">
      <c r="A262" s="122"/>
      <c r="B262" s="122"/>
      <c r="C262" s="123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</row>
    <row r="263" spans="1:15" ht="15.75" customHeight="1" x14ac:dyDescent="0.2">
      <c r="A263" s="122"/>
      <c r="B263" s="122"/>
      <c r="C263" s="123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</row>
    <row r="264" spans="1:15" ht="15.75" customHeight="1" x14ac:dyDescent="0.2">
      <c r="A264" s="122"/>
      <c r="B264" s="122"/>
      <c r="C264" s="123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</row>
    <row r="265" spans="1:15" ht="15.75" customHeight="1" x14ac:dyDescent="0.2">
      <c r="A265" s="122"/>
      <c r="B265" s="122"/>
      <c r="C265" s="123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</row>
    <row r="266" spans="1:15" ht="15.75" customHeight="1" x14ac:dyDescent="0.2">
      <c r="A266" s="122"/>
      <c r="B266" s="122"/>
      <c r="C266" s="123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</row>
    <row r="267" spans="1:15" ht="15.75" customHeight="1" x14ac:dyDescent="0.2">
      <c r="A267" s="122"/>
      <c r="B267" s="122"/>
      <c r="C267" s="123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</row>
    <row r="268" spans="1:15" ht="15.75" customHeight="1" x14ac:dyDescent="0.2">
      <c r="A268" s="122"/>
      <c r="B268" s="122"/>
      <c r="C268" s="123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</row>
    <row r="269" spans="1:15" ht="15.75" customHeight="1" x14ac:dyDescent="0.2">
      <c r="A269" s="122"/>
      <c r="B269" s="122"/>
      <c r="C269" s="123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</row>
    <row r="270" spans="1:15" ht="15.75" customHeight="1" x14ac:dyDescent="0.2">
      <c r="A270" s="122"/>
      <c r="B270" s="122"/>
      <c r="C270" s="123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</row>
    <row r="271" spans="1:15" ht="15.75" customHeight="1" x14ac:dyDescent="0.2">
      <c r="A271" s="122"/>
      <c r="B271" s="122"/>
      <c r="C271" s="123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</row>
    <row r="272" spans="1:15" ht="15.75" customHeight="1" x14ac:dyDescent="0.2">
      <c r="A272" s="122"/>
      <c r="B272" s="122"/>
      <c r="C272" s="123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</row>
    <row r="273" spans="1:15" ht="15.75" customHeight="1" x14ac:dyDescent="0.2">
      <c r="A273" s="122"/>
      <c r="B273" s="122"/>
      <c r="C273" s="123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</row>
    <row r="274" spans="1:15" ht="15.75" customHeight="1" x14ac:dyDescent="0.2">
      <c r="A274" s="122"/>
      <c r="B274" s="122"/>
      <c r="C274" s="123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</row>
    <row r="275" spans="1:15" ht="15.75" customHeight="1" x14ac:dyDescent="0.2">
      <c r="A275" s="122"/>
      <c r="B275" s="122"/>
      <c r="C275" s="123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</row>
    <row r="276" spans="1:15" ht="15.75" customHeight="1" x14ac:dyDescent="0.2">
      <c r="A276" s="122"/>
      <c r="B276" s="122"/>
      <c r="C276" s="123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</row>
    <row r="277" spans="1:15" ht="15.75" customHeight="1" x14ac:dyDescent="0.2">
      <c r="A277" s="122"/>
      <c r="B277" s="122"/>
      <c r="C277" s="123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</row>
    <row r="278" spans="1:15" ht="15.75" customHeight="1" x14ac:dyDescent="0.2">
      <c r="A278" s="122"/>
      <c r="B278" s="122"/>
      <c r="C278" s="123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</row>
    <row r="279" spans="1:15" ht="15.75" customHeight="1" x14ac:dyDescent="0.2">
      <c r="A279" s="122"/>
      <c r="B279" s="122"/>
      <c r="C279" s="123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</row>
    <row r="280" spans="1:15" ht="15.75" customHeight="1" x14ac:dyDescent="0.2">
      <c r="A280" s="122"/>
      <c r="B280" s="122"/>
      <c r="C280" s="123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</row>
    <row r="281" spans="1:15" ht="15.75" customHeight="1" x14ac:dyDescent="0.2">
      <c r="A281" s="122"/>
      <c r="B281" s="122"/>
      <c r="C281" s="123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</row>
    <row r="282" spans="1:15" ht="15.75" customHeight="1" x14ac:dyDescent="0.2">
      <c r="A282" s="122"/>
      <c r="B282" s="122"/>
      <c r="C282" s="123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</row>
    <row r="283" spans="1:15" ht="15.75" customHeight="1" x14ac:dyDescent="0.2">
      <c r="A283" s="122"/>
      <c r="B283" s="122"/>
      <c r="C283" s="123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</row>
    <row r="284" spans="1:15" ht="15.75" customHeight="1" x14ac:dyDescent="0.2">
      <c r="A284" s="122"/>
      <c r="B284" s="122"/>
      <c r="C284" s="123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</row>
    <row r="285" spans="1:15" ht="15.75" customHeight="1" x14ac:dyDescent="0.2">
      <c r="A285" s="122"/>
      <c r="B285" s="122"/>
      <c r="C285" s="123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</row>
    <row r="286" spans="1:15" ht="15.75" customHeight="1" x14ac:dyDescent="0.2">
      <c r="A286" s="122"/>
      <c r="B286" s="122"/>
      <c r="C286" s="123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</row>
    <row r="287" spans="1:15" ht="15.75" customHeight="1" x14ac:dyDescent="0.2">
      <c r="A287" s="122"/>
      <c r="B287" s="122"/>
      <c r="C287" s="123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</row>
    <row r="288" spans="1:15" ht="15.75" customHeight="1" x14ac:dyDescent="0.2">
      <c r="A288" s="122"/>
      <c r="B288" s="122"/>
      <c r="C288" s="123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</row>
    <row r="289" spans="1:15" ht="15.75" customHeight="1" x14ac:dyDescent="0.2">
      <c r="A289" s="122"/>
      <c r="B289" s="122"/>
      <c r="C289" s="123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</row>
    <row r="290" spans="1:15" ht="15.75" customHeight="1" x14ac:dyDescent="0.2">
      <c r="A290" s="122"/>
      <c r="B290" s="122"/>
      <c r="C290" s="123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</row>
    <row r="291" spans="1:15" ht="15.75" customHeight="1" x14ac:dyDescent="0.2">
      <c r="A291" s="122"/>
      <c r="B291" s="122"/>
      <c r="C291" s="123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</row>
    <row r="292" spans="1:15" ht="15.75" customHeight="1" x14ac:dyDescent="0.2">
      <c r="A292" s="122"/>
      <c r="B292" s="122"/>
      <c r="C292" s="123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</row>
    <row r="293" spans="1:15" ht="15.75" customHeight="1" x14ac:dyDescent="0.2">
      <c r="A293" s="122"/>
      <c r="B293" s="122"/>
      <c r="C293" s="123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</row>
    <row r="294" spans="1:15" ht="15.75" customHeight="1" x14ac:dyDescent="0.2">
      <c r="A294" s="122"/>
      <c r="B294" s="122"/>
      <c r="C294" s="123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</row>
    <row r="295" spans="1:15" ht="15.75" customHeight="1" x14ac:dyDescent="0.2">
      <c r="A295" s="122"/>
      <c r="B295" s="122"/>
      <c r="C295" s="123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</row>
    <row r="296" spans="1:15" ht="15.75" customHeight="1" x14ac:dyDescent="0.2">
      <c r="A296" s="122"/>
      <c r="B296" s="122"/>
      <c r="C296" s="123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</row>
    <row r="297" spans="1:15" ht="15.75" customHeight="1" x14ac:dyDescent="0.2">
      <c r="A297" s="122"/>
      <c r="B297" s="122"/>
      <c r="C297" s="123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</row>
    <row r="298" spans="1:15" ht="15.75" customHeight="1" x14ac:dyDescent="0.2">
      <c r="A298" s="122"/>
      <c r="B298" s="122"/>
      <c r="C298" s="123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</row>
    <row r="299" spans="1:15" ht="15.75" customHeight="1" x14ac:dyDescent="0.2">
      <c r="A299" s="122"/>
      <c r="B299" s="122"/>
      <c r="C299" s="123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</row>
    <row r="300" spans="1:15" ht="15.75" customHeight="1" x14ac:dyDescent="0.2">
      <c r="A300" s="122"/>
      <c r="B300" s="122"/>
      <c r="C300" s="123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</row>
    <row r="301" spans="1:15" ht="15.75" customHeight="1" x14ac:dyDescent="0.2">
      <c r="A301" s="122"/>
      <c r="B301" s="122"/>
      <c r="C301" s="123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</row>
    <row r="302" spans="1:15" ht="15.75" customHeight="1" x14ac:dyDescent="0.2">
      <c r="A302" s="122"/>
      <c r="B302" s="122"/>
      <c r="C302" s="123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</row>
    <row r="303" spans="1:15" ht="15.75" customHeight="1" x14ac:dyDescent="0.2">
      <c r="A303" s="122"/>
      <c r="B303" s="122"/>
      <c r="C303" s="123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</row>
    <row r="304" spans="1:15" ht="15.75" customHeight="1" x14ac:dyDescent="0.2">
      <c r="A304" s="122"/>
      <c r="B304" s="122"/>
      <c r="C304" s="123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</row>
    <row r="305" spans="1:15" ht="15.75" customHeight="1" x14ac:dyDescent="0.2">
      <c r="A305" s="122"/>
      <c r="B305" s="122"/>
      <c r="C305" s="123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</row>
    <row r="306" spans="1:15" ht="15.75" customHeight="1" x14ac:dyDescent="0.2">
      <c r="A306" s="122"/>
      <c r="B306" s="122"/>
      <c r="C306" s="123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</row>
    <row r="307" spans="1:15" ht="15.75" customHeight="1" x14ac:dyDescent="0.2">
      <c r="A307" s="122"/>
      <c r="B307" s="122"/>
      <c r="C307" s="123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</row>
    <row r="308" spans="1:15" ht="15.75" customHeight="1" x14ac:dyDescent="0.2">
      <c r="A308" s="122"/>
      <c r="B308" s="122"/>
      <c r="C308" s="123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</row>
    <row r="309" spans="1:15" ht="15.75" customHeight="1" x14ac:dyDescent="0.2">
      <c r="A309" s="122"/>
      <c r="B309" s="122"/>
      <c r="C309" s="123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</row>
    <row r="310" spans="1:15" ht="15.75" customHeight="1" x14ac:dyDescent="0.2">
      <c r="A310" s="122"/>
      <c r="B310" s="122"/>
      <c r="C310" s="123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</row>
    <row r="311" spans="1:15" ht="15.75" customHeight="1" x14ac:dyDescent="0.2">
      <c r="A311" s="122"/>
      <c r="B311" s="122"/>
      <c r="C311" s="123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</row>
    <row r="312" spans="1:15" ht="15.75" customHeight="1" x14ac:dyDescent="0.2">
      <c r="A312" s="122"/>
      <c r="B312" s="122"/>
      <c r="C312" s="123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</row>
    <row r="313" spans="1:15" ht="15.75" customHeight="1" x14ac:dyDescent="0.2">
      <c r="A313" s="122"/>
      <c r="B313" s="122"/>
      <c r="C313" s="123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</row>
    <row r="314" spans="1:15" ht="15.75" customHeight="1" x14ac:dyDescent="0.2">
      <c r="A314" s="122"/>
      <c r="B314" s="122"/>
      <c r="C314" s="123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</row>
    <row r="315" spans="1:15" ht="15.75" customHeight="1" x14ac:dyDescent="0.2">
      <c r="A315" s="122"/>
      <c r="B315" s="122"/>
      <c r="C315" s="123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</row>
    <row r="316" spans="1:15" ht="15.75" customHeight="1" x14ac:dyDescent="0.2">
      <c r="A316" s="122"/>
      <c r="B316" s="122"/>
      <c r="C316" s="123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</row>
    <row r="317" spans="1:15" ht="15.75" customHeight="1" x14ac:dyDescent="0.2">
      <c r="A317" s="122"/>
      <c r="B317" s="122"/>
      <c r="C317" s="123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</row>
    <row r="318" spans="1:15" ht="15.75" customHeight="1" x14ac:dyDescent="0.2">
      <c r="A318" s="122"/>
      <c r="B318" s="122"/>
      <c r="C318" s="123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</row>
    <row r="319" spans="1:15" ht="15.75" customHeight="1" x14ac:dyDescent="0.2">
      <c r="A319" s="122"/>
      <c r="B319" s="122"/>
      <c r="C319" s="123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</row>
    <row r="320" spans="1:15" ht="15.75" customHeight="1" x14ac:dyDescent="0.2">
      <c r="A320" s="122"/>
      <c r="B320" s="122"/>
      <c r="C320" s="123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</row>
    <row r="321" spans="1:15" ht="15.75" customHeight="1" x14ac:dyDescent="0.2">
      <c r="A321" s="122"/>
      <c r="B321" s="122"/>
      <c r="C321" s="123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</row>
    <row r="322" spans="1:15" ht="15.75" customHeight="1" x14ac:dyDescent="0.2">
      <c r="A322" s="122"/>
      <c r="B322" s="122"/>
      <c r="C322" s="123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</row>
    <row r="323" spans="1:15" ht="15.75" customHeight="1" x14ac:dyDescent="0.2">
      <c r="A323" s="122"/>
      <c r="B323" s="122"/>
      <c r="C323" s="123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</row>
    <row r="324" spans="1:15" ht="15.75" customHeight="1" x14ac:dyDescent="0.2">
      <c r="A324" s="122"/>
      <c r="B324" s="122"/>
      <c r="C324" s="123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</row>
    <row r="325" spans="1:15" ht="15.75" customHeight="1" x14ac:dyDescent="0.2">
      <c r="A325" s="122"/>
      <c r="B325" s="122"/>
      <c r="C325" s="123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</row>
    <row r="326" spans="1:15" ht="15.75" customHeight="1" x14ac:dyDescent="0.2">
      <c r="A326" s="122"/>
      <c r="B326" s="122"/>
      <c r="C326" s="123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</row>
    <row r="327" spans="1:15" ht="15.75" customHeight="1" x14ac:dyDescent="0.2">
      <c r="A327" s="122"/>
      <c r="B327" s="122"/>
      <c r="C327" s="123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</row>
    <row r="328" spans="1:15" ht="15.75" customHeight="1" x14ac:dyDescent="0.2">
      <c r="A328" s="122"/>
      <c r="B328" s="122"/>
      <c r="C328" s="123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</row>
    <row r="329" spans="1:15" ht="15.75" customHeight="1" x14ac:dyDescent="0.2">
      <c r="A329" s="122"/>
      <c r="B329" s="122"/>
      <c r="C329" s="123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</row>
    <row r="330" spans="1:15" ht="15.75" customHeight="1" x14ac:dyDescent="0.2">
      <c r="A330" s="122"/>
      <c r="B330" s="122"/>
      <c r="C330" s="123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</row>
    <row r="331" spans="1:15" ht="15.75" customHeight="1" x14ac:dyDescent="0.2">
      <c r="A331" s="122"/>
      <c r="B331" s="122"/>
      <c r="C331" s="123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</row>
    <row r="332" spans="1:15" ht="15.75" customHeight="1" x14ac:dyDescent="0.2">
      <c r="A332" s="122"/>
      <c r="B332" s="122"/>
      <c r="C332" s="123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</row>
    <row r="333" spans="1:15" ht="15.75" customHeight="1" x14ac:dyDescent="0.2">
      <c r="A333" s="122"/>
      <c r="B333" s="122"/>
      <c r="C333" s="123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</row>
    <row r="334" spans="1:15" ht="15.75" customHeight="1" x14ac:dyDescent="0.2">
      <c r="A334" s="122"/>
      <c r="B334" s="122"/>
      <c r="C334" s="123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</row>
    <row r="335" spans="1:15" ht="15.75" customHeight="1" x14ac:dyDescent="0.2">
      <c r="A335" s="122"/>
      <c r="B335" s="122"/>
      <c r="C335" s="123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</row>
    <row r="336" spans="1:15" ht="15.75" customHeight="1" x14ac:dyDescent="0.2">
      <c r="A336" s="122"/>
      <c r="B336" s="122"/>
      <c r="C336" s="123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</row>
    <row r="337" spans="1:15" ht="15.75" customHeight="1" x14ac:dyDescent="0.2">
      <c r="A337" s="122"/>
      <c r="B337" s="122"/>
      <c r="C337" s="123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</row>
    <row r="338" spans="1:15" ht="15.75" customHeight="1" x14ac:dyDescent="0.2">
      <c r="A338" s="122"/>
      <c r="B338" s="122"/>
      <c r="C338" s="123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</row>
    <row r="339" spans="1:15" ht="15.75" customHeight="1" x14ac:dyDescent="0.2">
      <c r="A339" s="122"/>
      <c r="B339" s="122"/>
      <c r="C339" s="123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</row>
    <row r="340" spans="1:15" ht="15.75" customHeight="1" x14ac:dyDescent="0.2">
      <c r="A340" s="122"/>
      <c r="B340" s="122"/>
      <c r="C340" s="123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</row>
    <row r="341" spans="1:15" ht="15.75" customHeight="1" x14ac:dyDescent="0.2">
      <c r="A341" s="122"/>
      <c r="B341" s="122"/>
      <c r="C341" s="123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</row>
    <row r="342" spans="1:15" ht="15.75" customHeight="1" x14ac:dyDescent="0.2">
      <c r="A342" s="122"/>
      <c r="B342" s="122"/>
      <c r="C342" s="123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</row>
    <row r="343" spans="1:15" ht="15.75" customHeight="1" x14ac:dyDescent="0.2">
      <c r="A343" s="122"/>
      <c r="B343" s="122"/>
      <c r="C343" s="123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</row>
    <row r="344" spans="1:15" ht="15.75" customHeight="1" x14ac:dyDescent="0.2">
      <c r="A344" s="122"/>
      <c r="B344" s="122"/>
      <c r="C344" s="123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</row>
    <row r="345" spans="1:15" ht="15.75" customHeight="1" x14ac:dyDescent="0.2">
      <c r="A345" s="122"/>
      <c r="B345" s="122"/>
      <c r="C345" s="123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</row>
    <row r="346" spans="1:15" ht="15.75" customHeight="1" x14ac:dyDescent="0.2">
      <c r="A346" s="122"/>
      <c r="B346" s="122"/>
      <c r="C346" s="123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</row>
    <row r="347" spans="1:15" ht="15.75" customHeight="1" x14ac:dyDescent="0.2">
      <c r="A347" s="122"/>
      <c r="B347" s="122"/>
      <c r="C347" s="123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</row>
    <row r="348" spans="1:15" ht="15.75" customHeight="1" x14ac:dyDescent="0.2">
      <c r="A348" s="122"/>
      <c r="B348" s="122"/>
      <c r="C348" s="123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</row>
    <row r="349" spans="1:15" ht="15.75" customHeight="1" x14ac:dyDescent="0.2">
      <c r="A349" s="122"/>
      <c r="B349" s="122"/>
      <c r="C349" s="123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</row>
    <row r="350" spans="1:15" ht="15.75" customHeight="1" x14ac:dyDescent="0.2">
      <c r="A350" s="122"/>
      <c r="B350" s="122"/>
      <c r="C350" s="123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</row>
    <row r="351" spans="1:15" ht="15.75" customHeight="1" x14ac:dyDescent="0.2">
      <c r="A351" s="122"/>
      <c r="B351" s="122"/>
      <c r="C351" s="123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</row>
    <row r="352" spans="1:15" ht="15.75" customHeight="1" x14ac:dyDescent="0.2">
      <c r="A352" s="122"/>
      <c r="B352" s="122"/>
      <c r="C352" s="123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</row>
    <row r="353" spans="1:15" ht="15.75" customHeight="1" x14ac:dyDescent="0.2">
      <c r="A353" s="122"/>
      <c r="B353" s="122"/>
      <c r="C353" s="123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</row>
    <row r="354" spans="1:15" ht="15.75" customHeight="1" x14ac:dyDescent="0.2">
      <c r="A354" s="122"/>
      <c r="B354" s="122"/>
      <c r="C354" s="123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</row>
    <row r="355" spans="1:15" ht="15.75" customHeight="1" x14ac:dyDescent="0.2">
      <c r="A355" s="122"/>
      <c r="B355" s="122"/>
      <c r="C355" s="123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</row>
    <row r="356" spans="1:15" ht="15.75" customHeight="1" x14ac:dyDescent="0.2">
      <c r="A356" s="122"/>
      <c r="B356" s="122"/>
      <c r="C356" s="123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</row>
    <row r="357" spans="1:15" ht="15.75" customHeight="1" x14ac:dyDescent="0.2">
      <c r="A357" s="122"/>
      <c r="B357" s="122"/>
      <c r="C357" s="123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</row>
    <row r="358" spans="1:15" ht="15.75" customHeight="1" x14ac:dyDescent="0.2">
      <c r="A358" s="122"/>
      <c r="B358" s="122"/>
      <c r="C358" s="123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</row>
    <row r="359" spans="1:15" ht="15.75" customHeight="1" x14ac:dyDescent="0.2">
      <c r="A359" s="122"/>
      <c r="B359" s="122"/>
      <c r="C359" s="123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</row>
    <row r="360" spans="1:15" ht="15.75" customHeight="1" x14ac:dyDescent="0.2">
      <c r="A360" s="122"/>
      <c r="B360" s="122"/>
      <c r="C360" s="123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</row>
    <row r="361" spans="1:15" ht="15.75" customHeight="1" x14ac:dyDescent="0.2">
      <c r="A361" s="122"/>
      <c r="B361" s="122"/>
      <c r="C361" s="123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</row>
    <row r="362" spans="1:15" ht="15.75" customHeight="1" x14ac:dyDescent="0.2">
      <c r="A362" s="122"/>
      <c r="B362" s="122"/>
      <c r="C362" s="123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</row>
    <row r="363" spans="1:15" ht="15.75" customHeight="1" x14ac:dyDescent="0.2">
      <c r="A363" s="122"/>
      <c r="B363" s="122"/>
      <c r="C363" s="123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</row>
    <row r="364" spans="1:15" ht="15.75" customHeight="1" x14ac:dyDescent="0.2">
      <c r="A364" s="122"/>
      <c r="B364" s="122"/>
      <c r="C364" s="123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</row>
    <row r="365" spans="1:15" ht="15.75" customHeight="1" x14ac:dyDescent="0.2">
      <c r="A365" s="122"/>
      <c r="B365" s="122"/>
      <c r="C365" s="123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</row>
    <row r="366" spans="1:15" ht="15.75" customHeight="1" x14ac:dyDescent="0.2">
      <c r="A366" s="122"/>
      <c r="B366" s="122"/>
      <c r="C366" s="123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</row>
    <row r="367" spans="1:15" ht="15.75" customHeight="1" x14ac:dyDescent="0.2">
      <c r="A367" s="122"/>
      <c r="B367" s="122"/>
      <c r="C367" s="123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</row>
    <row r="368" spans="1:15" ht="15.75" customHeight="1" x14ac:dyDescent="0.2">
      <c r="A368" s="122"/>
      <c r="B368" s="122"/>
      <c r="C368" s="123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</row>
    <row r="369" spans="1:15" ht="15.75" customHeight="1" x14ac:dyDescent="0.2">
      <c r="A369" s="122"/>
      <c r="B369" s="122"/>
      <c r="C369" s="123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</row>
    <row r="370" spans="1:15" ht="15.75" customHeight="1" x14ac:dyDescent="0.2">
      <c r="A370" s="122"/>
      <c r="B370" s="122"/>
      <c r="C370" s="123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</row>
    <row r="371" spans="1:15" ht="15.75" customHeight="1" x14ac:dyDescent="0.2">
      <c r="A371" s="122"/>
      <c r="B371" s="122"/>
      <c r="C371" s="123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</row>
    <row r="372" spans="1:15" ht="15.75" customHeight="1" x14ac:dyDescent="0.2">
      <c r="A372" s="122"/>
      <c r="B372" s="122"/>
      <c r="C372" s="123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</row>
    <row r="373" spans="1:15" ht="15.75" customHeight="1" x14ac:dyDescent="0.2">
      <c r="A373" s="122"/>
      <c r="B373" s="122"/>
      <c r="C373" s="123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</row>
    <row r="374" spans="1:15" ht="15.75" customHeight="1" x14ac:dyDescent="0.2">
      <c r="A374" s="122"/>
      <c r="B374" s="122"/>
      <c r="C374" s="123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</row>
    <row r="375" spans="1:15" ht="15.75" customHeight="1" x14ac:dyDescent="0.2">
      <c r="A375" s="122"/>
      <c r="B375" s="122"/>
      <c r="C375" s="123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</row>
    <row r="376" spans="1:15" ht="15.75" customHeight="1" x14ac:dyDescent="0.2">
      <c r="A376" s="122"/>
      <c r="B376" s="122"/>
      <c r="C376" s="123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</row>
    <row r="377" spans="1:15" ht="15.75" customHeight="1" x14ac:dyDescent="0.2">
      <c r="A377" s="122"/>
      <c r="B377" s="122"/>
      <c r="C377" s="123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</row>
    <row r="378" spans="1:15" ht="15.75" customHeight="1" x14ac:dyDescent="0.2">
      <c r="A378" s="122"/>
      <c r="B378" s="122"/>
      <c r="C378" s="123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</row>
    <row r="379" spans="1:15" ht="15.75" customHeight="1" x14ac:dyDescent="0.2">
      <c r="A379" s="122"/>
      <c r="B379" s="122"/>
      <c r="C379" s="123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</row>
    <row r="380" spans="1:15" ht="15.75" customHeight="1" x14ac:dyDescent="0.2">
      <c r="A380" s="122"/>
      <c r="B380" s="122"/>
      <c r="C380" s="123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</row>
    <row r="381" spans="1:15" ht="15.75" customHeight="1" x14ac:dyDescent="0.2">
      <c r="A381" s="122"/>
      <c r="B381" s="122"/>
      <c r="C381" s="123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</row>
    <row r="382" spans="1:15" ht="15.75" customHeight="1" x14ac:dyDescent="0.2">
      <c r="A382" s="122"/>
      <c r="B382" s="122"/>
      <c r="C382" s="123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</row>
    <row r="383" spans="1:15" ht="15.75" customHeight="1" x14ac:dyDescent="0.2">
      <c r="A383" s="122"/>
      <c r="B383" s="122"/>
      <c r="C383" s="123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</row>
    <row r="384" spans="1:15" ht="15.75" customHeight="1" x14ac:dyDescent="0.2">
      <c r="A384" s="122"/>
      <c r="B384" s="122"/>
      <c r="C384" s="123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</row>
    <row r="385" spans="1:15" ht="15.75" customHeight="1" x14ac:dyDescent="0.2">
      <c r="A385" s="122"/>
      <c r="B385" s="122"/>
      <c r="C385" s="123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</row>
    <row r="386" spans="1:15" ht="15.75" customHeight="1" x14ac:dyDescent="0.2">
      <c r="A386" s="122"/>
      <c r="B386" s="122"/>
      <c r="C386" s="123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</row>
    <row r="387" spans="1:15" ht="15.75" customHeight="1" x14ac:dyDescent="0.2">
      <c r="A387" s="122"/>
      <c r="B387" s="122"/>
      <c r="C387" s="123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</row>
    <row r="388" spans="1:15" ht="15.75" customHeight="1" x14ac:dyDescent="0.2">
      <c r="A388" s="122"/>
      <c r="B388" s="122"/>
      <c r="C388" s="123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</row>
    <row r="389" spans="1:15" ht="15.75" customHeight="1" x14ac:dyDescent="0.2">
      <c r="A389" s="122"/>
      <c r="B389" s="122"/>
      <c r="C389" s="123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</row>
    <row r="390" spans="1:15" ht="15.75" customHeight="1" x14ac:dyDescent="0.2">
      <c r="A390" s="122"/>
      <c r="B390" s="122"/>
      <c r="C390" s="123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</row>
    <row r="391" spans="1:15" ht="15.75" customHeight="1" x14ac:dyDescent="0.2">
      <c r="A391" s="122"/>
      <c r="B391" s="122"/>
      <c r="C391" s="123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</row>
    <row r="392" spans="1:15" ht="15.75" customHeight="1" x14ac:dyDescent="0.2">
      <c r="A392" s="122"/>
      <c r="B392" s="122"/>
      <c r="C392" s="123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</row>
    <row r="393" spans="1:15" ht="15.75" customHeight="1" x14ac:dyDescent="0.2">
      <c r="A393" s="122"/>
      <c r="B393" s="122"/>
      <c r="C393" s="123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</row>
    <row r="394" spans="1:15" ht="15.75" customHeight="1" x14ac:dyDescent="0.2">
      <c r="A394" s="122"/>
      <c r="B394" s="122"/>
      <c r="C394" s="123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</row>
    <row r="395" spans="1:15" ht="15.75" customHeight="1" x14ac:dyDescent="0.2">
      <c r="A395" s="122"/>
      <c r="B395" s="122"/>
      <c r="C395" s="123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</row>
    <row r="396" spans="1:15" ht="15.75" customHeight="1" x14ac:dyDescent="0.2">
      <c r="A396" s="122"/>
      <c r="B396" s="122"/>
      <c r="C396" s="123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</row>
    <row r="397" spans="1:15" ht="15.75" customHeight="1" x14ac:dyDescent="0.2">
      <c r="A397" s="122"/>
      <c r="B397" s="122"/>
      <c r="C397" s="123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</row>
    <row r="398" spans="1:15" ht="15.75" customHeight="1" x14ac:dyDescent="0.2">
      <c r="A398" s="122"/>
      <c r="B398" s="122"/>
      <c r="C398" s="123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</row>
    <row r="399" spans="1:15" ht="15.75" customHeight="1" x14ac:dyDescent="0.2">
      <c r="A399" s="122"/>
      <c r="B399" s="122"/>
      <c r="C399" s="123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</row>
    <row r="400" spans="1:15" ht="15.75" customHeight="1" x14ac:dyDescent="0.2">
      <c r="A400" s="122"/>
      <c r="B400" s="122"/>
      <c r="C400" s="123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</row>
    <row r="401" spans="1:15" ht="15.75" customHeight="1" x14ac:dyDescent="0.2">
      <c r="A401" s="122"/>
      <c r="B401" s="122"/>
      <c r="C401" s="123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</row>
    <row r="402" spans="1:15" ht="15.75" customHeight="1" x14ac:dyDescent="0.2">
      <c r="A402" s="122"/>
      <c r="B402" s="122"/>
      <c r="C402" s="123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</row>
    <row r="403" spans="1:15" ht="15.75" customHeight="1" x14ac:dyDescent="0.2">
      <c r="A403" s="122"/>
      <c r="B403" s="122"/>
      <c r="C403" s="123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</row>
    <row r="404" spans="1:15" ht="15.75" customHeight="1" x14ac:dyDescent="0.2">
      <c r="A404" s="122"/>
      <c r="B404" s="122"/>
      <c r="C404" s="123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</row>
    <row r="405" spans="1:15" ht="15.75" customHeight="1" x14ac:dyDescent="0.2">
      <c r="A405" s="122"/>
      <c r="B405" s="122"/>
      <c r="C405" s="123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</row>
    <row r="406" spans="1:15" ht="15.75" customHeight="1" x14ac:dyDescent="0.2">
      <c r="A406" s="122"/>
      <c r="B406" s="122"/>
      <c r="C406" s="123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</row>
    <row r="407" spans="1:15" ht="15.75" customHeight="1" x14ac:dyDescent="0.2">
      <c r="A407" s="122"/>
      <c r="B407" s="122"/>
      <c r="C407" s="123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</row>
    <row r="408" spans="1:15" ht="15.75" customHeight="1" x14ac:dyDescent="0.2">
      <c r="A408" s="122"/>
      <c r="B408" s="122"/>
      <c r="C408" s="123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</row>
    <row r="409" spans="1:15" ht="15.75" customHeight="1" x14ac:dyDescent="0.2">
      <c r="A409" s="122"/>
      <c r="B409" s="122"/>
      <c r="C409" s="123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</row>
    <row r="410" spans="1:15" ht="15.75" customHeight="1" x14ac:dyDescent="0.2">
      <c r="A410" s="122"/>
      <c r="B410" s="122"/>
      <c r="C410" s="123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</row>
    <row r="411" spans="1:15" ht="15.75" customHeight="1" x14ac:dyDescent="0.2">
      <c r="A411" s="122"/>
      <c r="B411" s="122"/>
      <c r="C411" s="123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</row>
    <row r="412" spans="1:15" ht="15.75" customHeight="1" x14ac:dyDescent="0.2">
      <c r="A412" s="122"/>
      <c r="B412" s="122"/>
      <c r="C412" s="123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</row>
    <row r="413" spans="1:15" ht="15.75" customHeight="1" x14ac:dyDescent="0.2">
      <c r="A413" s="122"/>
      <c r="B413" s="122"/>
      <c r="C413" s="123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</row>
    <row r="414" spans="1:15" ht="15.75" customHeight="1" x14ac:dyDescent="0.2">
      <c r="A414" s="122"/>
      <c r="B414" s="122"/>
      <c r="C414" s="123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</row>
    <row r="415" spans="1:15" ht="15.75" customHeight="1" x14ac:dyDescent="0.2">
      <c r="A415" s="122"/>
      <c r="B415" s="122"/>
      <c r="C415" s="123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</row>
    <row r="416" spans="1:15" ht="15.75" customHeight="1" x14ac:dyDescent="0.2">
      <c r="A416" s="122"/>
      <c r="B416" s="122"/>
      <c r="C416" s="123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</row>
    <row r="417" spans="1:15" ht="15.75" customHeight="1" x14ac:dyDescent="0.2">
      <c r="A417" s="122"/>
      <c r="B417" s="122"/>
      <c r="C417" s="123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</row>
    <row r="418" spans="1:15" ht="15.75" customHeight="1" x14ac:dyDescent="0.2">
      <c r="A418" s="122"/>
      <c r="B418" s="122"/>
      <c r="C418" s="123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</row>
    <row r="419" spans="1:15" ht="15.75" customHeight="1" x14ac:dyDescent="0.2">
      <c r="A419" s="122"/>
      <c r="B419" s="122"/>
      <c r="C419" s="123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</row>
    <row r="420" spans="1:15" ht="15.75" customHeight="1" x14ac:dyDescent="0.2">
      <c r="A420" s="122"/>
      <c r="B420" s="122"/>
      <c r="C420" s="123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</row>
    <row r="421" spans="1:15" ht="15.75" customHeight="1" x14ac:dyDescent="0.2">
      <c r="A421" s="122"/>
      <c r="B421" s="122"/>
      <c r="C421" s="123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</row>
    <row r="422" spans="1:15" ht="15.75" customHeight="1" x14ac:dyDescent="0.2">
      <c r="A422" s="122"/>
      <c r="B422" s="122"/>
      <c r="C422" s="123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</row>
    <row r="423" spans="1:15" ht="15.75" customHeight="1" x14ac:dyDescent="0.2">
      <c r="A423" s="122"/>
      <c r="B423" s="122"/>
      <c r="C423" s="123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</row>
    <row r="424" spans="1:15" ht="15.75" customHeight="1" x14ac:dyDescent="0.2">
      <c r="A424" s="122"/>
      <c r="B424" s="122"/>
      <c r="C424" s="123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</row>
    <row r="425" spans="1:15" ht="15.75" customHeight="1" x14ac:dyDescent="0.2">
      <c r="A425" s="122"/>
      <c r="B425" s="122"/>
      <c r="C425" s="123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</row>
    <row r="426" spans="1:15" ht="15.75" customHeight="1" x14ac:dyDescent="0.2">
      <c r="A426" s="122"/>
      <c r="B426" s="122"/>
      <c r="C426" s="123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</row>
    <row r="427" spans="1:15" ht="15.75" customHeight="1" x14ac:dyDescent="0.2">
      <c r="A427" s="122"/>
      <c r="B427" s="122"/>
      <c r="C427" s="123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</row>
    <row r="428" spans="1:15" ht="15.75" customHeight="1" x14ac:dyDescent="0.2">
      <c r="A428" s="122"/>
      <c r="B428" s="122"/>
      <c r="C428" s="123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</row>
    <row r="429" spans="1:15" ht="15.75" customHeight="1" x14ac:dyDescent="0.2">
      <c r="A429" s="122"/>
      <c r="B429" s="122"/>
      <c r="C429" s="123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</row>
    <row r="430" spans="1:15" ht="15.75" customHeight="1" x14ac:dyDescent="0.2">
      <c r="A430" s="122"/>
      <c r="B430" s="122"/>
      <c r="C430" s="123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</row>
    <row r="431" spans="1:15" ht="15.75" customHeight="1" x14ac:dyDescent="0.2">
      <c r="A431" s="122"/>
      <c r="B431" s="122"/>
      <c r="C431" s="123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</row>
    <row r="432" spans="1:15" ht="15.75" customHeight="1" x14ac:dyDescent="0.2">
      <c r="A432" s="122"/>
      <c r="B432" s="122"/>
      <c r="C432" s="123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</row>
    <row r="433" spans="1:15" ht="15.75" customHeight="1" x14ac:dyDescent="0.2">
      <c r="A433" s="122"/>
      <c r="B433" s="122"/>
      <c r="C433" s="123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</row>
    <row r="434" spans="1:15" ht="15.75" customHeight="1" x14ac:dyDescent="0.2">
      <c r="A434" s="122"/>
      <c r="B434" s="122"/>
      <c r="C434" s="123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</row>
    <row r="435" spans="1:15" ht="15.75" customHeight="1" x14ac:dyDescent="0.2">
      <c r="A435" s="122"/>
      <c r="B435" s="122"/>
      <c r="C435" s="123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</row>
    <row r="436" spans="1:15" ht="15.75" customHeight="1" x14ac:dyDescent="0.2">
      <c r="A436" s="122"/>
      <c r="B436" s="122"/>
      <c r="C436" s="123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</row>
    <row r="437" spans="1:15" ht="15.75" customHeight="1" x14ac:dyDescent="0.2">
      <c r="A437" s="122"/>
      <c r="B437" s="122"/>
      <c r="C437" s="123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</row>
    <row r="438" spans="1:15" ht="15.75" customHeight="1" x14ac:dyDescent="0.2">
      <c r="A438" s="122"/>
      <c r="B438" s="122"/>
      <c r="C438" s="123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</row>
    <row r="439" spans="1:15" ht="15.75" customHeight="1" x14ac:dyDescent="0.2">
      <c r="A439" s="122"/>
      <c r="B439" s="122"/>
      <c r="C439" s="123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</row>
    <row r="440" spans="1:15" ht="15.75" customHeight="1" x14ac:dyDescent="0.2">
      <c r="A440" s="122"/>
      <c r="B440" s="122"/>
      <c r="C440" s="123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</row>
    <row r="441" spans="1:15" ht="15.75" customHeight="1" x14ac:dyDescent="0.2">
      <c r="A441" s="122"/>
      <c r="B441" s="122"/>
      <c r="C441" s="123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</row>
    <row r="442" spans="1:15" ht="15.75" customHeight="1" x14ac:dyDescent="0.2">
      <c r="A442" s="122"/>
      <c r="B442" s="122"/>
      <c r="C442" s="123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</row>
    <row r="443" spans="1:15" ht="15.75" customHeight="1" x14ac:dyDescent="0.2">
      <c r="A443" s="122"/>
      <c r="B443" s="122"/>
      <c r="C443" s="123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</row>
    <row r="444" spans="1:15" ht="15.75" customHeight="1" x14ac:dyDescent="0.2">
      <c r="A444" s="122"/>
      <c r="B444" s="122"/>
      <c r="C444" s="123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</row>
    <row r="445" spans="1:15" ht="15.75" customHeight="1" x14ac:dyDescent="0.2">
      <c r="A445" s="122"/>
      <c r="B445" s="122"/>
      <c r="C445" s="123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</row>
    <row r="446" spans="1:15" ht="15.75" customHeight="1" x14ac:dyDescent="0.2">
      <c r="A446" s="122"/>
      <c r="B446" s="122"/>
      <c r="C446" s="123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</row>
    <row r="447" spans="1:15" ht="15.75" customHeight="1" x14ac:dyDescent="0.2">
      <c r="A447" s="122"/>
      <c r="B447" s="122"/>
      <c r="C447" s="123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</row>
    <row r="448" spans="1:15" ht="15.75" customHeight="1" x14ac:dyDescent="0.2">
      <c r="A448" s="122"/>
      <c r="B448" s="122"/>
      <c r="C448" s="123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</row>
    <row r="449" spans="1:15" ht="15.75" customHeight="1" x14ac:dyDescent="0.2">
      <c r="A449" s="122"/>
      <c r="B449" s="122"/>
      <c r="C449" s="123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</row>
    <row r="450" spans="1:15" ht="15.75" customHeight="1" x14ac:dyDescent="0.2">
      <c r="A450" s="122"/>
      <c r="B450" s="122"/>
      <c r="C450" s="123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</row>
    <row r="451" spans="1:15" ht="15.75" customHeight="1" x14ac:dyDescent="0.2">
      <c r="A451" s="122"/>
      <c r="B451" s="122"/>
      <c r="C451" s="123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</row>
    <row r="452" spans="1:15" ht="15.75" customHeight="1" x14ac:dyDescent="0.2">
      <c r="A452" s="122"/>
      <c r="B452" s="122"/>
      <c r="C452" s="123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</row>
    <row r="453" spans="1:15" ht="15.75" customHeight="1" x14ac:dyDescent="0.2">
      <c r="A453" s="122"/>
      <c r="B453" s="122"/>
      <c r="C453" s="123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</row>
    <row r="454" spans="1:15" ht="15.75" customHeight="1" x14ac:dyDescent="0.2">
      <c r="A454" s="122"/>
      <c r="B454" s="122"/>
      <c r="C454" s="123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</row>
    <row r="455" spans="1:15" ht="15.75" customHeight="1" x14ac:dyDescent="0.2">
      <c r="A455" s="122"/>
      <c r="B455" s="122"/>
      <c r="C455" s="123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</row>
    <row r="456" spans="1:15" ht="15.75" customHeight="1" x14ac:dyDescent="0.2">
      <c r="A456" s="122"/>
      <c r="B456" s="122"/>
      <c r="C456" s="123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</row>
    <row r="457" spans="1:15" ht="15.75" customHeight="1" x14ac:dyDescent="0.2">
      <c r="A457" s="122"/>
      <c r="B457" s="122"/>
      <c r="C457" s="123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</row>
    <row r="458" spans="1:15" ht="15.75" customHeight="1" x14ac:dyDescent="0.2">
      <c r="A458" s="122"/>
      <c r="B458" s="122"/>
      <c r="C458" s="123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</row>
    <row r="459" spans="1:15" ht="15.75" customHeight="1" x14ac:dyDescent="0.2">
      <c r="A459" s="122"/>
      <c r="B459" s="122"/>
      <c r="C459" s="123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</row>
    <row r="460" spans="1:15" ht="15.75" customHeight="1" x14ac:dyDescent="0.2">
      <c r="A460" s="122"/>
      <c r="B460" s="122"/>
      <c r="C460" s="123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</row>
    <row r="461" spans="1:15" ht="15.75" customHeight="1" x14ac:dyDescent="0.2">
      <c r="A461" s="122"/>
      <c r="B461" s="122"/>
      <c r="C461" s="123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</row>
    <row r="462" spans="1:15" ht="15.75" customHeight="1" x14ac:dyDescent="0.2">
      <c r="A462" s="122"/>
      <c r="B462" s="122"/>
      <c r="C462" s="123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</row>
    <row r="463" spans="1:15" ht="15.75" customHeight="1" x14ac:dyDescent="0.2">
      <c r="A463" s="122"/>
      <c r="B463" s="122"/>
      <c r="C463" s="123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</row>
    <row r="464" spans="1:15" ht="15.75" customHeight="1" x14ac:dyDescent="0.2">
      <c r="A464" s="122"/>
      <c r="B464" s="122"/>
      <c r="C464" s="123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</row>
    <row r="465" spans="1:15" ht="15.75" customHeight="1" x14ac:dyDescent="0.2">
      <c r="A465" s="122"/>
      <c r="B465" s="122"/>
      <c r="C465" s="123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</row>
    <row r="466" spans="1:15" ht="15.75" customHeight="1" x14ac:dyDescent="0.2">
      <c r="A466" s="122"/>
      <c r="B466" s="122"/>
      <c r="C466" s="123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</row>
    <row r="467" spans="1:15" ht="15.75" customHeight="1" x14ac:dyDescent="0.2">
      <c r="A467" s="122"/>
      <c r="B467" s="122"/>
      <c r="C467" s="123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</row>
    <row r="468" spans="1:15" ht="15.75" customHeight="1" x14ac:dyDescent="0.2">
      <c r="A468" s="122"/>
      <c r="B468" s="122"/>
      <c r="C468" s="123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</row>
    <row r="469" spans="1:15" ht="15.75" customHeight="1" x14ac:dyDescent="0.2">
      <c r="A469" s="122"/>
      <c r="B469" s="122"/>
      <c r="C469" s="123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</row>
    <row r="470" spans="1:15" ht="15.75" customHeight="1" x14ac:dyDescent="0.2">
      <c r="A470" s="122"/>
      <c r="B470" s="122"/>
      <c r="C470" s="123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</row>
    <row r="471" spans="1:15" ht="15.75" customHeight="1" x14ac:dyDescent="0.2">
      <c r="A471" s="122"/>
      <c r="B471" s="122"/>
      <c r="C471" s="123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</row>
    <row r="472" spans="1:15" ht="15.75" customHeight="1" x14ac:dyDescent="0.2">
      <c r="A472" s="122"/>
      <c r="B472" s="122"/>
      <c r="C472" s="123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</row>
    <row r="473" spans="1:15" ht="15.75" customHeight="1" x14ac:dyDescent="0.2">
      <c r="A473" s="122"/>
      <c r="B473" s="122"/>
      <c r="C473" s="123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</row>
    <row r="474" spans="1:15" ht="15.75" customHeight="1" x14ac:dyDescent="0.2">
      <c r="A474" s="122"/>
      <c r="B474" s="122"/>
      <c r="C474" s="123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</row>
    <row r="475" spans="1:15" ht="15.75" customHeight="1" x14ac:dyDescent="0.2">
      <c r="A475" s="122"/>
      <c r="B475" s="122"/>
      <c r="C475" s="123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</row>
    <row r="476" spans="1:15" ht="15.75" customHeight="1" x14ac:dyDescent="0.2">
      <c r="A476" s="122"/>
      <c r="B476" s="122"/>
      <c r="C476" s="123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</row>
    <row r="477" spans="1:15" ht="15.75" customHeight="1" x14ac:dyDescent="0.2">
      <c r="A477" s="122"/>
      <c r="B477" s="122"/>
      <c r="C477" s="123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</row>
    <row r="478" spans="1:15" ht="15.75" customHeight="1" x14ac:dyDescent="0.2">
      <c r="A478" s="122"/>
      <c r="B478" s="122"/>
      <c r="C478" s="123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</row>
    <row r="479" spans="1:15" ht="15.75" customHeight="1" x14ac:dyDescent="0.2">
      <c r="A479" s="122"/>
      <c r="B479" s="122"/>
      <c r="C479" s="123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</row>
    <row r="480" spans="1:15" ht="15.75" customHeight="1" x14ac:dyDescent="0.2">
      <c r="A480" s="122"/>
      <c r="B480" s="122"/>
      <c r="C480" s="123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</row>
    <row r="481" spans="1:15" ht="15.75" customHeight="1" x14ac:dyDescent="0.2">
      <c r="A481" s="122"/>
      <c r="B481" s="122"/>
      <c r="C481" s="123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</row>
    <row r="482" spans="1:15" ht="15.75" customHeight="1" x14ac:dyDescent="0.2">
      <c r="A482" s="122"/>
      <c r="B482" s="122"/>
      <c r="C482" s="123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</row>
    <row r="483" spans="1:15" ht="15.75" customHeight="1" x14ac:dyDescent="0.2">
      <c r="A483" s="122"/>
      <c r="B483" s="122"/>
      <c r="C483" s="123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</row>
    <row r="484" spans="1:15" ht="15.75" customHeight="1" x14ac:dyDescent="0.2">
      <c r="A484" s="122"/>
      <c r="B484" s="122"/>
      <c r="C484" s="123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</row>
    <row r="485" spans="1:15" ht="15.75" customHeight="1" x14ac:dyDescent="0.2">
      <c r="A485" s="122"/>
      <c r="B485" s="122"/>
      <c r="C485" s="123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</row>
    <row r="486" spans="1:15" ht="15.75" customHeight="1" x14ac:dyDescent="0.2">
      <c r="A486" s="122"/>
      <c r="B486" s="122"/>
      <c r="C486" s="123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</row>
    <row r="487" spans="1:15" ht="15.75" customHeight="1" x14ac:dyDescent="0.2">
      <c r="A487" s="122"/>
      <c r="B487" s="122"/>
      <c r="C487" s="123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</row>
    <row r="488" spans="1:15" ht="15.75" customHeight="1" x14ac:dyDescent="0.2">
      <c r="A488" s="122"/>
      <c r="B488" s="122"/>
      <c r="C488" s="123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</row>
    <row r="489" spans="1:15" ht="15.75" customHeight="1" x14ac:dyDescent="0.2">
      <c r="A489" s="122"/>
      <c r="B489" s="122"/>
      <c r="C489" s="123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</row>
    <row r="490" spans="1:15" ht="15.75" customHeight="1" x14ac:dyDescent="0.2">
      <c r="A490" s="122"/>
      <c r="B490" s="122"/>
      <c r="C490" s="123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</row>
    <row r="491" spans="1:15" ht="15.75" customHeight="1" x14ac:dyDescent="0.2">
      <c r="A491" s="122"/>
      <c r="B491" s="122"/>
      <c r="C491" s="123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</row>
    <row r="492" spans="1:15" ht="15.75" customHeight="1" x14ac:dyDescent="0.2">
      <c r="A492" s="122"/>
      <c r="B492" s="122"/>
      <c r="C492" s="123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</row>
    <row r="493" spans="1:15" ht="15.75" customHeight="1" x14ac:dyDescent="0.2">
      <c r="A493" s="122"/>
      <c r="B493" s="122"/>
      <c r="C493" s="123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</row>
    <row r="494" spans="1:15" ht="15.75" customHeight="1" x14ac:dyDescent="0.2">
      <c r="A494" s="122"/>
      <c r="B494" s="122"/>
      <c r="C494" s="123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</row>
    <row r="495" spans="1:15" ht="15.75" customHeight="1" x14ac:dyDescent="0.2">
      <c r="A495" s="122"/>
      <c r="B495" s="122"/>
      <c r="C495" s="123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</row>
    <row r="496" spans="1:15" ht="15.75" customHeight="1" x14ac:dyDescent="0.2">
      <c r="A496" s="122"/>
      <c r="B496" s="122"/>
      <c r="C496" s="123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</row>
    <row r="497" spans="1:15" ht="15.75" customHeight="1" x14ac:dyDescent="0.2">
      <c r="A497" s="122"/>
      <c r="B497" s="122"/>
      <c r="C497" s="123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</row>
    <row r="498" spans="1:15" ht="15.75" customHeight="1" x14ac:dyDescent="0.2">
      <c r="A498" s="122"/>
      <c r="B498" s="122"/>
      <c r="C498" s="123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</row>
    <row r="499" spans="1:15" ht="15.75" customHeight="1" x14ac:dyDescent="0.2">
      <c r="A499" s="122"/>
      <c r="B499" s="122"/>
      <c r="C499" s="123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</row>
    <row r="500" spans="1:15" ht="15.75" customHeight="1" x14ac:dyDescent="0.2">
      <c r="A500" s="122"/>
      <c r="B500" s="122"/>
      <c r="C500" s="123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</row>
    <row r="501" spans="1:15" ht="15.75" customHeight="1" x14ac:dyDescent="0.2">
      <c r="A501" s="122"/>
      <c r="B501" s="122"/>
      <c r="C501" s="123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</row>
    <row r="502" spans="1:15" ht="15.75" customHeight="1" x14ac:dyDescent="0.2">
      <c r="A502" s="122"/>
      <c r="B502" s="122"/>
      <c r="C502" s="123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</row>
    <row r="503" spans="1:15" ht="15.75" customHeight="1" x14ac:dyDescent="0.2">
      <c r="A503" s="122"/>
      <c r="B503" s="122"/>
      <c r="C503" s="123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</row>
    <row r="504" spans="1:15" ht="15.75" customHeight="1" x14ac:dyDescent="0.2">
      <c r="A504" s="122"/>
      <c r="B504" s="122"/>
      <c r="C504" s="123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</row>
    <row r="505" spans="1:15" ht="15.75" customHeight="1" x14ac:dyDescent="0.2">
      <c r="A505" s="122"/>
      <c r="B505" s="122"/>
      <c r="C505" s="123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</row>
    <row r="506" spans="1:15" ht="15.75" customHeight="1" x14ac:dyDescent="0.2">
      <c r="A506" s="122"/>
      <c r="B506" s="122"/>
      <c r="C506" s="123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</row>
    <row r="507" spans="1:15" ht="15.75" customHeight="1" x14ac:dyDescent="0.2">
      <c r="A507" s="122"/>
      <c r="B507" s="122"/>
      <c r="C507" s="123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</row>
    <row r="508" spans="1:15" ht="15.75" customHeight="1" x14ac:dyDescent="0.2">
      <c r="A508" s="122"/>
      <c r="B508" s="122"/>
      <c r="C508" s="123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</row>
    <row r="509" spans="1:15" ht="15.75" customHeight="1" x14ac:dyDescent="0.2">
      <c r="A509" s="122"/>
      <c r="B509" s="122"/>
      <c r="C509" s="123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</row>
    <row r="510" spans="1:15" ht="15.75" customHeight="1" x14ac:dyDescent="0.2">
      <c r="A510" s="122"/>
      <c r="B510" s="122"/>
      <c r="C510" s="123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</row>
    <row r="511" spans="1:15" ht="15.75" customHeight="1" x14ac:dyDescent="0.2">
      <c r="A511" s="122"/>
      <c r="B511" s="122"/>
      <c r="C511" s="123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</row>
    <row r="512" spans="1:15" ht="15.75" customHeight="1" x14ac:dyDescent="0.2">
      <c r="A512" s="122"/>
      <c r="B512" s="122"/>
      <c r="C512" s="123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</row>
    <row r="513" spans="1:15" ht="15.75" customHeight="1" x14ac:dyDescent="0.2">
      <c r="A513" s="122"/>
      <c r="B513" s="122"/>
      <c r="C513" s="123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</row>
    <row r="514" spans="1:15" ht="15.75" customHeight="1" x14ac:dyDescent="0.2">
      <c r="A514" s="122"/>
      <c r="B514" s="122"/>
      <c r="C514" s="123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</row>
    <row r="515" spans="1:15" ht="15.75" customHeight="1" x14ac:dyDescent="0.2">
      <c r="A515" s="122"/>
      <c r="B515" s="122"/>
      <c r="C515" s="123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</row>
    <row r="516" spans="1:15" ht="15.75" customHeight="1" x14ac:dyDescent="0.2">
      <c r="A516" s="122"/>
      <c r="B516" s="122"/>
      <c r="C516" s="123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</row>
    <row r="517" spans="1:15" ht="15.75" customHeight="1" x14ac:dyDescent="0.2">
      <c r="A517" s="122"/>
      <c r="B517" s="122"/>
      <c r="C517" s="123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</row>
    <row r="518" spans="1:15" ht="15.75" customHeight="1" x14ac:dyDescent="0.2">
      <c r="A518" s="122"/>
      <c r="B518" s="122"/>
      <c r="C518" s="123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</row>
    <row r="519" spans="1:15" ht="15.75" customHeight="1" x14ac:dyDescent="0.2">
      <c r="A519" s="122"/>
      <c r="B519" s="122"/>
      <c r="C519" s="123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</row>
    <row r="520" spans="1:15" ht="15.75" customHeight="1" x14ac:dyDescent="0.2">
      <c r="A520" s="122"/>
      <c r="B520" s="122"/>
      <c r="C520" s="123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</row>
    <row r="521" spans="1:15" ht="15.75" customHeight="1" x14ac:dyDescent="0.2">
      <c r="A521" s="122"/>
      <c r="B521" s="122"/>
      <c r="C521" s="123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</row>
    <row r="522" spans="1:15" ht="15.75" customHeight="1" x14ac:dyDescent="0.2">
      <c r="A522" s="122"/>
      <c r="B522" s="122"/>
      <c r="C522" s="123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</row>
    <row r="523" spans="1:15" ht="15.75" customHeight="1" x14ac:dyDescent="0.2">
      <c r="A523" s="122"/>
      <c r="B523" s="122"/>
      <c r="C523" s="123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</row>
    <row r="524" spans="1:15" ht="15.75" customHeight="1" x14ac:dyDescent="0.2">
      <c r="A524" s="122"/>
      <c r="B524" s="122"/>
      <c r="C524" s="123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</row>
    <row r="525" spans="1:15" ht="15.75" customHeight="1" x14ac:dyDescent="0.2">
      <c r="A525" s="122"/>
      <c r="B525" s="122"/>
      <c r="C525" s="123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</row>
    <row r="526" spans="1:15" ht="15.75" customHeight="1" x14ac:dyDescent="0.2">
      <c r="A526" s="122"/>
      <c r="B526" s="122"/>
      <c r="C526" s="123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</row>
    <row r="527" spans="1:15" ht="15.75" customHeight="1" x14ac:dyDescent="0.2">
      <c r="A527" s="122"/>
      <c r="B527" s="122"/>
      <c r="C527" s="123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</row>
    <row r="528" spans="1:15" ht="15.75" customHeight="1" x14ac:dyDescent="0.2">
      <c r="A528" s="122"/>
      <c r="B528" s="122"/>
      <c r="C528" s="123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</row>
    <row r="529" spans="1:15" ht="15.75" customHeight="1" x14ac:dyDescent="0.2">
      <c r="A529" s="122"/>
      <c r="B529" s="122"/>
      <c r="C529" s="123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</row>
    <row r="530" spans="1:15" ht="15.75" customHeight="1" x14ac:dyDescent="0.2">
      <c r="A530" s="122"/>
      <c r="B530" s="122"/>
      <c r="C530" s="123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</row>
    <row r="531" spans="1:15" ht="15.75" customHeight="1" x14ac:dyDescent="0.2">
      <c r="A531" s="122"/>
      <c r="B531" s="122"/>
      <c r="C531" s="123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</row>
    <row r="532" spans="1:15" ht="15.75" customHeight="1" x14ac:dyDescent="0.2">
      <c r="A532" s="122"/>
      <c r="B532" s="122"/>
      <c r="C532" s="123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</row>
    <row r="533" spans="1:15" ht="15.75" customHeight="1" x14ac:dyDescent="0.2">
      <c r="A533" s="122"/>
      <c r="B533" s="122"/>
      <c r="C533" s="123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</row>
    <row r="534" spans="1:15" ht="15.75" customHeight="1" x14ac:dyDescent="0.2">
      <c r="A534" s="122"/>
      <c r="B534" s="122"/>
      <c r="C534" s="123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</row>
    <row r="535" spans="1:15" ht="15.75" customHeight="1" x14ac:dyDescent="0.2">
      <c r="A535" s="122"/>
      <c r="B535" s="122"/>
      <c r="C535" s="123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</row>
    <row r="536" spans="1:15" ht="15.75" customHeight="1" x14ac:dyDescent="0.2">
      <c r="A536" s="122"/>
      <c r="B536" s="122"/>
      <c r="C536" s="123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</row>
    <row r="537" spans="1:15" ht="15.75" customHeight="1" x14ac:dyDescent="0.2">
      <c r="A537" s="122"/>
      <c r="B537" s="122"/>
      <c r="C537" s="123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</row>
    <row r="538" spans="1:15" ht="15.75" customHeight="1" x14ac:dyDescent="0.2">
      <c r="A538" s="122"/>
      <c r="B538" s="122"/>
      <c r="C538" s="123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</row>
    <row r="539" spans="1:15" ht="15.75" customHeight="1" x14ac:dyDescent="0.2">
      <c r="A539" s="122"/>
      <c r="B539" s="122"/>
      <c r="C539" s="123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</row>
    <row r="540" spans="1:15" ht="15.75" customHeight="1" x14ac:dyDescent="0.2">
      <c r="A540" s="122"/>
      <c r="B540" s="122"/>
      <c r="C540" s="123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</row>
    <row r="541" spans="1:15" ht="15.75" customHeight="1" x14ac:dyDescent="0.2">
      <c r="A541" s="122"/>
      <c r="B541" s="122"/>
      <c r="C541" s="123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</row>
    <row r="542" spans="1:15" ht="15.75" customHeight="1" x14ac:dyDescent="0.2">
      <c r="A542" s="122"/>
      <c r="B542" s="122"/>
      <c r="C542" s="123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</row>
    <row r="543" spans="1:15" ht="15.75" customHeight="1" x14ac:dyDescent="0.2">
      <c r="A543" s="122"/>
      <c r="B543" s="122"/>
      <c r="C543" s="123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</row>
    <row r="544" spans="1:15" ht="15.75" customHeight="1" x14ac:dyDescent="0.2">
      <c r="A544" s="122"/>
      <c r="B544" s="122"/>
      <c r="C544" s="123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</row>
    <row r="545" spans="1:15" ht="15.75" customHeight="1" x14ac:dyDescent="0.2">
      <c r="A545" s="122"/>
      <c r="B545" s="122"/>
      <c r="C545" s="123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</row>
    <row r="546" spans="1:15" ht="15.75" customHeight="1" x14ac:dyDescent="0.2">
      <c r="A546" s="122"/>
      <c r="B546" s="122"/>
      <c r="C546" s="123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</row>
    <row r="547" spans="1:15" ht="15.75" customHeight="1" x14ac:dyDescent="0.2">
      <c r="A547" s="122"/>
      <c r="B547" s="122"/>
      <c r="C547" s="123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</row>
    <row r="548" spans="1:15" ht="15.75" customHeight="1" x14ac:dyDescent="0.2">
      <c r="A548" s="122"/>
      <c r="B548" s="122"/>
      <c r="C548" s="123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</row>
    <row r="549" spans="1:15" ht="15.75" customHeight="1" x14ac:dyDescent="0.2">
      <c r="A549" s="122"/>
      <c r="B549" s="122"/>
      <c r="C549" s="123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</row>
    <row r="550" spans="1:15" ht="15.75" customHeight="1" x14ac:dyDescent="0.2">
      <c r="A550" s="122"/>
      <c r="B550" s="122"/>
      <c r="C550" s="123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</row>
    <row r="551" spans="1:15" ht="15.75" customHeight="1" x14ac:dyDescent="0.2">
      <c r="A551" s="122"/>
      <c r="B551" s="122"/>
      <c r="C551" s="123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</row>
    <row r="552" spans="1:15" ht="15.75" customHeight="1" x14ac:dyDescent="0.2">
      <c r="A552" s="122"/>
      <c r="B552" s="122"/>
      <c r="C552" s="123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</row>
    <row r="553" spans="1:15" ht="15.75" customHeight="1" x14ac:dyDescent="0.2">
      <c r="A553" s="122"/>
      <c r="B553" s="122"/>
      <c r="C553" s="123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</row>
    <row r="554" spans="1:15" ht="15.75" customHeight="1" x14ac:dyDescent="0.2">
      <c r="A554" s="122"/>
      <c r="B554" s="122"/>
      <c r="C554" s="123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</row>
    <row r="555" spans="1:15" ht="15.75" customHeight="1" x14ac:dyDescent="0.2">
      <c r="A555" s="122"/>
      <c r="B555" s="122"/>
      <c r="C555" s="123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</row>
    <row r="556" spans="1:15" ht="15.75" customHeight="1" x14ac:dyDescent="0.2">
      <c r="A556" s="122"/>
      <c r="B556" s="122"/>
      <c r="C556" s="123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</row>
    <row r="557" spans="1:15" ht="15.75" customHeight="1" x14ac:dyDescent="0.2">
      <c r="A557" s="122"/>
      <c r="B557" s="122"/>
      <c r="C557" s="123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</row>
    <row r="558" spans="1:15" ht="15.75" customHeight="1" x14ac:dyDescent="0.2">
      <c r="A558" s="122"/>
      <c r="B558" s="122"/>
      <c r="C558" s="123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</row>
    <row r="559" spans="1:15" ht="15.75" customHeight="1" x14ac:dyDescent="0.2">
      <c r="A559" s="122"/>
      <c r="B559" s="122"/>
      <c r="C559" s="123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</row>
    <row r="560" spans="1:15" ht="15.75" customHeight="1" x14ac:dyDescent="0.2">
      <c r="A560" s="122"/>
      <c r="B560" s="122"/>
      <c r="C560" s="123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</row>
    <row r="561" spans="1:15" ht="15.75" customHeight="1" x14ac:dyDescent="0.2">
      <c r="A561" s="122"/>
      <c r="B561" s="122"/>
      <c r="C561" s="123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</row>
    <row r="562" spans="1:15" ht="15.75" customHeight="1" x14ac:dyDescent="0.2">
      <c r="A562" s="122"/>
      <c r="B562" s="122"/>
      <c r="C562" s="123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</row>
    <row r="563" spans="1:15" ht="15.75" customHeight="1" x14ac:dyDescent="0.2">
      <c r="A563" s="122"/>
      <c r="B563" s="122"/>
      <c r="C563" s="123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</row>
    <row r="564" spans="1:15" ht="15.75" customHeight="1" x14ac:dyDescent="0.2">
      <c r="A564" s="122"/>
      <c r="B564" s="122"/>
      <c r="C564" s="123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</row>
    <row r="565" spans="1:15" ht="15.75" customHeight="1" x14ac:dyDescent="0.2">
      <c r="A565" s="122"/>
      <c r="B565" s="122"/>
      <c r="C565" s="123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</row>
    <row r="566" spans="1:15" ht="15.75" customHeight="1" x14ac:dyDescent="0.2">
      <c r="A566" s="122"/>
      <c r="B566" s="122"/>
      <c r="C566" s="123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</row>
    <row r="567" spans="1:15" ht="15.75" customHeight="1" x14ac:dyDescent="0.2">
      <c r="A567" s="122"/>
      <c r="B567" s="122"/>
      <c r="C567" s="123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</row>
    <row r="568" spans="1:15" ht="15.75" customHeight="1" x14ac:dyDescent="0.2">
      <c r="A568" s="122"/>
      <c r="B568" s="122"/>
      <c r="C568" s="123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</row>
    <row r="569" spans="1:15" ht="15.75" customHeight="1" x14ac:dyDescent="0.2">
      <c r="A569" s="122"/>
      <c r="B569" s="122"/>
      <c r="C569" s="123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</row>
    <row r="570" spans="1:15" ht="15.75" customHeight="1" x14ac:dyDescent="0.2">
      <c r="A570" s="122"/>
      <c r="B570" s="122"/>
      <c r="C570" s="123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</row>
    <row r="571" spans="1:15" ht="15.75" customHeight="1" x14ac:dyDescent="0.2">
      <c r="A571" s="122"/>
      <c r="B571" s="122"/>
      <c r="C571" s="123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</row>
    <row r="572" spans="1:15" ht="15.75" customHeight="1" x14ac:dyDescent="0.2">
      <c r="A572" s="122"/>
      <c r="B572" s="122"/>
      <c r="C572" s="123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</row>
    <row r="573" spans="1:15" ht="15.75" customHeight="1" x14ac:dyDescent="0.2">
      <c r="A573" s="122"/>
      <c r="B573" s="122"/>
      <c r="C573" s="123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</row>
    <row r="574" spans="1:15" ht="15.75" customHeight="1" x14ac:dyDescent="0.2">
      <c r="A574" s="122"/>
      <c r="B574" s="122"/>
      <c r="C574" s="123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</row>
    <row r="575" spans="1:15" ht="15.75" customHeight="1" x14ac:dyDescent="0.2">
      <c r="A575" s="122"/>
      <c r="B575" s="122"/>
      <c r="C575" s="123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</row>
    <row r="576" spans="1:15" ht="15.75" customHeight="1" x14ac:dyDescent="0.2">
      <c r="A576" s="122"/>
      <c r="B576" s="122"/>
      <c r="C576" s="123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</row>
    <row r="577" spans="1:15" ht="15.75" customHeight="1" x14ac:dyDescent="0.2">
      <c r="A577" s="122"/>
      <c r="B577" s="122"/>
      <c r="C577" s="123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</row>
    <row r="578" spans="1:15" ht="15.75" customHeight="1" x14ac:dyDescent="0.2">
      <c r="A578" s="122"/>
      <c r="B578" s="122"/>
      <c r="C578" s="123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</row>
    <row r="579" spans="1:15" ht="15.75" customHeight="1" x14ac:dyDescent="0.2">
      <c r="A579" s="122"/>
      <c r="B579" s="122"/>
      <c r="C579" s="123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</row>
    <row r="580" spans="1:15" ht="15.75" customHeight="1" x14ac:dyDescent="0.2">
      <c r="A580" s="122"/>
      <c r="B580" s="122"/>
      <c r="C580" s="123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</row>
    <row r="581" spans="1:15" ht="15.75" customHeight="1" x14ac:dyDescent="0.2">
      <c r="A581" s="122"/>
      <c r="B581" s="122"/>
      <c r="C581" s="123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</row>
    <row r="582" spans="1:15" ht="15.75" customHeight="1" x14ac:dyDescent="0.2">
      <c r="A582" s="122"/>
      <c r="B582" s="122"/>
      <c r="C582" s="123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</row>
    <row r="583" spans="1:15" ht="15.75" customHeight="1" x14ac:dyDescent="0.2">
      <c r="A583" s="122"/>
      <c r="B583" s="122"/>
      <c r="C583" s="123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</row>
    <row r="584" spans="1:15" ht="15.75" customHeight="1" x14ac:dyDescent="0.2">
      <c r="A584" s="122"/>
      <c r="B584" s="122"/>
      <c r="C584" s="123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</row>
    <row r="585" spans="1:15" ht="15.75" customHeight="1" x14ac:dyDescent="0.2">
      <c r="A585" s="122"/>
      <c r="B585" s="122"/>
      <c r="C585" s="123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</row>
    <row r="586" spans="1:15" ht="15.75" customHeight="1" x14ac:dyDescent="0.2">
      <c r="A586" s="122"/>
      <c r="B586" s="122"/>
      <c r="C586" s="123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</row>
    <row r="587" spans="1:15" ht="15.75" customHeight="1" x14ac:dyDescent="0.2">
      <c r="A587" s="122"/>
      <c r="B587" s="122"/>
      <c r="C587" s="123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</row>
    <row r="588" spans="1:15" ht="15.75" customHeight="1" x14ac:dyDescent="0.2">
      <c r="A588" s="122"/>
      <c r="B588" s="122"/>
      <c r="C588" s="123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</row>
    <row r="589" spans="1:15" ht="15.75" customHeight="1" x14ac:dyDescent="0.2">
      <c r="A589" s="122"/>
      <c r="B589" s="122"/>
      <c r="C589" s="123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</row>
    <row r="590" spans="1:15" ht="15.75" customHeight="1" x14ac:dyDescent="0.2">
      <c r="A590" s="122"/>
      <c r="B590" s="122"/>
      <c r="C590" s="123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</row>
    <row r="591" spans="1:15" ht="15.75" customHeight="1" x14ac:dyDescent="0.2">
      <c r="A591" s="122"/>
      <c r="B591" s="122"/>
      <c r="C591" s="123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</row>
    <row r="592" spans="1:15" ht="15.75" customHeight="1" x14ac:dyDescent="0.2">
      <c r="A592" s="122"/>
      <c r="B592" s="122"/>
      <c r="C592" s="123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</row>
    <row r="593" spans="1:15" ht="15.75" customHeight="1" x14ac:dyDescent="0.2">
      <c r="A593" s="122"/>
      <c r="B593" s="122"/>
      <c r="C593" s="123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</row>
    <row r="594" spans="1:15" ht="15.75" customHeight="1" x14ac:dyDescent="0.2">
      <c r="A594" s="122"/>
      <c r="B594" s="122"/>
      <c r="C594" s="123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</row>
    <row r="595" spans="1:15" ht="15.75" customHeight="1" x14ac:dyDescent="0.2">
      <c r="A595" s="122"/>
      <c r="B595" s="122"/>
      <c r="C595" s="123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</row>
    <row r="596" spans="1:15" ht="15.75" customHeight="1" x14ac:dyDescent="0.2">
      <c r="A596" s="122"/>
      <c r="B596" s="122"/>
      <c r="C596" s="123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</row>
    <row r="597" spans="1:15" ht="15.75" customHeight="1" x14ac:dyDescent="0.2">
      <c r="A597" s="122"/>
      <c r="B597" s="122"/>
      <c r="C597" s="123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</row>
    <row r="598" spans="1:15" ht="15.75" customHeight="1" x14ac:dyDescent="0.2">
      <c r="A598" s="122"/>
      <c r="B598" s="122"/>
      <c r="C598" s="123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</row>
    <row r="599" spans="1:15" ht="15.75" customHeight="1" x14ac:dyDescent="0.2">
      <c r="A599" s="122"/>
      <c r="B599" s="122"/>
      <c r="C599" s="123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</row>
    <row r="600" spans="1:15" ht="15.75" customHeight="1" x14ac:dyDescent="0.2">
      <c r="A600" s="122"/>
      <c r="B600" s="122"/>
      <c r="C600" s="123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</row>
    <row r="601" spans="1:15" ht="15.75" customHeight="1" x14ac:dyDescent="0.2">
      <c r="A601" s="122"/>
      <c r="B601" s="122"/>
      <c r="C601" s="123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</row>
    <row r="602" spans="1:15" ht="15.75" customHeight="1" x14ac:dyDescent="0.2">
      <c r="A602" s="122"/>
      <c r="B602" s="122"/>
      <c r="C602" s="123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</row>
    <row r="603" spans="1:15" ht="15.75" customHeight="1" x14ac:dyDescent="0.2">
      <c r="A603" s="122"/>
      <c r="B603" s="122"/>
      <c r="C603" s="123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</row>
    <row r="604" spans="1:15" ht="15.75" customHeight="1" x14ac:dyDescent="0.2">
      <c r="A604" s="122"/>
      <c r="B604" s="122"/>
      <c r="C604" s="123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</row>
    <row r="605" spans="1:15" ht="15.75" customHeight="1" x14ac:dyDescent="0.2">
      <c r="A605" s="122"/>
      <c r="B605" s="122"/>
      <c r="C605" s="123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</row>
    <row r="606" spans="1:15" ht="15.75" customHeight="1" x14ac:dyDescent="0.2">
      <c r="A606" s="122"/>
      <c r="B606" s="122"/>
      <c r="C606" s="123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</row>
    <row r="607" spans="1:15" ht="15.75" customHeight="1" x14ac:dyDescent="0.2">
      <c r="A607" s="122"/>
      <c r="B607" s="122"/>
      <c r="C607" s="123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</row>
    <row r="608" spans="1:15" ht="15.75" customHeight="1" x14ac:dyDescent="0.2">
      <c r="A608" s="122"/>
      <c r="B608" s="122"/>
      <c r="C608" s="123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</row>
    <row r="609" spans="1:15" ht="15.75" customHeight="1" x14ac:dyDescent="0.2">
      <c r="A609" s="122"/>
      <c r="B609" s="122"/>
      <c r="C609" s="123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</row>
    <row r="610" spans="1:15" ht="15.75" customHeight="1" x14ac:dyDescent="0.2">
      <c r="A610" s="122"/>
      <c r="B610" s="122"/>
      <c r="C610" s="123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</row>
    <row r="611" spans="1:15" ht="15.75" customHeight="1" x14ac:dyDescent="0.2">
      <c r="A611" s="122"/>
      <c r="B611" s="122"/>
      <c r="C611" s="123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</row>
    <row r="612" spans="1:15" ht="15.75" customHeight="1" x14ac:dyDescent="0.2">
      <c r="A612" s="122"/>
      <c r="B612" s="122"/>
      <c r="C612" s="123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</row>
    <row r="613" spans="1:15" ht="15.75" customHeight="1" x14ac:dyDescent="0.2">
      <c r="A613" s="122"/>
      <c r="B613" s="122"/>
      <c r="C613" s="123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</row>
    <row r="614" spans="1:15" ht="15.75" customHeight="1" x14ac:dyDescent="0.2">
      <c r="A614" s="122"/>
      <c r="B614" s="122"/>
      <c r="C614" s="123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</row>
    <row r="615" spans="1:15" ht="15.75" customHeight="1" x14ac:dyDescent="0.2">
      <c r="A615" s="122"/>
      <c r="B615" s="122"/>
      <c r="C615" s="123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</row>
    <row r="616" spans="1:15" ht="15.75" customHeight="1" x14ac:dyDescent="0.2">
      <c r="A616" s="122"/>
      <c r="B616" s="122"/>
      <c r="C616" s="123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</row>
    <row r="617" spans="1:15" ht="15.75" customHeight="1" x14ac:dyDescent="0.2">
      <c r="A617" s="122"/>
      <c r="B617" s="122"/>
      <c r="C617" s="123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</row>
    <row r="618" spans="1:15" ht="15.75" customHeight="1" x14ac:dyDescent="0.2">
      <c r="A618" s="122"/>
      <c r="B618" s="122"/>
      <c r="C618" s="123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</row>
    <row r="619" spans="1:15" ht="15.75" customHeight="1" x14ac:dyDescent="0.2">
      <c r="A619" s="122"/>
      <c r="B619" s="122"/>
      <c r="C619" s="123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</row>
    <row r="620" spans="1:15" ht="15.75" customHeight="1" x14ac:dyDescent="0.2">
      <c r="A620" s="122"/>
      <c r="B620" s="122"/>
      <c r="C620" s="123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</row>
    <row r="621" spans="1:15" ht="15.75" customHeight="1" x14ac:dyDescent="0.2">
      <c r="A621" s="122"/>
      <c r="B621" s="122"/>
      <c r="C621" s="123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</row>
    <row r="622" spans="1:15" ht="15.75" customHeight="1" x14ac:dyDescent="0.2">
      <c r="A622" s="122"/>
      <c r="B622" s="122"/>
      <c r="C622" s="123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</row>
    <row r="623" spans="1:15" ht="15.75" customHeight="1" x14ac:dyDescent="0.2">
      <c r="A623" s="122"/>
      <c r="B623" s="122"/>
      <c r="C623" s="123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</row>
    <row r="624" spans="1:15" ht="15.75" customHeight="1" x14ac:dyDescent="0.2">
      <c r="A624" s="122"/>
      <c r="B624" s="122"/>
      <c r="C624" s="123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</row>
    <row r="625" spans="1:15" ht="15.75" customHeight="1" x14ac:dyDescent="0.2">
      <c r="A625" s="122"/>
      <c r="B625" s="122"/>
      <c r="C625" s="123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</row>
    <row r="626" spans="1:15" ht="15.75" customHeight="1" x14ac:dyDescent="0.2">
      <c r="A626" s="122"/>
      <c r="B626" s="122"/>
      <c r="C626" s="123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</row>
    <row r="627" spans="1:15" ht="15.75" customHeight="1" x14ac:dyDescent="0.2">
      <c r="A627" s="122"/>
      <c r="B627" s="122"/>
      <c r="C627" s="123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</row>
    <row r="628" spans="1:15" ht="15.75" customHeight="1" x14ac:dyDescent="0.2">
      <c r="A628" s="122"/>
      <c r="B628" s="122"/>
      <c r="C628" s="123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</row>
    <row r="629" spans="1:15" ht="15.75" customHeight="1" x14ac:dyDescent="0.2">
      <c r="A629" s="122"/>
      <c r="B629" s="122"/>
      <c r="C629" s="123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</row>
    <row r="630" spans="1:15" ht="15.75" customHeight="1" x14ac:dyDescent="0.2">
      <c r="A630" s="122"/>
      <c r="B630" s="122"/>
      <c r="C630" s="123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</row>
    <row r="631" spans="1:15" ht="15.75" customHeight="1" x14ac:dyDescent="0.2">
      <c r="A631" s="122"/>
      <c r="B631" s="122"/>
      <c r="C631" s="123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</row>
    <row r="632" spans="1:15" ht="15.75" customHeight="1" x14ac:dyDescent="0.2">
      <c r="A632" s="122"/>
      <c r="B632" s="122"/>
      <c r="C632" s="123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</row>
    <row r="633" spans="1:15" ht="15.75" customHeight="1" x14ac:dyDescent="0.2">
      <c r="A633" s="122"/>
      <c r="B633" s="122"/>
      <c r="C633" s="123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</row>
    <row r="634" spans="1:15" ht="15.75" customHeight="1" x14ac:dyDescent="0.2">
      <c r="A634" s="122"/>
      <c r="B634" s="122"/>
      <c r="C634" s="123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</row>
    <row r="635" spans="1:15" ht="15.75" customHeight="1" x14ac:dyDescent="0.2">
      <c r="A635" s="122"/>
      <c r="B635" s="122"/>
      <c r="C635" s="123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</row>
    <row r="636" spans="1:15" ht="15.75" customHeight="1" x14ac:dyDescent="0.2">
      <c r="A636" s="122"/>
      <c r="B636" s="122"/>
      <c r="C636" s="123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</row>
    <row r="637" spans="1:15" ht="15.75" customHeight="1" x14ac:dyDescent="0.2">
      <c r="A637" s="122"/>
      <c r="B637" s="122"/>
      <c r="C637" s="123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</row>
    <row r="638" spans="1:15" ht="15.75" customHeight="1" x14ac:dyDescent="0.2">
      <c r="A638" s="122"/>
      <c r="B638" s="122"/>
      <c r="C638" s="123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</row>
    <row r="639" spans="1:15" ht="15.75" customHeight="1" x14ac:dyDescent="0.2">
      <c r="A639" s="122"/>
      <c r="B639" s="122"/>
      <c r="C639" s="123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</row>
    <row r="640" spans="1:15" ht="15.75" customHeight="1" x14ac:dyDescent="0.2">
      <c r="A640" s="122"/>
      <c r="B640" s="122"/>
      <c r="C640" s="123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</row>
    <row r="641" spans="1:15" ht="15.75" customHeight="1" x14ac:dyDescent="0.2">
      <c r="A641" s="122"/>
      <c r="B641" s="122"/>
      <c r="C641" s="123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</row>
    <row r="642" spans="1:15" ht="15.75" customHeight="1" x14ac:dyDescent="0.2">
      <c r="A642" s="122"/>
      <c r="B642" s="122"/>
      <c r="C642" s="123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</row>
    <row r="643" spans="1:15" ht="15.75" customHeight="1" x14ac:dyDescent="0.2">
      <c r="A643" s="122"/>
      <c r="B643" s="122"/>
      <c r="C643" s="123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</row>
    <row r="644" spans="1:15" ht="15.75" customHeight="1" x14ac:dyDescent="0.2">
      <c r="A644" s="122"/>
      <c r="B644" s="122"/>
      <c r="C644" s="123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</row>
    <row r="645" spans="1:15" ht="15.75" customHeight="1" x14ac:dyDescent="0.2">
      <c r="A645" s="122"/>
      <c r="B645" s="122"/>
      <c r="C645" s="123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</row>
    <row r="646" spans="1:15" ht="15.75" customHeight="1" x14ac:dyDescent="0.2">
      <c r="A646" s="122"/>
      <c r="B646" s="122"/>
      <c r="C646" s="123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</row>
    <row r="647" spans="1:15" ht="15.75" customHeight="1" x14ac:dyDescent="0.2">
      <c r="A647" s="122"/>
      <c r="B647" s="122"/>
      <c r="C647" s="123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</row>
    <row r="648" spans="1:15" ht="15.75" customHeight="1" x14ac:dyDescent="0.2">
      <c r="A648" s="122"/>
      <c r="B648" s="122"/>
      <c r="C648" s="123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</row>
    <row r="649" spans="1:15" ht="15.75" customHeight="1" x14ac:dyDescent="0.2">
      <c r="A649" s="122"/>
      <c r="B649" s="122"/>
      <c r="C649" s="123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</row>
    <row r="650" spans="1:15" ht="15.75" customHeight="1" x14ac:dyDescent="0.2">
      <c r="A650" s="122"/>
      <c r="B650" s="122"/>
      <c r="C650" s="123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</row>
    <row r="651" spans="1:15" ht="15.75" customHeight="1" x14ac:dyDescent="0.2">
      <c r="A651" s="122"/>
      <c r="B651" s="122"/>
      <c r="C651" s="123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</row>
    <row r="652" spans="1:15" ht="15.75" customHeight="1" x14ac:dyDescent="0.2">
      <c r="A652" s="122"/>
      <c r="B652" s="122"/>
      <c r="C652" s="123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</row>
    <row r="653" spans="1:15" ht="15.75" customHeight="1" x14ac:dyDescent="0.2">
      <c r="A653" s="122"/>
      <c r="B653" s="122"/>
      <c r="C653" s="123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</row>
    <row r="654" spans="1:15" ht="15.75" customHeight="1" x14ac:dyDescent="0.2">
      <c r="A654" s="122"/>
      <c r="B654" s="122"/>
      <c r="C654" s="123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</row>
    <row r="655" spans="1:15" ht="15.75" customHeight="1" x14ac:dyDescent="0.2">
      <c r="A655" s="122"/>
      <c r="B655" s="122"/>
      <c r="C655" s="123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</row>
    <row r="656" spans="1:15" ht="15.75" customHeight="1" x14ac:dyDescent="0.2">
      <c r="A656" s="122"/>
      <c r="B656" s="122"/>
      <c r="C656" s="123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</row>
    <row r="657" spans="1:15" ht="15.75" customHeight="1" x14ac:dyDescent="0.2">
      <c r="A657" s="122"/>
      <c r="B657" s="122"/>
      <c r="C657" s="123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</row>
    <row r="658" spans="1:15" ht="15.75" customHeight="1" x14ac:dyDescent="0.2">
      <c r="A658" s="122"/>
      <c r="B658" s="122"/>
      <c r="C658" s="123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</row>
    <row r="659" spans="1:15" ht="15.75" customHeight="1" x14ac:dyDescent="0.2">
      <c r="A659" s="122"/>
      <c r="B659" s="122"/>
      <c r="C659" s="123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</row>
    <row r="660" spans="1:15" ht="15.75" customHeight="1" x14ac:dyDescent="0.2">
      <c r="A660" s="122"/>
      <c r="B660" s="122"/>
      <c r="C660" s="123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</row>
    <row r="661" spans="1:15" ht="15.75" customHeight="1" x14ac:dyDescent="0.2">
      <c r="A661" s="122"/>
      <c r="B661" s="122"/>
      <c r="C661" s="123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</row>
    <row r="662" spans="1:15" ht="15.75" customHeight="1" x14ac:dyDescent="0.2">
      <c r="A662" s="122"/>
      <c r="B662" s="122"/>
      <c r="C662" s="123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</row>
    <row r="663" spans="1:15" ht="15.75" customHeight="1" x14ac:dyDescent="0.2">
      <c r="A663" s="122"/>
      <c r="B663" s="122"/>
      <c r="C663" s="123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</row>
    <row r="664" spans="1:15" ht="15.75" customHeight="1" x14ac:dyDescent="0.2">
      <c r="A664" s="122"/>
      <c r="B664" s="122"/>
      <c r="C664" s="123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</row>
    <row r="665" spans="1:15" ht="15.75" customHeight="1" x14ac:dyDescent="0.2">
      <c r="A665" s="122"/>
      <c r="B665" s="122"/>
      <c r="C665" s="123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</row>
    <row r="666" spans="1:15" ht="15.75" customHeight="1" x14ac:dyDescent="0.2">
      <c r="A666" s="122"/>
      <c r="B666" s="122"/>
      <c r="C666" s="123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</row>
    <row r="667" spans="1:15" ht="15.75" customHeight="1" x14ac:dyDescent="0.2">
      <c r="A667" s="122"/>
      <c r="B667" s="122"/>
      <c r="C667" s="123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</row>
    <row r="668" spans="1:15" ht="15.75" customHeight="1" x14ac:dyDescent="0.2">
      <c r="A668" s="122"/>
      <c r="B668" s="122"/>
      <c r="C668" s="123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</row>
    <row r="669" spans="1:15" ht="15.75" customHeight="1" x14ac:dyDescent="0.2">
      <c r="A669" s="122"/>
      <c r="B669" s="122"/>
      <c r="C669" s="123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</row>
    <row r="670" spans="1:15" ht="15.75" customHeight="1" x14ac:dyDescent="0.2">
      <c r="A670" s="122"/>
      <c r="B670" s="122"/>
      <c r="C670" s="123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</row>
    <row r="671" spans="1:15" ht="15.75" customHeight="1" x14ac:dyDescent="0.2">
      <c r="A671" s="122"/>
      <c r="B671" s="122"/>
      <c r="C671" s="123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</row>
    <row r="672" spans="1:15" ht="15.75" customHeight="1" x14ac:dyDescent="0.2">
      <c r="A672" s="122"/>
      <c r="B672" s="122"/>
      <c r="C672" s="123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</row>
    <row r="673" spans="1:15" ht="15.75" customHeight="1" x14ac:dyDescent="0.2">
      <c r="A673" s="122"/>
      <c r="B673" s="122"/>
      <c r="C673" s="123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</row>
    <row r="674" spans="1:15" ht="15.75" customHeight="1" x14ac:dyDescent="0.2">
      <c r="A674" s="122"/>
      <c r="B674" s="122"/>
      <c r="C674" s="123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</row>
    <row r="675" spans="1:15" ht="15.75" customHeight="1" x14ac:dyDescent="0.2">
      <c r="A675" s="122"/>
      <c r="B675" s="122"/>
      <c r="C675" s="123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</row>
    <row r="676" spans="1:15" ht="15.75" customHeight="1" x14ac:dyDescent="0.2">
      <c r="A676" s="122"/>
      <c r="B676" s="122"/>
      <c r="C676" s="123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</row>
    <row r="677" spans="1:15" ht="15.75" customHeight="1" x14ac:dyDescent="0.2">
      <c r="A677" s="122"/>
      <c r="B677" s="122"/>
      <c r="C677" s="123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</row>
    <row r="678" spans="1:15" ht="15.75" customHeight="1" x14ac:dyDescent="0.2">
      <c r="A678" s="122"/>
      <c r="B678" s="122"/>
      <c r="C678" s="123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</row>
    <row r="679" spans="1:15" ht="15.75" customHeight="1" x14ac:dyDescent="0.2">
      <c r="A679" s="122"/>
      <c r="B679" s="122"/>
      <c r="C679" s="123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</row>
    <row r="680" spans="1:15" ht="15.75" customHeight="1" x14ac:dyDescent="0.2">
      <c r="A680" s="122"/>
      <c r="B680" s="122"/>
      <c r="C680" s="123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</row>
    <row r="681" spans="1:15" ht="15.75" customHeight="1" x14ac:dyDescent="0.2">
      <c r="A681" s="122"/>
      <c r="B681" s="122"/>
      <c r="C681" s="123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</row>
    <row r="682" spans="1:15" ht="15.75" customHeight="1" x14ac:dyDescent="0.2">
      <c r="A682" s="122"/>
      <c r="B682" s="122"/>
      <c r="C682" s="123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</row>
    <row r="683" spans="1:15" ht="15.75" customHeight="1" x14ac:dyDescent="0.2">
      <c r="A683" s="122"/>
      <c r="B683" s="122"/>
      <c r="C683" s="123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</row>
    <row r="684" spans="1:15" ht="15.75" customHeight="1" x14ac:dyDescent="0.2">
      <c r="A684" s="122"/>
      <c r="B684" s="122"/>
      <c r="C684" s="123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</row>
    <row r="685" spans="1:15" ht="15.75" customHeight="1" x14ac:dyDescent="0.2">
      <c r="A685" s="122"/>
      <c r="B685" s="122"/>
      <c r="C685" s="123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</row>
    <row r="686" spans="1:15" ht="15.75" customHeight="1" x14ac:dyDescent="0.2">
      <c r="A686" s="122"/>
      <c r="B686" s="122"/>
      <c r="C686" s="123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</row>
    <row r="687" spans="1:15" ht="15.75" customHeight="1" x14ac:dyDescent="0.2">
      <c r="A687" s="122"/>
      <c r="B687" s="122"/>
      <c r="C687" s="123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</row>
    <row r="688" spans="1:15" ht="15.75" customHeight="1" x14ac:dyDescent="0.2">
      <c r="A688" s="122"/>
      <c r="B688" s="122"/>
      <c r="C688" s="123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</row>
    <row r="689" spans="1:15" ht="15.75" customHeight="1" x14ac:dyDescent="0.2">
      <c r="A689" s="122"/>
      <c r="B689" s="122"/>
      <c r="C689" s="123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</row>
    <row r="690" spans="1:15" ht="15.75" customHeight="1" x14ac:dyDescent="0.2">
      <c r="A690" s="122"/>
      <c r="B690" s="122"/>
      <c r="C690" s="123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</row>
    <row r="691" spans="1:15" ht="15.75" customHeight="1" x14ac:dyDescent="0.2">
      <c r="A691" s="122"/>
      <c r="B691" s="122"/>
      <c r="C691" s="123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</row>
    <row r="692" spans="1:15" ht="15.75" customHeight="1" x14ac:dyDescent="0.2">
      <c r="A692" s="122"/>
      <c r="B692" s="122"/>
      <c r="C692" s="123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</row>
    <row r="693" spans="1:15" ht="15.75" customHeight="1" x14ac:dyDescent="0.2">
      <c r="A693" s="122"/>
      <c r="B693" s="122"/>
      <c r="C693" s="123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</row>
    <row r="694" spans="1:15" ht="15.75" customHeight="1" x14ac:dyDescent="0.2">
      <c r="A694" s="122"/>
      <c r="B694" s="122"/>
      <c r="C694" s="123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</row>
    <row r="695" spans="1:15" ht="15.75" customHeight="1" x14ac:dyDescent="0.2">
      <c r="A695" s="122"/>
      <c r="B695" s="122"/>
      <c r="C695" s="123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</row>
    <row r="696" spans="1:15" ht="15.75" customHeight="1" x14ac:dyDescent="0.2">
      <c r="A696" s="122"/>
      <c r="B696" s="122"/>
      <c r="C696" s="123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</row>
    <row r="697" spans="1:15" ht="15.75" customHeight="1" x14ac:dyDescent="0.2">
      <c r="A697" s="122"/>
      <c r="B697" s="122"/>
      <c r="C697" s="123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</row>
    <row r="698" spans="1:15" ht="15.75" customHeight="1" x14ac:dyDescent="0.2">
      <c r="A698" s="122"/>
      <c r="B698" s="122"/>
      <c r="C698" s="123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</row>
    <row r="699" spans="1:15" ht="15.75" customHeight="1" x14ac:dyDescent="0.2">
      <c r="A699" s="122"/>
      <c r="B699" s="122"/>
      <c r="C699" s="123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</row>
    <row r="700" spans="1:15" ht="15.75" customHeight="1" x14ac:dyDescent="0.2">
      <c r="A700" s="122"/>
      <c r="B700" s="122"/>
      <c r="C700" s="123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</row>
    <row r="701" spans="1:15" ht="15.75" customHeight="1" x14ac:dyDescent="0.2">
      <c r="A701" s="122"/>
      <c r="B701" s="122"/>
      <c r="C701" s="123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</row>
    <row r="702" spans="1:15" ht="15.75" customHeight="1" x14ac:dyDescent="0.2">
      <c r="A702" s="122"/>
      <c r="B702" s="122"/>
      <c r="C702" s="123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</row>
    <row r="703" spans="1:15" ht="15.75" customHeight="1" x14ac:dyDescent="0.2">
      <c r="A703" s="122"/>
      <c r="B703" s="122"/>
      <c r="C703" s="123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</row>
    <row r="704" spans="1:15" ht="15.75" customHeight="1" x14ac:dyDescent="0.2">
      <c r="A704" s="122"/>
      <c r="B704" s="122"/>
      <c r="C704" s="123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</row>
    <row r="705" spans="1:15" ht="15.75" customHeight="1" x14ac:dyDescent="0.2">
      <c r="A705" s="122"/>
      <c r="B705" s="122"/>
      <c r="C705" s="123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</row>
    <row r="706" spans="1:15" ht="15.75" customHeight="1" x14ac:dyDescent="0.2">
      <c r="A706" s="122"/>
      <c r="B706" s="122"/>
      <c r="C706" s="123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</row>
    <row r="707" spans="1:15" ht="15.75" customHeight="1" x14ac:dyDescent="0.2">
      <c r="A707" s="122"/>
      <c r="B707" s="122"/>
      <c r="C707" s="123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</row>
    <row r="708" spans="1:15" ht="15.75" customHeight="1" x14ac:dyDescent="0.2">
      <c r="A708" s="122"/>
      <c r="B708" s="122"/>
      <c r="C708" s="123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</row>
    <row r="709" spans="1:15" ht="15.75" customHeight="1" x14ac:dyDescent="0.2">
      <c r="A709" s="122"/>
      <c r="B709" s="122"/>
      <c r="C709" s="123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</row>
    <row r="710" spans="1:15" ht="15.75" customHeight="1" x14ac:dyDescent="0.2">
      <c r="A710" s="122"/>
      <c r="B710" s="122"/>
      <c r="C710" s="123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</row>
    <row r="711" spans="1:15" ht="15.75" customHeight="1" x14ac:dyDescent="0.2">
      <c r="A711" s="122"/>
      <c r="B711" s="122"/>
      <c r="C711" s="123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</row>
    <row r="712" spans="1:15" ht="15.75" customHeight="1" x14ac:dyDescent="0.2">
      <c r="A712" s="122"/>
      <c r="B712" s="122"/>
      <c r="C712" s="123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</row>
    <row r="713" spans="1:15" ht="15.75" customHeight="1" x14ac:dyDescent="0.2">
      <c r="A713" s="122"/>
      <c r="B713" s="122"/>
      <c r="C713" s="123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</row>
    <row r="714" spans="1:15" ht="15.75" customHeight="1" x14ac:dyDescent="0.2">
      <c r="A714" s="122"/>
      <c r="B714" s="122"/>
      <c r="C714" s="123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</row>
    <row r="715" spans="1:15" ht="15.75" customHeight="1" x14ac:dyDescent="0.2">
      <c r="A715" s="122"/>
      <c r="B715" s="122"/>
      <c r="C715" s="123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</row>
    <row r="716" spans="1:15" ht="15.75" customHeight="1" x14ac:dyDescent="0.2">
      <c r="A716" s="122"/>
      <c r="B716" s="122"/>
      <c r="C716" s="123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</row>
    <row r="717" spans="1:15" ht="15.75" customHeight="1" x14ac:dyDescent="0.2">
      <c r="A717" s="122"/>
      <c r="B717" s="122"/>
      <c r="C717" s="123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</row>
    <row r="718" spans="1:15" ht="15.75" customHeight="1" x14ac:dyDescent="0.2">
      <c r="A718" s="122"/>
      <c r="B718" s="122"/>
      <c r="C718" s="123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</row>
    <row r="719" spans="1:15" ht="15.75" customHeight="1" x14ac:dyDescent="0.2">
      <c r="A719" s="122"/>
      <c r="B719" s="122"/>
      <c r="C719" s="123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</row>
    <row r="720" spans="1:15" ht="15.75" customHeight="1" x14ac:dyDescent="0.2">
      <c r="A720" s="122"/>
      <c r="B720" s="122"/>
      <c r="C720" s="123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</row>
    <row r="721" spans="1:15" ht="15.75" customHeight="1" x14ac:dyDescent="0.2">
      <c r="A721" s="122"/>
      <c r="B721" s="122"/>
      <c r="C721" s="123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</row>
    <row r="722" spans="1:15" ht="15.75" customHeight="1" x14ac:dyDescent="0.2">
      <c r="A722" s="122"/>
      <c r="B722" s="122"/>
      <c r="C722" s="123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</row>
    <row r="723" spans="1:15" ht="15.75" customHeight="1" x14ac:dyDescent="0.2">
      <c r="A723" s="122"/>
      <c r="B723" s="122"/>
      <c r="C723" s="123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</row>
    <row r="724" spans="1:15" ht="15.75" customHeight="1" x14ac:dyDescent="0.2">
      <c r="A724" s="122"/>
      <c r="B724" s="122"/>
      <c r="C724" s="123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</row>
    <row r="725" spans="1:15" ht="15.75" customHeight="1" x14ac:dyDescent="0.2">
      <c r="A725" s="122"/>
      <c r="B725" s="122"/>
      <c r="C725" s="123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</row>
    <row r="726" spans="1:15" ht="15.75" customHeight="1" x14ac:dyDescent="0.2">
      <c r="A726" s="122"/>
      <c r="B726" s="122"/>
      <c r="C726" s="123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</row>
    <row r="727" spans="1:15" ht="15.75" customHeight="1" x14ac:dyDescent="0.2">
      <c r="A727" s="122"/>
      <c r="B727" s="122"/>
      <c r="C727" s="123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</row>
    <row r="728" spans="1:15" ht="15.75" customHeight="1" x14ac:dyDescent="0.2">
      <c r="A728" s="122"/>
      <c r="B728" s="122"/>
      <c r="C728" s="123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</row>
    <row r="729" spans="1:15" ht="15.75" customHeight="1" x14ac:dyDescent="0.2">
      <c r="A729" s="122"/>
      <c r="B729" s="122"/>
      <c r="C729" s="123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</row>
    <row r="730" spans="1:15" ht="15.75" customHeight="1" x14ac:dyDescent="0.2">
      <c r="A730" s="122"/>
      <c r="B730" s="122"/>
      <c r="C730" s="123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</row>
    <row r="731" spans="1:15" ht="15.75" customHeight="1" x14ac:dyDescent="0.2">
      <c r="A731" s="122"/>
      <c r="B731" s="122"/>
      <c r="C731" s="123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</row>
    <row r="732" spans="1:15" ht="15.75" customHeight="1" x14ac:dyDescent="0.2">
      <c r="A732" s="122"/>
      <c r="B732" s="122"/>
      <c r="C732" s="123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</row>
    <row r="733" spans="1:15" ht="15.75" customHeight="1" x14ac:dyDescent="0.2">
      <c r="A733" s="122"/>
      <c r="B733" s="122"/>
      <c r="C733" s="123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</row>
    <row r="734" spans="1:15" ht="15.75" customHeight="1" x14ac:dyDescent="0.2">
      <c r="A734" s="122"/>
      <c r="B734" s="122"/>
      <c r="C734" s="123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</row>
    <row r="735" spans="1:15" ht="15.75" customHeight="1" x14ac:dyDescent="0.2">
      <c r="A735" s="122"/>
      <c r="B735" s="122"/>
      <c r="C735" s="123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</row>
    <row r="736" spans="1:15" ht="15.75" customHeight="1" x14ac:dyDescent="0.2">
      <c r="A736" s="122"/>
      <c r="B736" s="122"/>
      <c r="C736" s="123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</row>
    <row r="737" spans="1:15" ht="15.75" customHeight="1" x14ac:dyDescent="0.2">
      <c r="A737" s="122"/>
      <c r="B737" s="122"/>
      <c r="C737" s="123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</row>
    <row r="738" spans="1:15" ht="15.75" customHeight="1" x14ac:dyDescent="0.2">
      <c r="A738" s="122"/>
      <c r="B738" s="122"/>
      <c r="C738" s="123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</row>
    <row r="739" spans="1:15" ht="15.75" customHeight="1" x14ac:dyDescent="0.2">
      <c r="A739" s="122"/>
      <c r="B739" s="122"/>
      <c r="C739" s="123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</row>
    <row r="740" spans="1:15" ht="15.75" customHeight="1" x14ac:dyDescent="0.2">
      <c r="A740" s="122"/>
      <c r="B740" s="122"/>
      <c r="C740" s="123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</row>
    <row r="741" spans="1:15" ht="15.75" customHeight="1" x14ac:dyDescent="0.2">
      <c r="A741" s="122"/>
      <c r="B741" s="122"/>
      <c r="C741" s="123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</row>
    <row r="742" spans="1:15" ht="15.75" customHeight="1" x14ac:dyDescent="0.2">
      <c r="A742" s="122"/>
      <c r="B742" s="122"/>
      <c r="C742" s="123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</row>
    <row r="743" spans="1:15" ht="15.75" customHeight="1" x14ac:dyDescent="0.2">
      <c r="A743" s="122"/>
      <c r="B743" s="122"/>
      <c r="C743" s="123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</row>
    <row r="744" spans="1:15" ht="15.75" customHeight="1" x14ac:dyDescent="0.2">
      <c r="A744" s="122"/>
      <c r="B744" s="122"/>
      <c r="C744" s="123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</row>
    <row r="745" spans="1:15" ht="15.75" customHeight="1" x14ac:dyDescent="0.2">
      <c r="A745" s="122"/>
      <c r="B745" s="122"/>
      <c r="C745" s="123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</row>
    <row r="746" spans="1:15" ht="15.75" customHeight="1" x14ac:dyDescent="0.2">
      <c r="A746" s="122"/>
      <c r="B746" s="122"/>
      <c r="C746" s="123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</row>
    <row r="747" spans="1:15" ht="15.75" customHeight="1" x14ac:dyDescent="0.2">
      <c r="A747" s="122"/>
      <c r="B747" s="122"/>
      <c r="C747" s="123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</row>
    <row r="748" spans="1:15" ht="15.75" customHeight="1" x14ac:dyDescent="0.2">
      <c r="A748" s="122"/>
      <c r="B748" s="122"/>
      <c r="C748" s="123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</row>
    <row r="749" spans="1:15" ht="15.75" customHeight="1" x14ac:dyDescent="0.2">
      <c r="A749" s="122"/>
      <c r="B749" s="122"/>
      <c r="C749" s="123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</row>
    <row r="750" spans="1:15" ht="15.75" customHeight="1" x14ac:dyDescent="0.2">
      <c r="A750" s="122"/>
      <c r="B750" s="122"/>
      <c r="C750" s="123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</row>
    <row r="751" spans="1:15" ht="15.75" customHeight="1" x14ac:dyDescent="0.2">
      <c r="A751" s="122"/>
      <c r="B751" s="122"/>
      <c r="C751" s="123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</row>
    <row r="752" spans="1:15" ht="15.75" customHeight="1" x14ac:dyDescent="0.2">
      <c r="A752" s="122"/>
      <c r="B752" s="122"/>
      <c r="C752" s="123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</row>
    <row r="753" spans="1:15" ht="15.75" customHeight="1" x14ac:dyDescent="0.2">
      <c r="A753" s="122"/>
      <c r="B753" s="122"/>
      <c r="C753" s="123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</row>
    <row r="754" spans="1:15" ht="15.75" customHeight="1" x14ac:dyDescent="0.2">
      <c r="A754" s="122"/>
      <c r="B754" s="122"/>
      <c r="C754" s="123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</row>
    <row r="755" spans="1:15" ht="15.75" customHeight="1" x14ac:dyDescent="0.2">
      <c r="A755" s="122"/>
      <c r="B755" s="122"/>
      <c r="C755" s="123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</row>
    <row r="756" spans="1:15" ht="15.75" customHeight="1" x14ac:dyDescent="0.2">
      <c r="A756" s="122"/>
      <c r="B756" s="122"/>
      <c r="C756" s="123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</row>
    <row r="757" spans="1:15" ht="15.75" customHeight="1" x14ac:dyDescent="0.2">
      <c r="A757" s="122"/>
      <c r="B757" s="122"/>
      <c r="C757" s="123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</row>
    <row r="758" spans="1:15" ht="15.75" customHeight="1" x14ac:dyDescent="0.2">
      <c r="A758" s="122"/>
      <c r="B758" s="122"/>
      <c r="C758" s="123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</row>
    <row r="759" spans="1:15" ht="15.75" customHeight="1" x14ac:dyDescent="0.2">
      <c r="A759" s="122"/>
      <c r="B759" s="122"/>
      <c r="C759" s="123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</row>
    <row r="760" spans="1:15" ht="15.75" customHeight="1" x14ac:dyDescent="0.2">
      <c r="A760" s="122"/>
      <c r="B760" s="122"/>
      <c r="C760" s="123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</row>
    <row r="761" spans="1:15" ht="15.75" customHeight="1" x14ac:dyDescent="0.2">
      <c r="A761" s="122"/>
      <c r="B761" s="122"/>
      <c r="C761" s="123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</row>
    <row r="762" spans="1:15" ht="15.75" customHeight="1" x14ac:dyDescent="0.2">
      <c r="A762" s="122"/>
      <c r="B762" s="122"/>
      <c r="C762" s="123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</row>
    <row r="763" spans="1:15" ht="15.75" customHeight="1" x14ac:dyDescent="0.2">
      <c r="A763" s="122"/>
      <c r="B763" s="122"/>
      <c r="C763" s="123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</row>
    <row r="764" spans="1:15" ht="15.75" customHeight="1" x14ac:dyDescent="0.2">
      <c r="A764" s="122"/>
      <c r="B764" s="122"/>
      <c r="C764" s="123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</row>
    <row r="765" spans="1:15" ht="15.75" customHeight="1" x14ac:dyDescent="0.2">
      <c r="A765" s="122"/>
      <c r="B765" s="122"/>
      <c r="C765" s="123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</row>
    <row r="766" spans="1:15" ht="15.75" customHeight="1" x14ac:dyDescent="0.2">
      <c r="A766" s="122"/>
      <c r="B766" s="122"/>
      <c r="C766" s="123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</row>
    <row r="767" spans="1:15" ht="15.75" customHeight="1" x14ac:dyDescent="0.2">
      <c r="A767" s="122"/>
      <c r="B767" s="122"/>
      <c r="C767" s="123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</row>
    <row r="768" spans="1:15" ht="15.75" customHeight="1" x14ac:dyDescent="0.2">
      <c r="A768" s="122"/>
      <c r="B768" s="122"/>
      <c r="C768" s="123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</row>
    <row r="769" spans="1:15" ht="15.75" customHeight="1" x14ac:dyDescent="0.2">
      <c r="A769" s="122"/>
      <c r="B769" s="122"/>
      <c r="C769" s="123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</row>
    <row r="770" spans="1:15" ht="15.75" customHeight="1" x14ac:dyDescent="0.2">
      <c r="A770" s="122"/>
      <c r="B770" s="122"/>
      <c r="C770" s="123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</row>
    <row r="771" spans="1:15" ht="15.75" customHeight="1" x14ac:dyDescent="0.2">
      <c r="A771" s="122"/>
      <c r="B771" s="122"/>
      <c r="C771" s="123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</row>
    <row r="772" spans="1:15" ht="15.75" customHeight="1" x14ac:dyDescent="0.2">
      <c r="A772" s="122"/>
      <c r="B772" s="122"/>
      <c r="C772" s="123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</row>
    <row r="773" spans="1:15" ht="15.75" customHeight="1" x14ac:dyDescent="0.2">
      <c r="A773" s="122"/>
      <c r="B773" s="122"/>
      <c r="C773" s="123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</row>
    <row r="774" spans="1:15" ht="15.75" customHeight="1" x14ac:dyDescent="0.2">
      <c r="A774" s="122"/>
      <c r="B774" s="122"/>
      <c r="C774" s="123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</row>
    <row r="775" spans="1:15" ht="15.75" customHeight="1" x14ac:dyDescent="0.2">
      <c r="A775" s="122"/>
      <c r="B775" s="122"/>
      <c r="C775" s="123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</row>
    <row r="776" spans="1:15" ht="15.75" customHeight="1" x14ac:dyDescent="0.2">
      <c r="A776" s="122"/>
      <c r="B776" s="122"/>
      <c r="C776" s="123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</row>
    <row r="777" spans="1:15" ht="15.75" customHeight="1" x14ac:dyDescent="0.2">
      <c r="A777" s="122"/>
      <c r="B777" s="122"/>
      <c r="C777" s="123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</row>
    <row r="778" spans="1:15" ht="15.75" customHeight="1" x14ac:dyDescent="0.2">
      <c r="A778" s="122"/>
      <c r="B778" s="122"/>
      <c r="C778" s="123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</row>
    <row r="779" spans="1:15" ht="15.75" customHeight="1" x14ac:dyDescent="0.2">
      <c r="A779" s="122"/>
      <c r="B779" s="122"/>
      <c r="C779" s="123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</row>
    <row r="780" spans="1:15" ht="15.75" customHeight="1" x14ac:dyDescent="0.2">
      <c r="A780" s="122"/>
      <c r="B780" s="122"/>
      <c r="C780" s="123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</row>
    <row r="781" spans="1:15" ht="15.75" customHeight="1" x14ac:dyDescent="0.2">
      <c r="A781" s="122"/>
      <c r="B781" s="122"/>
      <c r="C781" s="123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</row>
    <row r="782" spans="1:15" ht="15.75" customHeight="1" x14ac:dyDescent="0.2">
      <c r="A782" s="122"/>
      <c r="B782" s="122"/>
      <c r="C782" s="123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</row>
    <row r="783" spans="1:15" ht="15.75" customHeight="1" x14ac:dyDescent="0.2">
      <c r="A783" s="122"/>
      <c r="B783" s="122"/>
      <c r="C783" s="123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</row>
    <row r="784" spans="1:15" ht="15.75" customHeight="1" x14ac:dyDescent="0.2">
      <c r="A784" s="122"/>
      <c r="B784" s="122"/>
      <c r="C784" s="123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</row>
    <row r="785" spans="1:15" ht="15.75" customHeight="1" x14ac:dyDescent="0.2">
      <c r="A785" s="122"/>
      <c r="B785" s="122"/>
      <c r="C785" s="123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</row>
    <row r="786" spans="1:15" ht="15.75" customHeight="1" x14ac:dyDescent="0.2">
      <c r="A786" s="122"/>
      <c r="B786" s="122"/>
      <c r="C786" s="123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</row>
    <row r="787" spans="1:15" ht="15.75" customHeight="1" x14ac:dyDescent="0.2">
      <c r="A787" s="122"/>
      <c r="B787" s="122"/>
      <c r="C787" s="123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</row>
    <row r="788" spans="1:15" ht="15.75" customHeight="1" x14ac:dyDescent="0.2">
      <c r="A788" s="122"/>
      <c r="B788" s="122"/>
      <c r="C788" s="123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</row>
    <row r="789" spans="1:15" ht="15.75" customHeight="1" x14ac:dyDescent="0.2">
      <c r="A789" s="122"/>
      <c r="B789" s="122"/>
      <c r="C789" s="123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</row>
    <row r="790" spans="1:15" ht="15.75" customHeight="1" x14ac:dyDescent="0.2">
      <c r="A790" s="122"/>
      <c r="B790" s="122"/>
      <c r="C790" s="123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</row>
    <row r="791" spans="1:15" ht="15.75" customHeight="1" x14ac:dyDescent="0.2">
      <c r="A791" s="122"/>
      <c r="B791" s="122"/>
      <c r="C791" s="123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</row>
    <row r="792" spans="1:15" ht="15.75" customHeight="1" x14ac:dyDescent="0.2">
      <c r="A792" s="122"/>
      <c r="B792" s="122"/>
      <c r="C792" s="123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</row>
    <row r="793" spans="1:15" ht="15.75" customHeight="1" x14ac:dyDescent="0.2">
      <c r="A793" s="122"/>
      <c r="B793" s="122"/>
      <c r="C793" s="123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</row>
    <row r="794" spans="1:15" ht="15.75" customHeight="1" x14ac:dyDescent="0.2">
      <c r="A794" s="122"/>
      <c r="B794" s="122"/>
      <c r="C794" s="123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</row>
    <row r="795" spans="1:15" ht="15.75" customHeight="1" x14ac:dyDescent="0.2">
      <c r="A795" s="122"/>
      <c r="B795" s="122"/>
      <c r="C795" s="123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</row>
    <row r="796" spans="1:15" ht="15.75" customHeight="1" x14ac:dyDescent="0.2">
      <c r="A796" s="122"/>
      <c r="B796" s="122"/>
      <c r="C796" s="123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</row>
    <row r="797" spans="1:15" ht="15.75" customHeight="1" x14ac:dyDescent="0.2">
      <c r="A797" s="122"/>
      <c r="B797" s="122"/>
      <c r="C797" s="123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</row>
    <row r="798" spans="1:15" ht="15.75" customHeight="1" x14ac:dyDescent="0.2">
      <c r="A798" s="122"/>
      <c r="B798" s="122"/>
      <c r="C798" s="123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</row>
    <row r="799" spans="1:15" ht="15.75" customHeight="1" x14ac:dyDescent="0.2">
      <c r="A799" s="122"/>
      <c r="B799" s="122"/>
      <c r="C799" s="123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</row>
    <row r="800" spans="1:15" ht="15.75" customHeight="1" x14ac:dyDescent="0.2">
      <c r="A800" s="122"/>
      <c r="B800" s="122"/>
      <c r="C800" s="123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</row>
    <row r="801" spans="1:15" ht="15.75" customHeight="1" x14ac:dyDescent="0.2">
      <c r="A801" s="122"/>
      <c r="B801" s="122"/>
      <c r="C801" s="123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</row>
    <row r="802" spans="1:15" ht="15.75" customHeight="1" x14ac:dyDescent="0.2">
      <c r="A802" s="122"/>
      <c r="B802" s="122"/>
      <c r="C802" s="123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</row>
    <row r="803" spans="1:15" ht="15.75" customHeight="1" x14ac:dyDescent="0.2">
      <c r="A803" s="122"/>
      <c r="B803" s="122"/>
      <c r="C803" s="123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</row>
    <row r="804" spans="1:15" ht="15.75" customHeight="1" x14ac:dyDescent="0.2">
      <c r="A804" s="122"/>
      <c r="B804" s="122"/>
      <c r="C804" s="123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</row>
    <row r="805" spans="1:15" ht="15.75" customHeight="1" x14ac:dyDescent="0.2">
      <c r="A805" s="122"/>
      <c r="B805" s="122"/>
      <c r="C805" s="123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</row>
    <row r="806" spans="1:15" ht="15.75" customHeight="1" x14ac:dyDescent="0.2">
      <c r="A806" s="122"/>
      <c r="B806" s="122"/>
      <c r="C806" s="123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</row>
    <row r="807" spans="1:15" ht="15.75" customHeight="1" x14ac:dyDescent="0.2">
      <c r="A807" s="122"/>
      <c r="B807" s="122"/>
      <c r="C807" s="123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</row>
    <row r="808" spans="1:15" ht="15.75" customHeight="1" x14ac:dyDescent="0.2">
      <c r="A808" s="122"/>
      <c r="B808" s="122"/>
      <c r="C808" s="123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</row>
    <row r="809" spans="1:15" ht="15.75" customHeight="1" x14ac:dyDescent="0.2">
      <c r="A809" s="122"/>
      <c r="B809" s="122"/>
      <c r="C809" s="123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</row>
    <row r="810" spans="1:15" ht="15.75" customHeight="1" x14ac:dyDescent="0.2">
      <c r="A810" s="122"/>
      <c r="B810" s="122"/>
      <c r="C810" s="123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</row>
    <row r="811" spans="1:15" ht="15.75" customHeight="1" x14ac:dyDescent="0.2">
      <c r="A811" s="122"/>
      <c r="B811" s="122"/>
      <c r="C811" s="123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</row>
    <row r="812" spans="1:15" ht="15.75" customHeight="1" x14ac:dyDescent="0.2">
      <c r="A812" s="122"/>
      <c r="B812" s="122"/>
      <c r="C812" s="123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</row>
    <row r="813" spans="1:15" ht="15.75" customHeight="1" x14ac:dyDescent="0.2">
      <c r="A813" s="122"/>
      <c r="B813" s="122"/>
      <c r="C813" s="123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</row>
    <row r="814" spans="1:15" ht="15.75" customHeight="1" x14ac:dyDescent="0.2">
      <c r="A814" s="122"/>
      <c r="B814" s="122"/>
      <c r="C814" s="123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</row>
    <row r="815" spans="1:15" ht="15.75" customHeight="1" x14ac:dyDescent="0.2">
      <c r="A815" s="122"/>
      <c r="B815" s="122"/>
      <c r="C815" s="123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</row>
    <row r="816" spans="1:15" ht="15.75" customHeight="1" x14ac:dyDescent="0.2">
      <c r="A816" s="122"/>
      <c r="B816" s="122"/>
      <c r="C816" s="123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</row>
    <row r="817" spans="1:15" ht="15.75" customHeight="1" x14ac:dyDescent="0.2">
      <c r="A817" s="122"/>
      <c r="B817" s="122"/>
      <c r="C817" s="123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</row>
    <row r="818" spans="1:15" ht="15.75" customHeight="1" x14ac:dyDescent="0.2">
      <c r="A818" s="122"/>
      <c r="B818" s="122"/>
      <c r="C818" s="123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</row>
    <row r="819" spans="1:15" ht="15.75" customHeight="1" x14ac:dyDescent="0.2">
      <c r="A819" s="122"/>
      <c r="B819" s="122"/>
      <c r="C819" s="123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</row>
    <row r="820" spans="1:15" ht="15.75" customHeight="1" x14ac:dyDescent="0.2">
      <c r="A820" s="122"/>
      <c r="B820" s="122"/>
      <c r="C820" s="123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</row>
    <row r="821" spans="1:15" ht="15.75" customHeight="1" x14ac:dyDescent="0.2">
      <c r="A821" s="122"/>
      <c r="B821" s="122"/>
      <c r="C821" s="123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</row>
    <row r="822" spans="1:15" ht="15.75" customHeight="1" x14ac:dyDescent="0.2">
      <c r="A822" s="122"/>
      <c r="B822" s="122"/>
      <c r="C822" s="123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</row>
    <row r="823" spans="1:15" ht="15.75" customHeight="1" x14ac:dyDescent="0.2">
      <c r="A823" s="122"/>
      <c r="B823" s="122"/>
      <c r="C823" s="123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</row>
    <row r="824" spans="1:15" ht="15.75" customHeight="1" x14ac:dyDescent="0.2">
      <c r="A824" s="122"/>
      <c r="B824" s="122"/>
      <c r="C824" s="123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</row>
    <row r="825" spans="1:15" ht="15.75" customHeight="1" x14ac:dyDescent="0.2">
      <c r="A825" s="122"/>
      <c r="B825" s="122"/>
      <c r="C825" s="123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</row>
    <row r="826" spans="1:15" ht="15.75" customHeight="1" x14ac:dyDescent="0.2">
      <c r="A826" s="122"/>
      <c r="B826" s="122"/>
      <c r="C826" s="123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</row>
    <row r="827" spans="1:15" ht="15.75" customHeight="1" x14ac:dyDescent="0.2">
      <c r="A827" s="122"/>
      <c r="B827" s="122"/>
      <c r="C827" s="123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</row>
    <row r="828" spans="1:15" ht="15.75" customHeight="1" x14ac:dyDescent="0.2">
      <c r="A828" s="122"/>
      <c r="B828" s="122"/>
      <c r="C828" s="123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</row>
    <row r="829" spans="1:15" ht="15.75" customHeight="1" x14ac:dyDescent="0.2">
      <c r="A829" s="122"/>
      <c r="B829" s="122"/>
      <c r="C829" s="123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</row>
    <row r="830" spans="1:15" ht="15.75" customHeight="1" x14ac:dyDescent="0.2">
      <c r="A830" s="122"/>
      <c r="B830" s="122"/>
      <c r="C830" s="123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</row>
    <row r="831" spans="1:15" ht="15.75" customHeight="1" x14ac:dyDescent="0.2">
      <c r="A831" s="122"/>
      <c r="B831" s="122"/>
      <c r="C831" s="123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</row>
    <row r="832" spans="1:15" ht="15.75" customHeight="1" x14ac:dyDescent="0.2">
      <c r="A832" s="122"/>
      <c r="B832" s="122"/>
      <c r="C832" s="123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</row>
    <row r="833" spans="1:15" ht="15.75" customHeight="1" x14ac:dyDescent="0.2">
      <c r="A833" s="122"/>
      <c r="B833" s="122"/>
      <c r="C833" s="123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</row>
    <row r="834" spans="1:15" ht="15.75" customHeight="1" x14ac:dyDescent="0.2">
      <c r="A834" s="122"/>
      <c r="B834" s="122"/>
      <c r="C834" s="123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</row>
    <row r="835" spans="1:15" ht="15.75" customHeight="1" x14ac:dyDescent="0.2">
      <c r="A835" s="122"/>
      <c r="B835" s="122"/>
      <c r="C835" s="123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</row>
    <row r="836" spans="1:15" ht="15.75" customHeight="1" x14ac:dyDescent="0.2">
      <c r="A836" s="122"/>
      <c r="B836" s="122"/>
      <c r="C836" s="123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</row>
    <row r="837" spans="1:15" ht="15.75" customHeight="1" x14ac:dyDescent="0.2">
      <c r="A837" s="122"/>
      <c r="B837" s="122"/>
      <c r="C837" s="123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</row>
    <row r="838" spans="1:15" ht="15.75" customHeight="1" x14ac:dyDescent="0.2">
      <c r="A838" s="122"/>
      <c r="B838" s="122"/>
      <c r="C838" s="123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</row>
    <row r="839" spans="1:15" ht="15.75" customHeight="1" x14ac:dyDescent="0.2">
      <c r="A839" s="122"/>
      <c r="B839" s="122"/>
      <c r="C839" s="123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</row>
    <row r="840" spans="1:15" ht="15.75" customHeight="1" x14ac:dyDescent="0.2">
      <c r="A840" s="122"/>
      <c r="B840" s="122"/>
      <c r="C840" s="123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</row>
    <row r="841" spans="1:15" ht="15.75" customHeight="1" x14ac:dyDescent="0.2">
      <c r="A841" s="122"/>
      <c r="B841" s="122"/>
      <c r="C841" s="123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</row>
    <row r="842" spans="1:15" ht="15.75" customHeight="1" x14ac:dyDescent="0.2">
      <c r="A842" s="122"/>
      <c r="B842" s="122"/>
      <c r="C842" s="123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</row>
    <row r="843" spans="1:15" ht="15.75" customHeight="1" x14ac:dyDescent="0.2">
      <c r="A843" s="122"/>
      <c r="B843" s="122"/>
      <c r="C843" s="123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</row>
    <row r="844" spans="1:15" ht="15.75" customHeight="1" x14ac:dyDescent="0.2">
      <c r="A844" s="122"/>
      <c r="B844" s="122"/>
      <c r="C844" s="123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</row>
    <row r="845" spans="1:15" ht="15.75" customHeight="1" x14ac:dyDescent="0.2">
      <c r="A845" s="122"/>
      <c r="B845" s="122"/>
      <c r="C845" s="123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</row>
    <row r="846" spans="1:15" ht="15.75" customHeight="1" x14ac:dyDescent="0.2">
      <c r="A846" s="122"/>
      <c r="B846" s="122"/>
      <c r="C846" s="123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</row>
    <row r="847" spans="1:15" ht="15.75" customHeight="1" x14ac:dyDescent="0.2">
      <c r="A847" s="122"/>
      <c r="B847" s="122"/>
      <c r="C847" s="123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</row>
    <row r="848" spans="1:15" ht="15.75" customHeight="1" x14ac:dyDescent="0.2">
      <c r="A848" s="122"/>
      <c r="B848" s="122"/>
      <c r="C848" s="123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</row>
    <row r="849" spans="1:15" ht="15.75" customHeight="1" x14ac:dyDescent="0.2">
      <c r="A849" s="122"/>
      <c r="B849" s="122"/>
      <c r="C849" s="123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</row>
    <row r="850" spans="1:15" ht="15.75" customHeight="1" x14ac:dyDescent="0.2">
      <c r="A850" s="122"/>
      <c r="B850" s="122"/>
      <c r="C850" s="123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</row>
    <row r="851" spans="1:15" ht="15.75" customHeight="1" x14ac:dyDescent="0.2">
      <c r="A851" s="122"/>
      <c r="B851" s="122"/>
      <c r="C851" s="123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</row>
    <row r="852" spans="1:15" ht="15.75" customHeight="1" x14ac:dyDescent="0.2">
      <c r="A852" s="122"/>
      <c r="B852" s="122"/>
      <c r="C852" s="123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</row>
    <row r="853" spans="1:15" ht="15.75" customHeight="1" x14ac:dyDescent="0.2">
      <c r="A853" s="122"/>
      <c r="B853" s="122"/>
      <c r="C853" s="123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</row>
    <row r="854" spans="1:15" ht="15.75" customHeight="1" x14ac:dyDescent="0.2">
      <c r="A854" s="122"/>
      <c r="B854" s="122"/>
      <c r="C854" s="123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</row>
    <row r="855" spans="1:15" ht="15.75" customHeight="1" x14ac:dyDescent="0.2">
      <c r="A855" s="122"/>
      <c r="B855" s="122"/>
      <c r="C855" s="123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</row>
    <row r="856" spans="1:15" ht="15.75" customHeight="1" x14ac:dyDescent="0.2">
      <c r="A856" s="122"/>
      <c r="B856" s="122"/>
      <c r="C856" s="123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</row>
    <row r="857" spans="1:15" ht="15.75" customHeight="1" x14ac:dyDescent="0.2">
      <c r="A857" s="122"/>
      <c r="B857" s="122"/>
      <c r="C857" s="123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</row>
    <row r="858" spans="1:15" ht="15.75" customHeight="1" x14ac:dyDescent="0.2">
      <c r="A858" s="122"/>
      <c r="B858" s="122"/>
      <c r="C858" s="123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</row>
    <row r="859" spans="1:15" ht="15.75" customHeight="1" x14ac:dyDescent="0.2">
      <c r="A859" s="122"/>
      <c r="B859" s="122"/>
      <c r="C859" s="123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</row>
    <row r="860" spans="1:15" ht="15.75" customHeight="1" x14ac:dyDescent="0.2">
      <c r="A860" s="122"/>
      <c r="B860" s="122"/>
      <c r="C860" s="123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</row>
    <row r="861" spans="1:15" ht="15.75" customHeight="1" x14ac:dyDescent="0.2">
      <c r="A861" s="122"/>
      <c r="B861" s="122"/>
      <c r="C861" s="123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</row>
    <row r="862" spans="1:15" ht="15.75" customHeight="1" x14ac:dyDescent="0.2">
      <c r="A862" s="122"/>
      <c r="B862" s="122"/>
      <c r="C862" s="123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</row>
    <row r="863" spans="1:15" ht="15.75" customHeight="1" x14ac:dyDescent="0.2">
      <c r="A863" s="122"/>
      <c r="B863" s="122"/>
      <c r="C863" s="123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</row>
    <row r="864" spans="1:15" ht="15.75" customHeight="1" x14ac:dyDescent="0.2">
      <c r="A864" s="122"/>
      <c r="B864" s="122"/>
      <c r="C864" s="123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</row>
    <row r="865" spans="1:15" ht="15.75" customHeight="1" x14ac:dyDescent="0.2">
      <c r="A865" s="122"/>
      <c r="B865" s="122"/>
      <c r="C865" s="123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</row>
    <row r="866" spans="1:15" ht="15.75" customHeight="1" x14ac:dyDescent="0.2">
      <c r="A866" s="122"/>
      <c r="B866" s="122"/>
      <c r="C866" s="123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</row>
    <row r="867" spans="1:15" ht="15.75" customHeight="1" x14ac:dyDescent="0.2">
      <c r="A867" s="122"/>
      <c r="B867" s="122"/>
      <c r="C867" s="123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</row>
    <row r="868" spans="1:15" ht="15.75" customHeight="1" x14ac:dyDescent="0.2">
      <c r="A868" s="122"/>
      <c r="B868" s="122"/>
      <c r="C868" s="123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</row>
    <row r="869" spans="1:15" ht="15.75" customHeight="1" x14ac:dyDescent="0.2">
      <c r="A869" s="122"/>
      <c r="B869" s="122"/>
      <c r="C869" s="123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</row>
    <row r="870" spans="1:15" ht="15.75" customHeight="1" x14ac:dyDescent="0.2">
      <c r="A870" s="122"/>
      <c r="B870" s="122"/>
      <c r="C870" s="123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</row>
    <row r="871" spans="1:15" ht="15.75" customHeight="1" x14ac:dyDescent="0.2">
      <c r="A871" s="122"/>
      <c r="B871" s="122"/>
      <c r="C871" s="123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</row>
    <row r="872" spans="1:15" ht="15.75" customHeight="1" x14ac:dyDescent="0.2">
      <c r="A872" s="122"/>
      <c r="B872" s="122"/>
      <c r="C872" s="123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</row>
    <row r="873" spans="1:15" ht="15.75" customHeight="1" x14ac:dyDescent="0.2">
      <c r="A873" s="122"/>
      <c r="B873" s="122"/>
      <c r="C873" s="123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</row>
    <row r="874" spans="1:15" ht="15.75" customHeight="1" x14ac:dyDescent="0.2">
      <c r="A874" s="122"/>
      <c r="B874" s="122"/>
      <c r="C874" s="123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</row>
    <row r="875" spans="1:15" ht="15.75" customHeight="1" x14ac:dyDescent="0.2">
      <c r="A875" s="122"/>
      <c r="B875" s="122"/>
      <c r="C875" s="123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</row>
    <row r="876" spans="1:15" ht="15.75" customHeight="1" x14ac:dyDescent="0.2">
      <c r="A876" s="122"/>
      <c r="B876" s="122"/>
      <c r="C876" s="123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</row>
    <row r="877" spans="1:15" ht="15.75" customHeight="1" x14ac:dyDescent="0.2">
      <c r="A877" s="122"/>
      <c r="B877" s="122"/>
      <c r="C877" s="123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</row>
    <row r="878" spans="1:15" ht="15.75" customHeight="1" x14ac:dyDescent="0.2">
      <c r="A878" s="122"/>
      <c r="B878" s="122"/>
      <c r="C878" s="123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</row>
    <row r="879" spans="1:15" ht="15.75" customHeight="1" x14ac:dyDescent="0.2">
      <c r="A879" s="122"/>
      <c r="B879" s="122"/>
      <c r="C879" s="123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</row>
    <row r="880" spans="1:15" ht="15.75" customHeight="1" x14ac:dyDescent="0.2">
      <c r="A880" s="122"/>
      <c r="B880" s="122"/>
      <c r="C880" s="123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</row>
    <row r="881" spans="1:15" ht="15.75" customHeight="1" x14ac:dyDescent="0.2">
      <c r="A881" s="122"/>
      <c r="B881" s="122"/>
      <c r="C881" s="123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</row>
    <row r="882" spans="1:15" ht="15.75" customHeight="1" x14ac:dyDescent="0.2">
      <c r="A882" s="122"/>
      <c r="B882" s="122"/>
      <c r="C882" s="123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</row>
    <row r="883" spans="1:15" ht="15.75" customHeight="1" x14ac:dyDescent="0.2">
      <c r="A883" s="122"/>
      <c r="B883" s="122"/>
      <c r="C883" s="123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</row>
    <row r="884" spans="1:15" ht="15.75" customHeight="1" x14ac:dyDescent="0.2">
      <c r="A884" s="122"/>
      <c r="B884" s="122"/>
      <c r="C884" s="123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</row>
    <row r="885" spans="1:15" ht="15.75" customHeight="1" x14ac:dyDescent="0.2">
      <c r="A885" s="122"/>
      <c r="B885" s="122"/>
      <c r="C885" s="123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</row>
    <row r="886" spans="1:15" ht="15.75" customHeight="1" x14ac:dyDescent="0.2">
      <c r="A886" s="122"/>
      <c r="B886" s="122"/>
      <c r="C886" s="123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</row>
    <row r="887" spans="1:15" ht="15.75" customHeight="1" x14ac:dyDescent="0.2">
      <c r="A887" s="122"/>
      <c r="B887" s="122"/>
      <c r="C887" s="123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</row>
    <row r="888" spans="1:15" ht="15.75" customHeight="1" x14ac:dyDescent="0.2">
      <c r="A888" s="122"/>
      <c r="B888" s="122"/>
      <c r="C888" s="123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</row>
    <row r="889" spans="1:15" ht="15.75" customHeight="1" x14ac:dyDescent="0.2">
      <c r="A889" s="122"/>
      <c r="B889" s="122"/>
      <c r="C889" s="123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</row>
    <row r="890" spans="1:15" ht="15.75" customHeight="1" x14ac:dyDescent="0.2">
      <c r="A890" s="122"/>
      <c r="B890" s="122"/>
      <c r="C890" s="123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</row>
    <row r="891" spans="1:15" ht="15.75" customHeight="1" x14ac:dyDescent="0.2">
      <c r="A891" s="122"/>
      <c r="B891" s="122"/>
      <c r="C891" s="123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</row>
    <row r="892" spans="1:15" ht="15.75" customHeight="1" x14ac:dyDescent="0.2">
      <c r="A892" s="122"/>
      <c r="B892" s="122"/>
      <c r="C892" s="123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</row>
    <row r="893" spans="1:15" ht="15.75" customHeight="1" x14ac:dyDescent="0.2">
      <c r="A893" s="122"/>
      <c r="B893" s="122"/>
      <c r="C893" s="123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</row>
    <row r="894" spans="1:15" ht="15.75" customHeight="1" x14ac:dyDescent="0.2">
      <c r="A894" s="122"/>
      <c r="B894" s="122"/>
      <c r="C894" s="123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</row>
    <row r="895" spans="1:15" ht="15.75" customHeight="1" x14ac:dyDescent="0.2">
      <c r="A895" s="122"/>
      <c r="B895" s="122"/>
      <c r="C895" s="123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</row>
    <row r="896" spans="1:15" ht="15.75" customHeight="1" x14ac:dyDescent="0.2">
      <c r="A896" s="122"/>
      <c r="B896" s="122"/>
      <c r="C896" s="123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</row>
    <row r="897" spans="1:15" ht="15.75" customHeight="1" x14ac:dyDescent="0.2">
      <c r="A897" s="122"/>
      <c r="B897" s="122"/>
      <c r="C897" s="123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</row>
    <row r="898" spans="1:15" ht="15.75" customHeight="1" x14ac:dyDescent="0.2">
      <c r="A898" s="122"/>
      <c r="B898" s="122"/>
      <c r="C898" s="123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</row>
    <row r="899" spans="1:15" ht="15.75" customHeight="1" x14ac:dyDescent="0.2">
      <c r="A899" s="122"/>
      <c r="B899" s="122"/>
      <c r="C899" s="123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</row>
    <row r="900" spans="1:15" ht="15.75" customHeight="1" x14ac:dyDescent="0.2">
      <c r="A900" s="122"/>
      <c r="B900" s="122"/>
      <c r="C900" s="123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</row>
    <row r="901" spans="1:15" ht="15.75" customHeight="1" x14ac:dyDescent="0.2">
      <c r="A901" s="122"/>
      <c r="B901" s="122"/>
      <c r="C901" s="123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</row>
    <row r="902" spans="1:15" ht="15.75" customHeight="1" x14ac:dyDescent="0.2">
      <c r="A902" s="122"/>
      <c r="B902" s="122"/>
      <c r="C902" s="123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</row>
    <row r="903" spans="1:15" ht="15.75" customHeight="1" x14ac:dyDescent="0.2">
      <c r="A903" s="122"/>
      <c r="B903" s="122"/>
      <c r="C903" s="123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</row>
    <row r="904" spans="1:15" ht="15.75" customHeight="1" x14ac:dyDescent="0.2">
      <c r="A904" s="122"/>
      <c r="B904" s="122"/>
      <c r="C904" s="123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</row>
    <row r="905" spans="1:15" ht="15.75" customHeight="1" x14ac:dyDescent="0.2">
      <c r="A905" s="122"/>
      <c r="B905" s="122"/>
      <c r="C905" s="123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</row>
    <row r="906" spans="1:15" ht="15.75" customHeight="1" x14ac:dyDescent="0.2">
      <c r="A906" s="122"/>
      <c r="B906" s="122"/>
      <c r="C906" s="123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</row>
    <row r="907" spans="1:15" ht="15.75" customHeight="1" x14ac:dyDescent="0.2">
      <c r="A907" s="122"/>
      <c r="B907" s="122"/>
      <c r="C907" s="123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</row>
    <row r="908" spans="1:15" ht="15.75" customHeight="1" x14ac:dyDescent="0.2">
      <c r="A908" s="122"/>
      <c r="B908" s="122"/>
      <c r="C908" s="123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</row>
    <row r="909" spans="1:15" ht="15.75" customHeight="1" x14ac:dyDescent="0.2">
      <c r="A909" s="122"/>
      <c r="B909" s="122"/>
      <c r="C909" s="123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</row>
    <row r="910" spans="1:15" ht="15.75" customHeight="1" x14ac:dyDescent="0.2">
      <c r="A910" s="122"/>
      <c r="B910" s="122"/>
      <c r="C910" s="123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</row>
    <row r="911" spans="1:15" ht="15.75" customHeight="1" x14ac:dyDescent="0.2">
      <c r="A911" s="122"/>
      <c r="B911" s="122"/>
      <c r="C911" s="123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</row>
    <row r="912" spans="1:15" ht="15.75" customHeight="1" x14ac:dyDescent="0.2">
      <c r="A912" s="122"/>
      <c r="B912" s="122"/>
      <c r="C912" s="123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</row>
    <row r="913" spans="1:15" ht="15.75" customHeight="1" x14ac:dyDescent="0.2">
      <c r="A913" s="122"/>
      <c r="B913" s="122"/>
      <c r="C913" s="123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</row>
    <row r="914" spans="1:15" ht="15.75" customHeight="1" x14ac:dyDescent="0.2">
      <c r="A914" s="122"/>
      <c r="B914" s="122"/>
      <c r="C914" s="123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</row>
    <row r="915" spans="1:15" ht="15.75" customHeight="1" x14ac:dyDescent="0.2">
      <c r="A915" s="122"/>
      <c r="B915" s="122"/>
      <c r="C915" s="123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</row>
    <row r="916" spans="1:15" ht="15.75" customHeight="1" x14ac:dyDescent="0.2">
      <c r="A916" s="122"/>
      <c r="B916" s="122"/>
      <c r="C916" s="123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</row>
    <row r="917" spans="1:15" ht="15.75" customHeight="1" x14ac:dyDescent="0.2">
      <c r="A917" s="122"/>
      <c r="B917" s="122"/>
      <c r="C917" s="123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</row>
    <row r="918" spans="1:15" ht="15.75" customHeight="1" x14ac:dyDescent="0.2">
      <c r="A918" s="122"/>
      <c r="B918" s="122"/>
      <c r="C918" s="123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</row>
    <row r="919" spans="1:15" ht="15.75" customHeight="1" x14ac:dyDescent="0.2">
      <c r="A919" s="122"/>
      <c r="B919" s="122"/>
      <c r="C919" s="123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</row>
    <row r="920" spans="1:15" ht="15.75" customHeight="1" x14ac:dyDescent="0.2">
      <c r="A920" s="122"/>
      <c r="B920" s="122"/>
      <c r="C920" s="123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</row>
    <row r="921" spans="1:15" ht="15.75" customHeight="1" x14ac:dyDescent="0.2">
      <c r="A921" s="122"/>
      <c r="B921" s="122"/>
      <c r="C921" s="123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</row>
    <row r="922" spans="1:15" ht="15.75" customHeight="1" x14ac:dyDescent="0.2">
      <c r="A922" s="122"/>
      <c r="B922" s="122"/>
      <c r="C922" s="123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</row>
    <row r="923" spans="1:15" ht="15.75" customHeight="1" x14ac:dyDescent="0.2">
      <c r="A923" s="122"/>
      <c r="B923" s="122"/>
      <c r="C923" s="123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</row>
    <row r="924" spans="1:15" ht="15.75" customHeight="1" x14ac:dyDescent="0.2">
      <c r="A924" s="122"/>
      <c r="B924" s="122"/>
      <c r="C924" s="123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</row>
    <row r="925" spans="1:15" ht="15.75" customHeight="1" x14ac:dyDescent="0.2">
      <c r="A925" s="122"/>
      <c r="B925" s="122"/>
      <c r="C925" s="123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</row>
    <row r="926" spans="1:15" ht="15.75" customHeight="1" x14ac:dyDescent="0.2">
      <c r="A926" s="122"/>
      <c r="B926" s="122"/>
      <c r="C926" s="123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</row>
    <row r="927" spans="1:15" ht="15.75" customHeight="1" x14ac:dyDescent="0.2">
      <c r="A927" s="122"/>
      <c r="B927" s="122"/>
      <c r="C927" s="123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</row>
    <row r="928" spans="1:15" ht="15.75" customHeight="1" x14ac:dyDescent="0.2">
      <c r="A928" s="122"/>
      <c r="B928" s="122"/>
      <c r="C928" s="123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</row>
    <row r="929" spans="1:15" ht="15.75" customHeight="1" x14ac:dyDescent="0.2">
      <c r="A929" s="122"/>
      <c r="B929" s="122"/>
      <c r="C929" s="123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</row>
    <row r="930" spans="1:15" ht="15.75" customHeight="1" x14ac:dyDescent="0.2">
      <c r="A930" s="122"/>
      <c r="B930" s="122"/>
      <c r="C930" s="123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</row>
    <row r="931" spans="1:15" ht="15.75" customHeight="1" x14ac:dyDescent="0.2">
      <c r="A931" s="122"/>
      <c r="B931" s="122"/>
      <c r="C931" s="123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</row>
    <row r="932" spans="1:15" ht="15.75" customHeight="1" x14ac:dyDescent="0.2">
      <c r="A932" s="122"/>
      <c r="B932" s="122"/>
      <c r="C932" s="123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</row>
    <row r="933" spans="1:15" ht="15.75" customHeight="1" x14ac:dyDescent="0.2">
      <c r="A933" s="122"/>
      <c r="B933" s="122"/>
      <c r="C933" s="123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</row>
    <row r="934" spans="1:15" ht="15.75" customHeight="1" x14ac:dyDescent="0.2">
      <c r="A934" s="122"/>
      <c r="B934" s="122"/>
      <c r="C934" s="123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</row>
    <row r="935" spans="1:15" ht="15.75" customHeight="1" x14ac:dyDescent="0.2">
      <c r="A935" s="122"/>
      <c r="B935" s="122"/>
      <c r="C935" s="123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</row>
    <row r="936" spans="1:15" ht="15.75" customHeight="1" x14ac:dyDescent="0.2">
      <c r="A936" s="122"/>
      <c r="B936" s="122"/>
      <c r="C936" s="123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</row>
    <row r="937" spans="1:15" ht="15.75" customHeight="1" x14ac:dyDescent="0.2">
      <c r="A937" s="122"/>
      <c r="B937" s="122"/>
      <c r="C937" s="123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</row>
    <row r="938" spans="1:15" ht="15.75" customHeight="1" x14ac:dyDescent="0.2">
      <c r="A938" s="122"/>
      <c r="B938" s="122"/>
      <c r="C938" s="123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</row>
    <row r="939" spans="1:15" ht="15.75" customHeight="1" x14ac:dyDescent="0.2">
      <c r="A939" s="122"/>
      <c r="B939" s="122"/>
      <c r="C939" s="123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</row>
    <row r="940" spans="1:15" ht="15.75" customHeight="1" x14ac:dyDescent="0.2">
      <c r="A940" s="122"/>
      <c r="B940" s="122"/>
      <c r="C940" s="123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</row>
    <row r="941" spans="1:15" ht="15.75" customHeight="1" x14ac:dyDescent="0.2">
      <c r="A941" s="122"/>
      <c r="B941" s="122"/>
      <c r="C941" s="123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</row>
    <row r="942" spans="1:15" ht="15.75" customHeight="1" x14ac:dyDescent="0.2">
      <c r="A942" s="122"/>
      <c r="B942" s="122"/>
      <c r="C942" s="123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</row>
    <row r="943" spans="1:15" ht="15.75" customHeight="1" x14ac:dyDescent="0.2">
      <c r="A943" s="122"/>
      <c r="B943" s="122"/>
      <c r="C943" s="123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</row>
    <row r="944" spans="1:15" ht="15.75" customHeight="1" x14ac:dyDescent="0.2">
      <c r="A944" s="122"/>
      <c r="B944" s="122"/>
      <c r="C944" s="123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</row>
    <row r="945" spans="1:15" ht="15.75" customHeight="1" x14ac:dyDescent="0.2">
      <c r="A945" s="122"/>
      <c r="B945" s="122"/>
      <c r="C945" s="123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</row>
    <row r="946" spans="1:15" ht="15.75" customHeight="1" x14ac:dyDescent="0.2">
      <c r="A946" s="122"/>
      <c r="B946" s="122"/>
      <c r="C946" s="123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</row>
    <row r="947" spans="1:15" ht="15.75" customHeight="1" x14ac:dyDescent="0.2">
      <c r="A947" s="122"/>
      <c r="B947" s="122"/>
      <c r="C947" s="123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</row>
    <row r="948" spans="1:15" ht="15.75" customHeight="1" x14ac:dyDescent="0.2">
      <c r="A948" s="122"/>
      <c r="B948" s="122"/>
      <c r="C948" s="123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</row>
    <row r="949" spans="1:15" ht="15.75" customHeight="1" x14ac:dyDescent="0.2">
      <c r="A949" s="122"/>
      <c r="B949" s="122"/>
      <c r="C949" s="123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</row>
    <row r="950" spans="1:15" ht="15.75" customHeight="1" x14ac:dyDescent="0.2">
      <c r="A950" s="122"/>
      <c r="B950" s="122"/>
      <c r="C950" s="123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</row>
    <row r="951" spans="1:15" ht="15.75" customHeight="1" x14ac:dyDescent="0.2">
      <c r="A951" s="122"/>
      <c r="B951" s="122"/>
      <c r="C951" s="123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</row>
    <row r="952" spans="1:15" ht="15.75" customHeight="1" x14ac:dyDescent="0.2">
      <c r="A952" s="122"/>
      <c r="B952" s="122"/>
      <c r="C952" s="123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</row>
    <row r="953" spans="1:15" ht="15.75" customHeight="1" x14ac:dyDescent="0.2">
      <c r="A953" s="122"/>
      <c r="B953" s="122"/>
      <c r="C953" s="123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</row>
    <row r="954" spans="1:15" ht="15.75" customHeight="1" x14ac:dyDescent="0.2">
      <c r="A954" s="122"/>
      <c r="B954" s="122"/>
      <c r="C954" s="123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</row>
    <row r="955" spans="1:15" ht="15.75" customHeight="1" x14ac:dyDescent="0.2">
      <c r="A955" s="122"/>
      <c r="B955" s="122"/>
      <c r="C955" s="123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</row>
    <row r="956" spans="1:15" ht="15.75" customHeight="1" x14ac:dyDescent="0.2">
      <c r="A956" s="122"/>
      <c r="B956" s="122"/>
      <c r="C956" s="123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</row>
    <row r="957" spans="1:15" ht="15.75" customHeight="1" x14ac:dyDescent="0.2">
      <c r="A957" s="122"/>
      <c r="B957" s="122"/>
      <c r="C957" s="123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</row>
    <row r="958" spans="1:15" ht="15.75" customHeight="1" x14ac:dyDescent="0.2">
      <c r="A958" s="122"/>
      <c r="B958" s="122"/>
      <c r="C958" s="123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</row>
    <row r="959" spans="1:15" ht="15.75" customHeight="1" x14ac:dyDescent="0.2">
      <c r="A959" s="122"/>
      <c r="B959" s="122"/>
      <c r="C959" s="123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</row>
    <row r="960" spans="1:15" ht="15.75" customHeight="1" x14ac:dyDescent="0.2">
      <c r="A960" s="122"/>
      <c r="B960" s="122"/>
      <c r="C960" s="123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</row>
    <row r="961" spans="1:15" ht="15.75" customHeight="1" x14ac:dyDescent="0.2">
      <c r="A961" s="122"/>
      <c r="B961" s="122"/>
      <c r="C961" s="123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</row>
    <row r="963" spans="1:15" ht="15.75" customHeight="1" x14ac:dyDescent="0.2">
      <c r="A963" s="122"/>
      <c r="B963" s="122"/>
      <c r="C963" s="123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</row>
    <row r="964" spans="1:15" ht="15.75" customHeight="1" x14ac:dyDescent="0.2">
      <c r="A964" s="122"/>
      <c r="B964" s="122"/>
      <c r="C964" s="123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</row>
    <row r="965" spans="1:15" ht="15.75" customHeight="1" x14ac:dyDescent="0.2">
      <c r="A965" s="122"/>
      <c r="B965" s="122"/>
      <c r="C965" s="123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</row>
    <row r="966" spans="1:15" ht="15.75" customHeight="1" x14ac:dyDescent="0.2">
      <c r="A966" s="122"/>
      <c r="B966" s="122"/>
      <c r="C966" s="123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</row>
    <row r="967" spans="1:15" ht="15.75" customHeight="1" x14ac:dyDescent="0.2">
      <c r="A967" s="122"/>
      <c r="B967" s="122"/>
      <c r="C967" s="123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</row>
    <row r="968" spans="1:15" ht="15.75" customHeight="1" x14ac:dyDescent="0.2">
      <c r="A968" s="122"/>
      <c r="B968" s="122"/>
      <c r="C968" s="123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</row>
    <row r="969" spans="1:15" ht="15.75" customHeight="1" x14ac:dyDescent="0.2">
      <c r="A969" s="122"/>
      <c r="B969" s="122"/>
      <c r="C969" s="123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</row>
    <row r="970" spans="1:15" ht="15.75" customHeight="1" x14ac:dyDescent="0.2">
      <c r="A970" s="122"/>
      <c r="B970" s="122"/>
      <c r="C970" s="123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</row>
    <row r="971" spans="1:15" ht="15.75" customHeight="1" x14ac:dyDescent="0.2">
      <c r="A971" s="122"/>
      <c r="B971" s="122"/>
      <c r="C971" s="123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</row>
    <row r="972" spans="1:15" ht="15.75" customHeight="1" x14ac:dyDescent="0.2">
      <c r="A972" s="122"/>
      <c r="B972" s="122"/>
      <c r="C972" s="123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</row>
    <row r="973" spans="1:15" ht="15.75" customHeight="1" x14ac:dyDescent="0.2">
      <c r="A973" s="122"/>
      <c r="B973" s="122"/>
      <c r="C973" s="123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</row>
    <row r="974" spans="1:15" ht="15.75" customHeight="1" x14ac:dyDescent="0.2">
      <c r="A974" s="122"/>
      <c r="B974" s="122"/>
      <c r="C974" s="123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</row>
    <row r="975" spans="1:15" ht="15.75" customHeight="1" x14ac:dyDescent="0.2">
      <c r="A975" s="122"/>
      <c r="B975" s="122"/>
      <c r="C975" s="123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</row>
    <row r="976" spans="1:15" ht="15.75" customHeight="1" x14ac:dyDescent="0.2">
      <c r="A976" s="122"/>
      <c r="B976" s="122"/>
      <c r="C976" s="123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</row>
    <row r="977" spans="1:15" ht="15.75" customHeight="1" x14ac:dyDescent="0.2">
      <c r="A977" s="122"/>
      <c r="B977" s="122"/>
      <c r="C977" s="123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</row>
    <row r="978" spans="1:15" ht="15.75" customHeight="1" x14ac:dyDescent="0.2">
      <c r="A978" s="122"/>
      <c r="B978" s="122"/>
      <c r="C978" s="123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</row>
    <row r="979" spans="1:15" ht="15.75" customHeight="1" x14ac:dyDescent="0.2">
      <c r="A979" s="122"/>
      <c r="B979" s="122"/>
      <c r="C979" s="123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</row>
    <row r="980" spans="1:15" ht="15.75" customHeight="1" x14ac:dyDescent="0.2">
      <c r="A980" s="122"/>
      <c r="B980" s="122"/>
      <c r="C980" s="123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</row>
    <row r="981" spans="1:15" ht="15.75" customHeight="1" x14ac:dyDescent="0.2">
      <c r="A981" s="122"/>
      <c r="B981" s="122"/>
      <c r="C981" s="123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</row>
    <row r="982" spans="1:15" ht="15.75" customHeight="1" x14ac:dyDescent="0.2">
      <c r="A982" s="122"/>
      <c r="B982" s="122"/>
      <c r="C982" s="123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</row>
    <row r="983" spans="1:15" ht="15.75" customHeight="1" x14ac:dyDescent="0.2">
      <c r="A983" s="122"/>
      <c r="B983" s="122"/>
      <c r="C983" s="123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</row>
    <row r="984" spans="1:15" ht="15.75" customHeight="1" x14ac:dyDescent="0.2">
      <c r="A984" s="122"/>
      <c r="B984" s="122"/>
      <c r="C984" s="123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</row>
    <row r="985" spans="1:15" ht="15.75" customHeight="1" x14ac:dyDescent="0.2">
      <c r="A985" s="122"/>
      <c r="B985" s="122"/>
      <c r="C985" s="123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</row>
    <row r="986" spans="1:15" ht="15.75" customHeight="1" x14ac:dyDescent="0.2">
      <c r="A986" s="122"/>
      <c r="B986" s="122"/>
      <c r="C986" s="123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</row>
    <row r="987" spans="1:15" ht="15.75" customHeight="1" x14ac:dyDescent="0.2">
      <c r="A987" s="122"/>
      <c r="B987" s="122"/>
      <c r="C987" s="123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</row>
    <row r="988" spans="1:15" ht="15.75" customHeight="1" x14ac:dyDescent="0.2">
      <c r="A988" s="122"/>
      <c r="B988" s="122"/>
      <c r="C988" s="123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</row>
    <row r="989" spans="1:15" ht="15.75" customHeight="1" x14ac:dyDescent="0.2">
      <c r="A989" s="122"/>
      <c r="B989" s="122"/>
      <c r="C989" s="123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</row>
    <row r="990" spans="1:15" ht="15.75" customHeight="1" x14ac:dyDescent="0.2">
      <c r="A990" s="122"/>
      <c r="B990" s="122"/>
      <c r="C990" s="123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</row>
    <row r="991" spans="1:15" ht="15.75" customHeight="1" x14ac:dyDescent="0.2">
      <c r="A991" s="122"/>
      <c r="B991" s="122"/>
      <c r="C991" s="123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</row>
    <row r="992" spans="1:15" ht="15.75" customHeight="1" x14ac:dyDescent="0.2">
      <c r="A992" s="122"/>
      <c r="B992" s="122"/>
      <c r="C992" s="123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</row>
    <row r="993" spans="1:15" ht="15.75" customHeight="1" x14ac:dyDescent="0.2">
      <c r="A993" s="122"/>
      <c r="B993" s="122"/>
      <c r="C993" s="123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</row>
  </sheetData>
  <mergeCells count="1">
    <mergeCell ref="A1:A2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58803-F438-4A77-8871-F6A714657733}">
  <sheetPr>
    <tabColor rgb="FF92D050"/>
  </sheetPr>
  <dimension ref="A1:P993"/>
  <sheetViews>
    <sheetView showGridLines="0" zoomScale="70" zoomScaleNormal="70" workbookViewId="0">
      <selection activeCell="O22" sqref="O22"/>
    </sheetView>
  </sheetViews>
  <sheetFormatPr defaultColWidth="14.42578125" defaultRowHeight="14.25" x14ac:dyDescent="0.2"/>
  <cols>
    <col min="1" max="1" width="8" style="125" customWidth="1"/>
    <col min="2" max="2" width="9.7109375" style="125" customWidth="1"/>
    <col min="3" max="3" width="31.140625" style="125" customWidth="1"/>
    <col min="4" max="15" width="16.7109375" style="125" customWidth="1"/>
    <col min="16" max="16384" width="14.42578125" style="125"/>
  </cols>
  <sheetData>
    <row r="1" spans="1:15" ht="15.75" x14ac:dyDescent="0.2">
      <c r="A1" s="126" t="s">
        <v>326</v>
      </c>
      <c r="B1" s="127" t="s">
        <v>327</v>
      </c>
      <c r="C1" s="128" t="s">
        <v>14</v>
      </c>
      <c r="D1" s="129">
        <v>44200</v>
      </c>
      <c r="E1" s="129">
        <v>44231</v>
      </c>
      <c r="F1" s="129">
        <v>44259</v>
      </c>
      <c r="G1" s="129">
        <v>44290</v>
      </c>
      <c r="H1" s="129">
        <v>44320</v>
      </c>
      <c r="I1" s="129">
        <v>44351</v>
      </c>
      <c r="J1" s="129">
        <v>44381</v>
      </c>
      <c r="K1" s="129">
        <v>44412</v>
      </c>
      <c r="L1" s="129">
        <v>44443</v>
      </c>
      <c r="M1" s="129">
        <v>44473</v>
      </c>
      <c r="N1" s="129">
        <v>44504</v>
      </c>
      <c r="O1" s="129">
        <v>44534</v>
      </c>
    </row>
    <row r="2" spans="1:15" ht="15.75" x14ac:dyDescent="0.2">
      <c r="A2" s="130"/>
      <c r="B2" s="131" t="s">
        <v>328</v>
      </c>
      <c r="C2" s="132"/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N2" s="133" t="s">
        <v>17</v>
      </c>
      <c r="O2" s="133" t="s">
        <v>17</v>
      </c>
    </row>
    <row r="3" spans="1:15" ht="15" x14ac:dyDescent="0.25">
      <c r="A3" s="197">
        <v>1552015</v>
      </c>
      <c r="B3" s="135"/>
      <c r="C3" s="1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</row>
    <row r="4" spans="1:15" ht="15" x14ac:dyDescent="0.25">
      <c r="A4" s="138">
        <v>1</v>
      </c>
      <c r="B4" s="139">
        <v>2</v>
      </c>
      <c r="C4" s="140" t="s">
        <v>18</v>
      </c>
      <c r="D4" s="141">
        <v>-15458400</v>
      </c>
      <c r="E4" s="141">
        <v>-15468400</v>
      </c>
      <c r="F4" s="141">
        <v>-15478400</v>
      </c>
      <c r="G4" s="141">
        <v>-15488400</v>
      </c>
      <c r="H4" s="141">
        <v>-15498400</v>
      </c>
      <c r="I4" s="141">
        <v>-15508400</v>
      </c>
      <c r="J4" s="141">
        <v>-15518400</v>
      </c>
      <c r="K4" s="141">
        <v>-15528400</v>
      </c>
      <c r="L4" s="141">
        <v>-15538400</v>
      </c>
      <c r="M4" s="141">
        <v>-15548400</v>
      </c>
      <c r="N4" s="141">
        <v>-15558400</v>
      </c>
      <c r="O4" s="142">
        <v>-15568400</v>
      </c>
    </row>
    <row r="5" spans="1:15" ht="15" x14ac:dyDescent="0.25">
      <c r="A5" s="143">
        <f>+A4+1</f>
        <v>2</v>
      </c>
      <c r="B5" s="144">
        <v>59</v>
      </c>
      <c r="C5" s="145" t="s">
        <v>19</v>
      </c>
      <c r="D5" s="146">
        <v>-737200</v>
      </c>
      <c r="E5" s="146">
        <v>-747200</v>
      </c>
      <c r="F5" s="146">
        <v>-757200</v>
      </c>
      <c r="G5" s="146">
        <v>-767200</v>
      </c>
      <c r="H5" s="146">
        <v>-777200</v>
      </c>
      <c r="I5" s="146">
        <v>-787200</v>
      </c>
      <c r="J5" s="146">
        <v>-797200</v>
      </c>
      <c r="K5" s="146">
        <v>-807200</v>
      </c>
      <c r="L5" s="146">
        <v>-817200</v>
      </c>
      <c r="M5" s="146">
        <v>-827200</v>
      </c>
      <c r="N5" s="146">
        <v>-837200</v>
      </c>
      <c r="O5" s="147">
        <v>-847200</v>
      </c>
    </row>
    <row r="6" spans="1:15" ht="15" x14ac:dyDescent="0.25">
      <c r="A6" s="143">
        <f t="shared" ref="A6:A69" si="0">+A5+1</f>
        <v>3</v>
      </c>
      <c r="B6" s="144">
        <v>76</v>
      </c>
      <c r="C6" s="145" t="s">
        <v>20</v>
      </c>
      <c r="D6" s="146">
        <v>-982300</v>
      </c>
      <c r="E6" s="146">
        <v>-992300</v>
      </c>
      <c r="F6" s="146">
        <v>-1002300</v>
      </c>
      <c r="G6" s="146">
        <v>-1012300</v>
      </c>
      <c r="H6" s="146">
        <v>-1022300</v>
      </c>
      <c r="I6" s="146">
        <v>-1032300</v>
      </c>
      <c r="J6" s="146">
        <v>-1067300</v>
      </c>
      <c r="K6" s="146">
        <v>-1077300</v>
      </c>
      <c r="L6" s="146">
        <v>-1087300</v>
      </c>
      <c r="M6" s="146">
        <v>-1209800</v>
      </c>
      <c r="N6" s="146">
        <v>-1219800</v>
      </c>
      <c r="O6" s="147">
        <v>-1254800</v>
      </c>
    </row>
    <row r="7" spans="1:15" ht="15" x14ac:dyDescent="0.25">
      <c r="A7" s="148">
        <f t="shared" si="0"/>
        <v>4</v>
      </c>
      <c r="B7" s="149">
        <v>110</v>
      </c>
      <c r="C7" s="150" t="s">
        <v>21</v>
      </c>
      <c r="D7" s="151">
        <v>-1829100</v>
      </c>
      <c r="E7" s="151">
        <v>-1839100</v>
      </c>
      <c r="F7" s="151">
        <v>-1849100</v>
      </c>
      <c r="G7" s="151">
        <v>-1859100</v>
      </c>
      <c r="H7" s="151">
        <v>-1964100</v>
      </c>
      <c r="I7" s="151">
        <v>-1974100</v>
      </c>
      <c r="J7" s="151">
        <v>-1984100</v>
      </c>
      <c r="K7" s="151">
        <v>-1994100</v>
      </c>
      <c r="L7" s="151">
        <v>-2004100</v>
      </c>
      <c r="M7" s="151">
        <v>-2014100</v>
      </c>
      <c r="N7" s="151">
        <v>-2154100</v>
      </c>
      <c r="O7" s="152">
        <v>-2164100</v>
      </c>
    </row>
    <row r="8" spans="1:15" ht="15" x14ac:dyDescent="0.25">
      <c r="A8" s="153">
        <f t="shared" si="0"/>
        <v>5</v>
      </c>
      <c r="B8" s="154" t="s">
        <v>22</v>
      </c>
      <c r="C8" s="155" t="s">
        <v>23</v>
      </c>
      <c r="D8" s="156">
        <f t="shared" ref="D8:O8" si="1">SUM(D4:D7)</f>
        <v>-19007000</v>
      </c>
      <c r="E8" s="156">
        <f t="shared" si="1"/>
        <v>-19047000</v>
      </c>
      <c r="F8" s="156">
        <f t="shared" si="1"/>
        <v>-19087000</v>
      </c>
      <c r="G8" s="156">
        <f t="shared" si="1"/>
        <v>-19127000</v>
      </c>
      <c r="H8" s="156">
        <f t="shared" si="1"/>
        <v>-19262000</v>
      </c>
      <c r="I8" s="156">
        <f t="shared" si="1"/>
        <v>-19302000</v>
      </c>
      <c r="J8" s="156">
        <f t="shared" si="1"/>
        <v>-19367000</v>
      </c>
      <c r="K8" s="156">
        <f t="shared" si="1"/>
        <v>-19407000</v>
      </c>
      <c r="L8" s="156">
        <f t="shared" si="1"/>
        <v>-19447000</v>
      </c>
      <c r="M8" s="156">
        <f t="shared" si="1"/>
        <v>-19599500</v>
      </c>
      <c r="N8" s="156">
        <f t="shared" si="1"/>
        <v>-19769500</v>
      </c>
      <c r="O8" s="156">
        <f t="shared" si="1"/>
        <v>-19834500</v>
      </c>
    </row>
    <row r="9" spans="1:15" ht="15" x14ac:dyDescent="0.25">
      <c r="A9" s="138">
        <f t="shared" si="0"/>
        <v>6</v>
      </c>
      <c r="B9" s="139">
        <v>9</v>
      </c>
      <c r="C9" s="140" t="s">
        <v>24</v>
      </c>
      <c r="D9" s="141">
        <v>-1575400</v>
      </c>
      <c r="E9" s="141">
        <v>-1585400</v>
      </c>
      <c r="F9" s="141">
        <v>-1595400</v>
      </c>
      <c r="G9" s="141">
        <v>-1605400</v>
      </c>
      <c r="H9" s="141">
        <v>-1615400</v>
      </c>
      <c r="I9" s="141">
        <v>-1625400</v>
      </c>
      <c r="J9" s="141">
        <v>-1635400</v>
      </c>
      <c r="K9" s="141">
        <v>-1645400</v>
      </c>
      <c r="L9" s="141">
        <v>-1655400</v>
      </c>
      <c r="M9" s="141">
        <v>-1665400</v>
      </c>
      <c r="N9" s="141">
        <v>-1675400</v>
      </c>
      <c r="O9" s="157">
        <v>-1685400</v>
      </c>
    </row>
    <row r="10" spans="1:15" ht="15" x14ac:dyDescent="0.25">
      <c r="A10" s="143">
        <f t="shared" si="0"/>
        <v>7</v>
      </c>
      <c r="B10" s="144">
        <v>72</v>
      </c>
      <c r="C10" s="145" t="s">
        <v>25</v>
      </c>
      <c r="D10" s="146">
        <v>-29700</v>
      </c>
      <c r="E10" s="146">
        <v>-39700</v>
      </c>
      <c r="F10" s="146">
        <v>-49700</v>
      </c>
      <c r="G10" s="146">
        <v>-59700</v>
      </c>
      <c r="H10" s="146">
        <v>-69700</v>
      </c>
      <c r="I10" s="146">
        <v>-79700</v>
      </c>
      <c r="J10" s="146">
        <v>-89700</v>
      </c>
      <c r="K10" s="146">
        <v>-99700</v>
      </c>
      <c r="L10" s="146">
        <v>-109700</v>
      </c>
      <c r="M10" s="146">
        <v>-119700</v>
      </c>
      <c r="N10" s="146">
        <v>-129700</v>
      </c>
      <c r="O10" s="158">
        <v>-139700</v>
      </c>
    </row>
    <row r="11" spans="1:15" ht="15" x14ac:dyDescent="0.25">
      <c r="A11" s="143">
        <f t="shared" si="0"/>
        <v>8</v>
      </c>
      <c r="B11" s="144">
        <v>74</v>
      </c>
      <c r="C11" s="145" t="s">
        <v>26</v>
      </c>
      <c r="D11" s="146">
        <v>-361700</v>
      </c>
      <c r="E11" s="146">
        <v>-371700</v>
      </c>
      <c r="F11" s="146">
        <v>-381700</v>
      </c>
      <c r="G11" s="146">
        <v>-486700</v>
      </c>
      <c r="H11" s="146">
        <v>-496700</v>
      </c>
      <c r="I11" s="146">
        <v>-506700</v>
      </c>
      <c r="J11" s="146">
        <v>-516700</v>
      </c>
      <c r="K11" s="146">
        <v>-551700</v>
      </c>
      <c r="L11" s="146">
        <v>-586700</v>
      </c>
      <c r="M11" s="146">
        <v>-596700</v>
      </c>
      <c r="N11" s="146">
        <v>-606700</v>
      </c>
      <c r="O11" s="158">
        <v>-616700</v>
      </c>
    </row>
    <row r="12" spans="1:15" ht="15" x14ac:dyDescent="0.25">
      <c r="A12" s="143">
        <f t="shared" si="0"/>
        <v>9</v>
      </c>
      <c r="B12" s="144">
        <v>78</v>
      </c>
      <c r="C12" s="145" t="s">
        <v>27</v>
      </c>
      <c r="D12" s="146">
        <v>-167800</v>
      </c>
      <c r="E12" s="146">
        <v>-177800</v>
      </c>
      <c r="F12" s="146">
        <v>-187800</v>
      </c>
      <c r="G12" s="146">
        <v>-197800</v>
      </c>
      <c r="H12" s="146">
        <v>-207800</v>
      </c>
      <c r="I12" s="146">
        <v>-217800</v>
      </c>
      <c r="J12" s="146">
        <v>-227800</v>
      </c>
      <c r="K12" s="146">
        <v>-237800</v>
      </c>
      <c r="L12" s="146">
        <v>-247800</v>
      </c>
      <c r="M12" s="146">
        <v>-257800</v>
      </c>
      <c r="N12" s="146">
        <v>-267800</v>
      </c>
      <c r="O12" s="158">
        <v>-277800</v>
      </c>
    </row>
    <row r="13" spans="1:15" ht="15" x14ac:dyDescent="0.25">
      <c r="A13" s="143">
        <f t="shared" si="0"/>
        <v>10</v>
      </c>
      <c r="B13" s="144">
        <v>77</v>
      </c>
      <c r="C13" s="145" t="s">
        <v>28</v>
      </c>
      <c r="D13" s="146">
        <v>-7300</v>
      </c>
      <c r="E13" s="146">
        <v>-17300</v>
      </c>
      <c r="F13" s="146">
        <v>-27300</v>
      </c>
      <c r="G13" s="146">
        <v>-37300</v>
      </c>
      <c r="H13" s="146">
        <v>-47300</v>
      </c>
      <c r="I13" s="146">
        <v>-57300</v>
      </c>
      <c r="J13" s="146">
        <v>-67300</v>
      </c>
      <c r="K13" s="146">
        <v>-77300</v>
      </c>
      <c r="L13" s="146">
        <v>-87300</v>
      </c>
      <c r="M13" s="146">
        <v>-97300</v>
      </c>
      <c r="N13" s="146">
        <v>-107300</v>
      </c>
      <c r="O13" s="158">
        <v>-117300</v>
      </c>
    </row>
    <row r="14" spans="1:15" ht="15.75" customHeight="1" x14ac:dyDescent="0.25">
      <c r="A14" s="143">
        <f t="shared" si="0"/>
        <v>11</v>
      </c>
      <c r="B14" s="144">
        <v>136</v>
      </c>
      <c r="C14" s="145" t="s">
        <v>29</v>
      </c>
      <c r="D14" s="146">
        <v>-312700</v>
      </c>
      <c r="E14" s="146">
        <v>-322700</v>
      </c>
      <c r="F14" s="146">
        <v>-332700</v>
      </c>
      <c r="G14" s="146">
        <v>-342700</v>
      </c>
      <c r="H14" s="146">
        <v>-352700</v>
      </c>
      <c r="I14" s="146">
        <v>-362700</v>
      </c>
      <c r="J14" s="146">
        <v>-372700</v>
      </c>
      <c r="K14" s="146">
        <v>-382700</v>
      </c>
      <c r="L14" s="146">
        <v>-392700</v>
      </c>
      <c r="M14" s="146">
        <v>-402700</v>
      </c>
      <c r="N14" s="146">
        <v>-412700</v>
      </c>
      <c r="O14" s="158">
        <v>-422700</v>
      </c>
    </row>
    <row r="15" spans="1:15" ht="15.75" customHeight="1" x14ac:dyDescent="0.25">
      <c r="A15" s="148">
        <f t="shared" si="0"/>
        <v>12</v>
      </c>
      <c r="B15" s="149">
        <v>138</v>
      </c>
      <c r="C15" s="150" t="s">
        <v>30</v>
      </c>
      <c r="D15" s="151">
        <v>-111200</v>
      </c>
      <c r="E15" s="151">
        <v>-121200</v>
      </c>
      <c r="F15" s="151">
        <v>-131200</v>
      </c>
      <c r="G15" s="151">
        <v>-141200</v>
      </c>
      <c r="H15" s="151">
        <v>-151200</v>
      </c>
      <c r="I15" s="151">
        <v>-161200</v>
      </c>
      <c r="J15" s="151">
        <v>-171200</v>
      </c>
      <c r="K15" s="151">
        <v>-181200</v>
      </c>
      <c r="L15" s="151">
        <v>-191200</v>
      </c>
      <c r="M15" s="151">
        <v>-201200</v>
      </c>
      <c r="N15" s="151">
        <v>-211200</v>
      </c>
      <c r="O15" s="159">
        <v>-221200</v>
      </c>
    </row>
    <row r="16" spans="1:15" ht="15.75" customHeight="1" x14ac:dyDescent="0.25">
      <c r="A16" s="153">
        <f t="shared" si="0"/>
        <v>13</v>
      </c>
      <c r="B16" s="154" t="s">
        <v>31</v>
      </c>
      <c r="C16" s="155" t="s">
        <v>32</v>
      </c>
      <c r="D16" s="156">
        <f t="shared" ref="D16:O16" si="2">SUM(D9:D15)</f>
        <v>-2565800</v>
      </c>
      <c r="E16" s="156">
        <f t="shared" si="2"/>
        <v>-2635800</v>
      </c>
      <c r="F16" s="156">
        <f t="shared" si="2"/>
        <v>-2705800</v>
      </c>
      <c r="G16" s="156">
        <f t="shared" si="2"/>
        <v>-2870800</v>
      </c>
      <c r="H16" s="156">
        <f t="shared" si="2"/>
        <v>-2940800</v>
      </c>
      <c r="I16" s="156">
        <f t="shared" si="2"/>
        <v>-3010800</v>
      </c>
      <c r="J16" s="156">
        <f t="shared" si="2"/>
        <v>-3080800</v>
      </c>
      <c r="K16" s="156">
        <f t="shared" si="2"/>
        <v>-3175800</v>
      </c>
      <c r="L16" s="156">
        <f t="shared" si="2"/>
        <v>-3270800</v>
      </c>
      <c r="M16" s="156">
        <f t="shared" si="2"/>
        <v>-3340800</v>
      </c>
      <c r="N16" s="156">
        <f t="shared" si="2"/>
        <v>-3410800</v>
      </c>
      <c r="O16" s="156">
        <f t="shared" si="2"/>
        <v>-3480800</v>
      </c>
    </row>
    <row r="17" spans="1:15" ht="15.75" customHeight="1" x14ac:dyDescent="0.25">
      <c r="A17" s="138">
        <f t="shared" si="0"/>
        <v>14</v>
      </c>
      <c r="B17" s="139">
        <v>10</v>
      </c>
      <c r="C17" s="140" t="s">
        <v>33</v>
      </c>
      <c r="D17" s="141">
        <v>-494700</v>
      </c>
      <c r="E17" s="141">
        <v>-605700</v>
      </c>
      <c r="F17" s="141">
        <v>-615700</v>
      </c>
      <c r="G17" s="141">
        <v>-625700</v>
      </c>
      <c r="H17" s="141">
        <v>-635700</v>
      </c>
      <c r="I17" s="141">
        <v>-670700</v>
      </c>
      <c r="J17" s="141">
        <v>-810700</v>
      </c>
      <c r="K17" s="141">
        <v>-845700</v>
      </c>
      <c r="L17" s="141">
        <v>-855700</v>
      </c>
      <c r="M17" s="141">
        <v>-865700</v>
      </c>
      <c r="N17" s="141">
        <v>-875700</v>
      </c>
      <c r="O17" s="157">
        <v>-885700</v>
      </c>
    </row>
    <row r="18" spans="1:15" ht="15.75" customHeight="1" x14ac:dyDescent="0.25">
      <c r="A18" s="143">
        <f t="shared" si="0"/>
        <v>15</v>
      </c>
      <c r="B18" s="144">
        <v>63</v>
      </c>
      <c r="C18" s="145" t="s">
        <v>34</v>
      </c>
      <c r="D18" s="146">
        <v>-35600</v>
      </c>
      <c r="E18" s="146">
        <v>-45600</v>
      </c>
      <c r="F18" s="146">
        <v>-55600</v>
      </c>
      <c r="G18" s="146">
        <v>-65600</v>
      </c>
      <c r="H18" s="146">
        <v>-75600</v>
      </c>
      <c r="I18" s="146">
        <v>-85600</v>
      </c>
      <c r="J18" s="146">
        <v>-95600</v>
      </c>
      <c r="K18" s="146">
        <v>-105600</v>
      </c>
      <c r="L18" s="146">
        <v>-115600</v>
      </c>
      <c r="M18" s="146">
        <v>-125600</v>
      </c>
      <c r="N18" s="146">
        <v>-135600</v>
      </c>
      <c r="O18" s="158">
        <v>-145600</v>
      </c>
    </row>
    <row r="19" spans="1:15" ht="15.75" customHeight="1" x14ac:dyDescent="0.25">
      <c r="A19" s="143">
        <f t="shared" si="0"/>
        <v>16</v>
      </c>
      <c r="B19" s="144">
        <v>103</v>
      </c>
      <c r="C19" s="145" t="s">
        <v>35</v>
      </c>
      <c r="D19" s="146">
        <v>-4300</v>
      </c>
      <c r="E19" s="146">
        <v>-21800</v>
      </c>
      <c r="F19" s="146">
        <v>-28800</v>
      </c>
      <c r="G19" s="146">
        <v>-39300</v>
      </c>
      <c r="H19" s="146">
        <v>-49300</v>
      </c>
      <c r="I19" s="146">
        <v>-59300</v>
      </c>
      <c r="J19" s="146">
        <v>-69300</v>
      </c>
      <c r="K19" s="146">
        <v>-86800</v>
      </c>
      <c r="L19" s="146">
        <v>-96800</v>
      </c>
      <c r="M19" s="146">
        <v>-106800</v>
      </c>
      <c r="N19" s="146">
        <v>-124300</v>
      </c>
      <c r="O19" s="158">
        <v>-134300</v>
      </c>
    </row>
    <row r="20" spans="1:15" ht="15.75" customHeight="1" x14ac:dyDescent="0.25">
      <c r="A20" s="148">
        <f t="shared" si="0"/>
        <v>17</v>
      </c>
      <c r="B20" s="149">
        <v>166</v>
      </c>
      <c r="C20" s="150" t="s">
        <v>36</v>
      </c>
      <c r="D20" s="151">
        <v>-111600</v>
      </c>
      <c r="E20" s="151">
        <v>-121600</v>
      </c>
      <c r="F20" s="151">
        <v>-131600</v>
      </c>
      <c r="G20" s="151">
        <v>-141600</v>
      </c>
      <c r="H20" s="151">
        <v>-151600</v>
      </c>
      <c r="I20" s="151">
        <v>-161600</v>
      </c>
      <c r="J20" s="151">
        <v>-171600</v>
      </c>
      <c r="K20" s="151">
        <v>-181600</v>
      </c>
      <c r="L20" s="151">
        <v>-191600</v>
      </c>
      <c r="M20" s="151">
        <v>-201600</v>
      </c>
      <c r="N20" s="151">
        <v>-211600</v>
      </c>
      <c r="O20" s="151">
        <v>-221600</v>
      </c>
    </row>
    <row r="21" spans="1:15" ht="15.75" customHeight="1" x14ac:dyDescent="0.25">
      <c r="A21" s="153">
        <f t="shared" si="0"/>
        <v>18</v>
      </c>
      <c r="B21" s="154" t="s">
        <v>37</v>
      </c>
      <c r="C21" s="155" t="s">
        <v>38</v>
      </c>
      <c r="D21" s="156">
        <f t="shared" ref="D21:O21" si="3">SUM(D17:D20)</f>
        <v>-646200</v>
      </c>
      <c r="E21" s="156">
        <f t="shared" si="3"/>
        <v>-794700</v>
      </c>
      <c r="F21" s="156">
        <f t="shared" si="3"/>
        <v>-831700</v>
      </c>
      <c r="G21" s="156">
        <f t="shared" si="3"/>
        <v>-872200</v>
      </c>
      <c r="H21" s="156">
        <f t="shared" si="3"/>
        <v>-912200</v>
      </c>
      <c r="I21" s="156">
        <f t="shared" si="3"/>
        <v>-977200</v>
      </c>
      <c r="J21" s="156">
        <f t="shared" si="3"/>
        <v>-1147200</v>
      </c>
      <c r="K21" s="156">
        <f t="shared" si="3"/>
        <v>-1219700</v>
      </c>
      <c r="L21" s="156">
        <f t="shared" si="3"/>
        <v>-1259700</v>
      </c>
      <c r="M21" s="156">
        <f t="shared" si="3"/>
        <v>-1299700</v>
      </c>
      <c r="N21" s="156">
        <f t="shared" si="3"/>
        <v>-1347200</v>
      </c>
      <c r="O21" s="156">
        <f t="shared" si="3"/>
        <v>-1387200</v>
      </c>
    </row>
    <row r="22" spans="1:15" ht="15.75" customHeight="1" x14ac:dyDescent="0.25">
      <c r="A22" s="138">
        <f t="shared" si="0"/>
        <v>19</v>
      </c>
      <c r="B22" s="139">
        <v>11</v>
      </c>
      <c r="C22" s="140" t="s">
        <v>39</v>
      </c>
      <c r="D22" s="141">
        <v>-831600</v>
      </c>
      <c r="E22" s="141">
        <v>-841600</v>
      </c>
      <c r="F22" s="141">
        <v>-859100</v>
      </c>
      <c r="G22" s="141">
        <v>-876600</v>
      </c>
      <c r="H22" s="141">
        <v>-886600</v>
      </c>
      <c r="I22" s="141">
        <v>-991600</v>
      </c>
      <c r="J22" s="141">
        <v>-1026600</v>
      </c>
      <c r="K22" s="141">
        <v>-1036600</v>
      </c>
      <c r="L22" s="141">
        <v>-1046600</v>
      </c>
      <c r="M22" s="141">
        <v>-1056600</v>
      </c>
      <c r="N22" s="141">
        <v>-1066600</v>
      </c>
      <c r="O22" s="157">
        <v>-1076600</v>
      </c>
    </row>
    <row r="23" spans="1:15" ht="15.75" customHeight="1" x14ac:dyDescent="0.25">
      <c r="A23" s="143">
        <f t="shared" si="0"/>
        <v>20</v>
      </c>
      <c r="B23" s="144">
        <v>64</v>
      </c>
      <c r="C23" s="145" t="s">
        <v>40</v>
      </c>
      <c r="D23" s="146">
        <v>-46700</v>
      </c>
      <c r="E23" s="146">
        <v>-56700</v>
      </c>
      <c r="F23" s="146">
        <v>-66700</v>
      </c>
      <c r="G23" s="146">
        <v>-76700</v>
      </c>
      <c r="H23" s="146">
        <v>-86700</v>
      </c>
      <c r="I23" s="146">
        <v>-96700</v>
      </c>
      <c r="J23" s="146">
        <v>-106700</v>
      </c>
      <c r="K23" s="146">
        <v>-116700</v>
      </c>
      <c r="L23" s="146">
        <v>-126700</v>
      </c>
      <c r="M23" s="146">
        <v>-136700</v>
      </c>
      <c r="N23" s="146">
        <v>-146700</v>
      </c>
      <c r="O23" s="158">
        <v>-156700</v>
      </c>
    </row>
    <row r="24" spans="1:15" ht="15.75" customHeight="1" x14ac:dyDescent="0.25">
      <c r="A24" s="143">
        <f t="shared" si="0"/>
        <v>21</v>
      </c>
      <c r="B24" s="144">
        <v>79</v>
      </c>
      <c r="C24" s="145" t="s">
        <v>41</v>
      </c>
      <c r="D24" s="146">
        <v>-278700</v>
      </c>
      <c r="E24" s="146">
        <v>-284000</v>
      </c>
      <c r="F24" s="146">
        <v>-287500</v>
      </c>
      <c r="G24" s="146">
        <v>-292700</v>
      </c>
      <c r="H24" s="146">
        <v>-302700</v>
      </c>
      <c r="I24" s="146">
        <v>-306200</v>
      </c>
      <c r="J24" s="146">
        <v>-316200</v>
      </c>
      <c r="K24" s="146">
        <v>-326200</v>
      </c>
      <c r="L24" s="146">
        <v>-329700</v>
      </c>
      <c r="M24" s="146">
        <v>-339700</v>
      </c>
      <c r="N24" s="146">
        <v>-349700</v>
      </c>
      <c r="O24" s="158">
        <v>-359700</v>
      </c>
    </row>
    <row r="25" spans="1:15" ht="15.75" customHeight="1" x14ac:dyDescent="0.25">
      <c r="A25" s="143">
        <f t="shared" si="0"/>
        <v>22</v>
      </c>
      <c r="B25" s="144">
        <v>80</v>
      </c>
      <c r="C25" s="145" t="s">
        <v>42</v>
      </c>
      <c r="D25" s="146">
        <v>0</v>
      </c>
      <c r="E25" s="146">
        <v>-10000</v>
      </c>
      <c r="F25" s="146">
        <v>-20000</v>
      </c>
      <c r="G25" s="146">
        <v>-30000</v>
      </c>
      <c r="H25" s="146">
        <v>-40000</v>
      </c>
      <c r="I25" s="146">
        <v>-50000</v>
      </c>
      <c r="J25" s="146">
        <v>-120000</v>
      </c>
      <c r="K25" s="146">
        <v>-130000</v>
      </c>
      <c r="L25" s="146">
        <v>-140000</v>
      </c>
      <c r="M25" s="146">
        <v>-175000</v>
      </c>
      <c r="N25" s="146">
        <v>-185000</v>
      </c>
      <c r="O25" s="158">
        <v>-195000</v>
      </c>
    </row>
    <row r="26" spans="1:15" ht="15.75" customHeight="1" x14ac:dyDescent="0.25">
      <c r="A26" s="143">
        <f t="shared" si="0"/>
        <v>23</v>
      </c>
      <c r="B26" s="144">
        <v>112</v>
      </c>
      <c r="C26" s="145" t="s">
        <v>43</v>
      </c>
      <c r="D26" s="146">
        <v>-270700</v>
      </c>
      <c r="E26" s="146">
        <v>-280700</v>
      </c>
      <c r="F26" s="146">
        <v>-290700</v>
      </c>
      <c r="G26" s="146">
        <v>-300700</v>
      </c>
      <c r="H26" s="146">
        <v>-310700</v>
      </c>
      <c r="I26" s="146">
        <v>-320700</v>
      </c>
      <c r="J26" s="146">
        <v>-330700</v>
      </c>
      <c r="K26" s="146">
        <v>-340700</v>
      </c>
      <c r="L26" s="146">
        <v>-350700</v>
      </c>
      <c r="M26" s="146">
        <v>-360700</v>
      </c>
      <c r="N26" s="146">
        <v>-370700</v>
      </c>
      <c r="O26" s="158">
        <v>-380700</v>
      </c>
    </row>
    <row r="27" spans="1:15" ht="15.75" customHeight="1" x14ac:dyDescent="0.25">
      <c r="A27" s="148">
        <f t="shared" si="0"/>
        <v>24</v>
      </c>
      <c r="B27" s="149">
        <v>143</v>
      </c>
      <c r="C27" s="150" t="s">
        <v>44</v>
      </c>
      <c r="D27" s="151">
        <v>-180600</v>
      </c>
      <c r="E27" s="151">
        <v>-190600</v>
      </c>
      <c r="F27" s="151">
        <v>-200600</v>
      </c>
      <c r="G27" s="151">
        <v>-210600</v>
      </c>
      <c r="H27" s="151">
        <v>-220600</v>
      </c>
      <c r="I27" s="151">
        <v>-230600</v>
      </c>
      <c r="J27" s="151">
        <v>-240600</v>
      </c>
      <c r="K27" s="151">
        <v>-250600</v>
      </c>
      <c r="L27" s="151">
        <v>-260600</v>
      </c>
      <c r="M27" s="151">
        <v>-270600</v>
      </c>
      <c r="N27" s="151">
        <v>-280600</v>
      </c>
      <c r="O27" s="159">
        <v>-290600</v>
      </c>
    </row>
    <row r="28" spans="1:15" ht="15.75" customHeight="1" x14ac:dyDescent="0.25">
      <c r="A28" s="153">
        <f t="shared" si="0"/>
        <v>25</v>
      </c>
      <c r="B28" s="154" t="s">
        <v>45</v>
      </c>
      <c r="C28" s="155" t="s">
        <v>46</v>
      </c>
      <c r="D28" s="156">
        <f t="shared" ref="D28:O28" si="4">SUM(D22:D27)</f>
        <v>-1608300</v>
      </c>
      <c r="E28" s="156">
        <f t="shared" si="4"/>
        <v>-1663600</v>
      </c>
      <c r="F28" s="156">
        <f t="shared" si="4"/>
        <v>-1724600</v>
      </c>
      <c r="G28" s="156">
        <f t="shared" si="4"/>
        <v>-1787300</v>
      </c>
      <c r="H28" s="156">
        <f t="shared" si="4"/>
        <v>-1847300</v>
      </c>
      <c r="I28" s="156">
        <f t="shared" si="4"/>
        <v>-1995800</v>
      </c>
      <c r="J28" s="156">
        <f t="shared" si="4"/>
        <v>-2140800</v>
      </c>
      <c r="K28" s="156">
        <f t="shared" si="4"/>
        <v>-2200800</v>
      </c>
      <c r="L28" s="156">
        <f t="shared" si="4"/>
        <v>-2254300</v>
      </c>
      <c r="M28" s="156">
        <f t="shared" si="4"/>
        <v>-2339300</v>
      </c>
      <c r="N28" s="156">
        <f t="shared" si="4"/>
        <v>-2399300</v>
      </c>
      <c r="O28" s="156">
        <f t="shared" si="4"/>
        <v>-2459300</v>
      </c>
    </row>
    <row r="29" spans="1:15" ht="15.75" customHeight="1" x14ac:dyDescent="0.25">
      <c r="A29" s="138">
        <f t="shared" si="0"/>
        <v>26</v>
      </c>
      <c r="B29" s="139">
        <v>19</v>
      </c>
      <c r="C29" s="140" t="s">
        <v>47</v>
      </c>
      <c r="D29" s="141">
        <v>-459200</v>
      </c>
      <c r="E29" s="141">
        <v>-469200</v>
      </c>
      <c r="F29" s="141">
        <v>-479200</v>
      </c>
      <c r="G29" s="141">
        <v>-585800</v>
      </c>
      <c r="H29" s="141">
        <v>-595800</v>
      </c>
      <c r="I29" s="141">
        <v>-661700</v>
      </c>
      <c r="J29" s="141">
        <v>-672800</v>
      </c>
      <c r="K29" s="141">
        <v>-682800</v>
      </c>
      <c r="L29" s="141">
        <v>-716600</v>
      </c>
      <c r="M29" s="141">
        <v>-726600</v>
      </c>
      <c r="N29" s="141">
        <v>-736600</v>
      </c>
      <c r="O29" s="157">
        <v>-848400</v>
      </c>
    </row>
    <row r="30" spans="1:15" ht="15.75" customHeight="1" x14ac:dyDescent="0.25">
      <c r="A30" s="143">
        <f t="shared" si="0"/>
        <v>27</v>
      </c>
      <c r="B30" s="144">
        <v>116</v>
      </c>
      <c r="C30" s="145" t="s">
        <v>48</v>
      </c>
      <c r="D30" s="146">
        <v>-2500</v>
      </c>
      <c r="E30" s="146">
        <v>-12500</v>
      </c>
      <c r="F30" s="146">
        <v>-52800</v>
      </c>
      <c r="G30" s="146">
        <v>-62800</v>
      </c>
      <c r="H30" s="146">
        <v>-97800</v>
      </c>
      <c r="I30" s="146">
        <v>-107800</v>
      </c>
      <c r="J30" s="146">
        <v>-118300</v>
      </c>
      <c r="K30" s="146">
        <v>-130600</v>
      </c>
      <c r="L30" s="146">
        <v>-140600</v>
      </c>
      <c r="M30" s="146">
        <v>-150600</v>
      </c>
      <c r="N30" s="146">
        <v>-160600</v>
      </c>
      <c r="O30" s="158">
        <v>-170600</v>
      </c>
    </row>
    <row r="31" spans="1:15" ht="15.75" customHeight="1" x14ac:dyDescent="0.25">
      <c r="A31" s="143">
        <f t="shared" si="0"/>
        <v>28</v>
      </c>
      <c r="B31" s="144">
        <v>123</v>
      </c>
      <c r="C31" s="145" t="s">
        <v>49</v>
      </c>
      <c r="D31" s="146">
        <v>-156900</v>
      </c>
      <c r="E31" s="146">
        <v>-166900</v>
      </c>
      <c r="F31" s="146">
        <v>-167200</v>
      </c>
      <c r="G31" s="146">
        <v>-177200</v>
      </c>
      <c r="H31" s="146">
        <v>-177400</v>
      </c>
      <c r="I31" s="146">
        <v>-187400</v>
      </c>
      <c r="J31" s="146">
        <v>-187500</v>
      </c>
      <c r="K31" s="146">
        <v>-187600</v>
      </c>
      <c r="L31" s="146">
        <v>-187700</v>
      </c>
      <c r="M31" s="146">
        <v>-187800</v>
      </c>
      <c r="N31" s="146">
        <v>-187900</v>
      </c>
      <c r="O31" s="158">
        <v>-197900</v>
      </c>
    </row>
    <row r="32" spans="1:15" ht="15.75" customHeight="1" x14ac:dyDescent="0.25">
      <c r="A32" s="143">
        <f t="shared" si="0"/>
        <v>29</v>
      </c>
      <c r="B32" s="144">
        <v>140</v>
      </c>
      <c r="C32" s="145" t="s">
        <v>50</v>
      </c>
      <c r="D32" s="146">
        <v>0</v>
      </c>
      <c r="E32" s="146">
        <v>-10000</v>
      </c>
      <c r="F32" s="146">
        <v>-20000</v>
      </c>
      <c r="G32" s="146">
        <v>-30000</v>
      </c>
      <c r="H32" s="146">
        <v>-40000</v>
      </c>
      <c r="I32" s="146">
        <v>-50000</v>
      </c>
      <c r="J32" s="146">
        <v>-60000</v>
      </c>
      <c r="K32" s="146">
        <v>-70000</v>
      </c>
      <c r="L32" s="146">
        <v>-80000</v>
      </c>
      <c r="M32" s="146">
        <v>-90000</v>
      </c>
      <c r="N32" s="146">
        <v>-100000</v>
      </c>
      <c r="O32" s="158">
        <v>-110000</v>
      </c>
    </row>
    <row r="33" spans="1:15" ht="15.75" customHeight="1" x14ac:dyDescent="0.25">
      <c r="A33" s="143">
        <f t="shared" si="0"/>
        <v>30</v>
      </c>
      <c r="B33" s="144">
        <v>142</v>
      </c>
      <c r="C33" s="145" t="s">
        <v>51</v>
      </c>
      <c r="D33" s="146">
        <v>-379200</v>
      </c>
      <c r="E33" s="146">
        <v>-389200</v>
      </c>
      <c r="F33" s="146">
        <v>-399200</v>
      </c>
      <c r="G33" s="146">
        <v>-504200</v>
      </c>
      <c r="H33" s="146">
        <v>-514200</v>
      </c>
      <c r="I33" s="146">
        <v>-524200</v>
      </c>
      <c r="J33" s="146">
        <v>-534200</v>
      </c>
      <c r="K33" s="146">
        <v>-544200</v>
      </c>
      <c r="L33" s="146">
        <v>-554200</v>
      </c>
      <c r="M33" s="146">
        <v>-564200</v>
      </c>
      <c r="N33" s="146">
        <v>-574200</v>
      </c>
      <c r="O33" s="158">
        <v>-584200</v>
      </c>
    </row>
    <row r="34" spans="1:15" ht="15.75" customHeight="1" x14ac:dyDescent="0.25">
      <c r="A34" s="148">
        <f t="shared" si="0"/>
        <v>31</v>
      </c>
      <c r="B34" s="149">
        <v>170</v>
      </c>
      <c r="C34" s="150" t="s">
        <v>52</v>
      </c>
      <c r="D34" s="151">
        <v>-81500</v>
      </c>
      <c r="E34" s="151">
        <v>-91500</v>
      </c>
      <c r="F34" s="151">
        <v>-95000</v>
      </c>
      <c r="G34" s="151">
        <v>-98500</v>
      </c>
      <c r="H34" s="151">
        <v>-102000</v>
      </c>
      <c r="I34" s="151">
        <v>-105500</v>
      </c>
      <c r="J34" s="151">
        <v>-115500</v>
      </c>
      <c r="K34" s="151">
        <v>-125500</v>
      </c>
      <c r="L34" s="151">
        <v>-135500</v>
      </c>
      <c r="M34" s="151">
        <v>-145500</v>
      </c>
      <c r="N34" s="151">
        <v>-155500</v>
      </c>
      <c r="O34" s="159">
        <v>-165500</v>
      </c>
    </row>
    <row r="35" spans="1:15" ht="15.75" customHeight="1" x14ac:dyDescent="0.25">
      <c r="A35" s="153">
        <f t="shared" si="0"/>
        <v>32</v>
      </c>
      <c r="B35" s="154" t="s">
        <v>53</v>
      </c>
      <c r="C35" s="155" t="s">
        <v>54</v>
      </c>
      <c r="D35" s="156">
        <f t="shared" ref="D35:O35" si="5">SUM(D29:D34)</f>
        <v>-1079300</v>
      </c>
      <c r="E35" s="156">
        <f t="shared" si="5"/>
        <v>-1139300</v>
      </c>
      <c r="F35" s="156">
        <f t="shared" si="5"/>
        <v>-1213400</v>
      </c>
      <c r="G35" s="156">
        <f t="shared" si="5"/>
        <v>-1458500</v>
      </c>
      <c r="H35" s="156">
        <f t="shared" si="5"/>
        <v>-1527200</v>
      </c>
      <c r="I35" s="156">
        <f t="shared" si="5"/>
        <v>-1636600</v>
      </c>
      <c r="J35" s="156">
        <f t="shared" si="5"/>
        <v>-1688300</v>
      </c>
      <c r="K35" s="156">
        <f t="shared" si="5"/>
        <v>-1740700</v>
      </c>
      <c r="L35" s="156">
        <f t="shared" si="5"/>
        <v>-1814600</v>
      </c>
      <c r="M35" s="156">
        <f t="shared" si="5"/>
        <v>-1864700</v>
      </c>
      <c r="N35" s="156">
        <f t="shared" si="5"/>
        <v>-1914800</v>
      </c>
      <c r="O35" s="156">
        <f t="shared" si="5"/>
        <v>-2076600</v>
      </c>
    </row>
    <row r="36" spans="1:15" ht="15.75" customHeight="1" x14ac:dyDescent="0.25">
      <c r="A36" s="138">
        <f t="shared" si="0"/>
        <v>33</v>
      </c>
      <c r="B36" s="139">
        <v>26</v>
      </c>
      <c r="C36" s="140" t="s">
        <v>55</v>
      </c>
      <c r="D36" s="141">
        <v>-5670000</v>
      </c>
      <c r="E36" s="141">
        <v>-5845000</v>
      </c>
      <c r="F36" s="141">
        <v>-5855000</v>
      </c>
      <c r="G36" s="141">
        <v>-5865000</v>
      </c>
      <c r="H36" s="141">
        <v>-5900000</v>
      </c>
      <c r="I36" s="141">
        <v>-5935000</v>
      </c>
      <c r="J36" s="141">
        <v>-5945000</v>
      </c>
      <c r="K36" s="141">
        <v>-6050000</v>
      </c>
      <c r="L36" s="141">
        <v>-6120000</v>
      </c>
      <c r="M36" s="141">
        <v>-6130000</v>
      </c>
      <c r="N36" s="141">
        <v>-6165000</v>
      </c>
      <c r="O36" s="157">
        <v>-6235000</v>
      </c>
    </row>
    <row r="37" spans="1:15" ht="15.75" customHeight="1" x14ac:dyDescent="0.25">
      <c r="A37" s="143">
        <f t="shared" si="0"/>
        <v>34</v>
      </c>
      <c r="B37" s="144">
        <v>81</v>
      </c>
      <c r="C37" s="145" t="s">
        <v>56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>
        <v>0</v>
      </c>
      <c r="K37" s="146">
        <v>0</v>
      </c>
      <c r="L37" s="146">
        <v>0</v>
      </c>
      <c r="M37" s="146">
        <v>0</v>
      </c>
      <c r="N37" s="146">
        <v>0</v>
      </c>
      <c r="O37" s="146">
        <v>0</v>
      </c>
    </row>
    <row r="38" spans="1:15" ht="15.75" customHeight="1" x14ac:dyDescent="0.25">
      <c r="A38" s="143">
        <f t="shared" si="0"/>
        <v>35</v>
      </c>
      <c r="B38" s="144">
        <v>82</v>
      </c>
      <c r="C38" s="145" t="s">
        <v>57</v>
      </c>
      <c r="D38" s="146">
        <v>-1228400</v>
      </c>
      <c r="E38" s="146">
        <v>-1238400</v>
      </c>
      <c r="F38" s="146">
        <v>-1248400</v>
      </c>
      <c r="G38" s="146">
        <v>-1248500</v>
      </c>
      <c r="H38" s="146">
        <v>-1258500</v>
      </c>
      <c r="I38" s="146">
        <v>-1268500</v>
      </c>
      <c r="J38" s="146">
        <v>-1268600</v>
      </c>
      <c r="K38" s="146">
        <v>-1278600</v>
      </c>
      <c r="L38" s="146">
        <v>-1278700</v>
      </c>
      <c r="M38" s="146">
        <v>-1288700</v>
      </c>
      <c r="N38" s="146">
        <v>-1298700</v>
      </c>
      <c r="O38" s="146">
        <v>-1308700</v>
      </c>
    </row>
    <row r="39" spans="1:15" ht="15.75" customHeight="1" x14ac:dyDescent="0.25">
      <c r="A39" s="148">
        <f t="shared" si="0"/>
        <v>36</v>
      </c>
      <c r="B39" s="149">
        <v>117</v>
      </c>
      <c r="C39" s="150" t="s">
        <v>58</v>
      </c>
      <c r="D39" s="151">
        <v>-15500</v>
      </c>
      <c r="E39" s="151">
        <v>-25500</v>
      </c>
      <c r="F39" s="151">
        <v>-35500</v>
      </c>
      <c r="G39" s="151">
        <v>-35600</v>
      </c>
      <c r="H39" s="151">
        <v>-45600</v>
      </c>
      <c r="I39" s="151">
        <v>-55600</v>
      </c>
      <c r="J39" s="151">
        <v>-55700</v>
      </c>
      <c r="K39" s="151">
        <v>-65700</v>
      </c>
      <c r="L39" s="151">
        <v>-75700</v>
      </c>
      <c r="M39" s="151">
        <v>-75800</v>
      </c>
      <c r="N39" s="151">
        <v>-85800</v>
      </c>
      <c r="O39" s="151">
        <v>-95800</v>
      </c>
    </row>
    <row r="40" spans="1:15" ht="15.75" customHeight="1" x14ac:dyDescent="0.25">
      <c r="A40" s="153">
        <f t="shared" si="0"/>
        <v>37</v>
      </c>
      <c r="B40" s="154" t="s">
        <v>59</v>
      </c>
      <c r="C40" s="155" t="s">
        <v>60</v>
      </c>
      <c r="D40" s="156">
        <f t="shared" ref="D40:O40" si="6">SUM(D36:D39)</f>
        <v>-6913900</v>
      </c>
      <c r="E40" s="156">
        <f t="shared" si="6"/>
        <v>-7108900</v>
      </c>
      <c r="F40" s="156">
        <f t="shared" si="6"/>
        <v>-7138900</v>
      </c>
      <c r="G40" s="156">
        <f t="shared" si="6"/>
        <v>-7149100</v>
      </c>
      <c r="H40" s="156">
        <f t="shared" si="6"/>
        <v>-7204100</v>
      </c>
      <c r="I40" s="156">
        <f t="shared" si="6"/>
        <v>-7259100</v>
      </c>
      <c r="J40" s="156">
        <f t="shared" si="6"/>
        <v>-7269300</v>
      </c>
      <c r="K40" s="156">
        <f t="shared" si="6"/>
        <v>-7394300</v>
      </c>
      <c r="L40" s="156">
        <f t="shared" si="6"/>
        <v>-7474400</v>
      </c>
      <c r="M40" s="156">
        <f t="shared" si="6"/>
        <v>-7494500</v>
      </c>
      <c r="N40" s="156">
        <f t="shared" si="6"/>
        <v>-7549500</v>
      </c>
      <c r="O40" s="156">
        <f t="shared" si="6"/>
        <v>-7639500</v>
      </c>
    </row>
    <row r="41" spans="1:15" ht="15.75" customHeight="1" x14ac:dyDescent="0.25">
      <c r="A41" s="138">
        <f t="shared" si="0"/>
        <v>38</v>
      </c>
      <c r="B41" s="139">
        <v>30</v>
      </c>
      <c r="C41" s="140" t="s">
        <v>61</v>
      </c>
      <c r="D41" s="141">
        <v>-413600</v>
      </c>
      <c r="E41" s="141">
        <v>-423600</v>
      </c>
      <c r="F41" s="141">
        <v>-433600</v>
      </c>
      <c r="G41" s="141">
        <v>-443600</v>
      </c>
      <c r="H41" s="141">
        <v>-453600</v>
      </c>
      <c r="I41" s="141">
        <v>-463600</v>
      </c>
      <c r="J41" s="141">
        <v>-473600</v>
      </c>
      <c r="K41" s="141">
        <v>-483600</v>
      </c>
      <c r="L41" s="141">
        <v>-493600</v>
      </c>
      <c r="M41" s="141">
        <v>-503600</v>
      </c>
      <c r="N41" s="141">
        <v>-513600</v>
      </c>
      <c r="O41" s="157">
        <v>-523600</v>
      </c>
    </row>
    <row r="42" spans="1:15" ht="15.75" customHeight="1" x14ac:dyDescent="0.25">
      <c r="A42" s="143">
        <f t="shared" si="0"/>
        <v>39</v>
      </c>
      <c r="B42" s="144">
        <v>75</v>
      </c>
      <c r="C42" s="145" t="s">
        <v>62</v>
      </c>
      <c r="D42" s="146">
        <v>-209500</v>
      </c>
      <c r="E42" s="146">
        <v>-219500</v>
      </c>
      <c r="F42" s="146">
        <v>-229500</v>
      </c>
      <c r="G42" s="146">
        <v>-239500</v>
      </c>
      <c r="H42" s="146">
        <v>-249500</v>
      </c>
      <c r="I42" s="146">
        <v>-259500</v>
      </c>
      <c r="J42" s="146">
        <v>-269500</v>
      </c>
      <c r="K42" s="146">
        <v>-279500</v>
      </c>
      <c r="L42" s="146">
        <v>-289500</v>
      </c>
      <c r="M42" s="146">
        <v>-299500</v>
      </c>
      <c r="N42" s="146">
        <v>-309500</v>
      </c>
      <c r="O42" s="158">
        <v>-319500</v>
      </c>
    </row>
    <row r="43" spans="1:15" ht="15.75" customHeight="1" x14ac:dyDescent="0.25">
      <c r="A43" s="143">
        <f t="shared" si="0"/>
        <v>40</v>
      </c>
      <c r="B43" s="144">
        <v>124</v>
      </c>
      <c r="C43" s="145" t="s">
        <v>63</v>
      </c>
      <c r="D43" s="146">
        <v>-1700</v>
      </c>
      <c r="E43" s="146">
        <v>-11700</v>
      </c>
      <c r="F43" s="146">
        <v>-21700</v>
      </c>
      <c r="G43" s="146">
        <v>-31700</v>
      </c>
      <c r="H43" s="146">
        <v>-41700</v>
      </c>
      <c r="I43" s="146">
        <v>-51700</v>
      </c>
      <c r="J43" s="146">
        <v>-61700</v>
      </c>
      <c r="K43" s="146">
        <v>-71700</v>
      </c>
      <c r="L43" s="146">
        <v>-81700</v>
      </c>
      <c r="M43" s="146">
        <v>-91700</v>
      </c>
      <c r="N43" s="146">
        <v>-101700</v>
      </c>
      <c r="O43" s="158">
        <v>-111700</v>
      </c>
    </row>
    <row r="44" spans="1:15" ht="15.75" customHeight="1" x14ac:dyDescent="0.25">
      <c r="A44" s="143">
        <f t="shared" si="0"/>
        <v>41</v>
      </c>
      <c r="B44" s="144">
        <v>131</v>
      </c>
      <c r="C44" s="145" t="s">
        <v>64</v>
      </c>
      <c r="D44" s="146">
        <v>0</v>
      </c>
      <c r="E44" s="146">
        <v>-10000</v>
      </c>
      <c r="F44" s="146">
        <v>-20000</v>
      </c>
      <c r="G44" s="146">
        <v>-30000</v>
      </c>
      <c r="H44" s="146">
        <v>-40000</v>
      </c>
      <c r="I44" s="146">
        <v>-50000</v>
      </c>
      <c r="J44" s="146">
        <v>-60000</v>
      </c>
      <c r="K44" s="146">
        <v>-70000</v>
      </c>
      <c r="L44" s="146">
        <v>-80000</v>
      </c>
      <c r="M44" s="146">
        <v>-90000</v>
      </c>
      <c r="N44" s="146">
        <v>-100000</v>
      </c>
      <c r="O44" s="158">
        <v>-110000</v>
      </c>
    </row>
    <row r="45" spans="1:15" ht="15.75" customHeight="1" x14ac:dyDescent="0.25">
      <c r="A45" s="143">
        <f t="shared" si="0"/>
        <v>42</v>
      </c>
      <c r="B45" s="144">
        <v>149</v>
      </c>
      <c r="C45" s="145" t="s">
        <v>65</v>
      </c>
      <c r="D45" s="146">
        <v>-80900</v>
      </c>
      <c r="E45" s="146">
        <v>-90900</v>
      </c>
      <c r="F45" s="146">
        <v>-100900</v>
      </c>
      <c r="G45" s="146">
        <v>-110900</v>
      </c>
      <c r="H45" s="146">
        <v>-120900</v>
      </c>
      <c r="I45" s="146">
        <v>-130900</v>
      </c>
      <c r="J45" s="146">
        <v>-140900</v>
      </c>
      <c r="K45" s="146">
        <v>-150900</v>
      </c>
      <c r="L45" s="146">
        <v>-160900</v>
      </c>
      <c r="M45" s="146">
        <v>-170900</v>
      </c>
      <c r="N45" s="146">
        <v>-180900</v>
      </c>
      <c r="O45" s="158">
        <v>-190900</v>
      </c>
    </row>
    <row r="46" spans="1:15" ht="15.75" customHeight="1" x14ac:dyDescent="0.25">
      <c r="A46" s="160">
        <f t="shared" si="0"/>
        <v>43</v>
      </c>
      <c r="B46" s="161">
        <v>174</v>
      </c>
      <c r="C46" s="162" t="s">
        <v>66</v>
      </c>
      <c r="D46" s="151">
        <v>-42100</v>
      </c>
      <c r="E46" s="151">
        <v>-52100</v>
      </c>
      <c r="F46" s="151">
        <v>-62100</v>
      </c>
      <c r="G46" s="151">
        <v>-69100</v>
      </c>
      <c r="H46" s="151">
        <v>-79100</v>
      </c>
      <c r="I46" s="151">
        <v>-89100</v>
      </c>
      <c r="J46" s="151">
        <v>-92600</v>
      </c>
      <c r="K46" s="151">
        <v>-102600</v>
      </c>
      <c r="L46" s="151">
        <v>-112600</v>
      </c>
      <c r="M46" s="151">
        <v>-116100</v>
      </c>
      <c r="N46" s="151">
        <v>-126100</v>
      </c>
      <c r="O46" s="159">
        <v>-127900</v>
      </c>
    </row>
    <row r="47" spans="1:15" ht="15.75" customHeight="1" x14ac:dyDescent="0.25">
      <c r="A47" s="153">
        <f t="shared" si="0"/>
        <v>44</v>
      </c>
      <c r="B47" s="154" t="s">
        <v>67</v>
      </c>
      <c r="C47" s="155" t="s">
        <v>68</v>
      </c>
      <c r="D47" s="156">
        <f t="shared" ref="D47:O47" si="7">SUM(D41:D46)</f>
        <v>-747800</v>
      </c>
      <c r="E47" s="156">
        <f t="shared" si="7"/>
        <v>-807800</v>
      </c>
      <c r="F47" s="156">
        <f t="shared" si="7"/>
        <v>-867800</v>
      </c>
      <c r="G47" s="156">
        <f t="shared" si="7"/>
        <v>-924800</v>
      </c>
      <c r="H47" s="156">
        <f t="shared" si="7"/>
        <v>-984800</v>
      </c>
      <c r="I47" s="156">
        <f t="shared" si="7"/>
        <v>-1044800</v>
      </c>
      <c r="J47" s="156">
        <f t="shared" si="7"/>
        <v>-1098300</v>
      </c>
      <c r="K47" s="156">
        <f t="shared" si="7"/>
        <v>-1158300</v>
      </c>
      <c r="L47" s="156">
        <f t="shared" si="7"/>
        <v>-1218300</v>
      </c>
      <c r="M47" s="156">
        <f t="shared" si="7"/>
        <v>-1271800</v>
      </c>
      <c r="N47" s="156">
        <f t="shared" si="7"/>
        <v>-1331800</v>
      </c>
      <c r="O47" s="156">
        <f t="shared" si="7"/>
        <v>-1383600</v>
      </c>
    </row>
    <row r="48" spans="1:15" ht="15.75" customHeight="1" x14ac:dyDescent="0.25">
      <c r="A48" s="163">
        <f t="shared" si="0"/>
        <v>45</v>
      </c>
      <c r="B48" s="164"/>
      <c r="C48" s="165" t="s">
        <v>69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</row>
    <row r="49" spans="1:16" ht="15.75" customHeight="1" x14ac:dyDescent="0.25">
      <c r="A49" s="153">
        <f t="shared" si="0"/>
        <v>46</v>
      </c>
      <c r="B49" s="154" t="s">
        <v>70</v>
      </c>
      <c r="C49" s="155" t="s">
        <v>69</v>
      </c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</row>
    <row r="50" spans="1:16" ht="15.75" customHeight="1" x14ac:dyDescent="0.25">
      <c r="A50" s="168">
        <f t="shared" si="0"/>
        <v>47</v>
      </c>
      <c r="B50" s="169" t="s">
        <v>71</v>
      </c>
      <c r="C50" s="170" t="s">
        <v>72</v>
      </c>
      <c r="D50" s="171">
        <f t="shared" ref="D50:O50" si="8">D47+D40+D35+D28+D21+D16+D8</f>
        <v>-32568300</v>
      </c>
      <c r="E50" s="171">
        <f t="shared" si="8"/>
        <v>-33197100</v>
      </c>
      <c r="F50" s="171">
        <f t="shared" si="8"/>
        <v>-33569200</v>
      </c>
      <c r="G50" s="171">
        <f t="shared" si="8"/>
        <v>-34189700</v>
      </c>
      <c r="H50" s="171">
        <f t="shared" si="8"/>
        <v>-34678400</v>
      </c>
      <c r="I50" s="171">
        <f t="shared" si="8"/>
        <v>-35226300</v>
      </c>
      <c r="J50" s="171">
        <f t="shared" si="8"/>
        <v>-35791700</v>
      </c>
      <c r="K50" s="171">
        <f t="shared" si="8"/>
        <v>-36296600</v>
      </c>
      <c r="L50" s="171">
        <f t="shared" si="8"/>
        <v>-36739100</v>
      </c>
      <c r="M50" s="171">
        <f t="shared" si="8"/>
        <v>-37210300</v>
      </c>
      <c r="N50" s="171">
        <f t="shared" si="8"/>
        <v>-37722900</v>
      </c>
      <c r="O50" s="171">
        <f t="shared" si="8"/>
        <v>-38261500</v>
      </c>
    </row>
    <row r="51" spans="1:16" ht="15.75" customHeight="1" x14ac:dyDescent="0.25">
      <c r="A51" s="138">
        <f t="shared" si="0"/>
        <v>48</v>
      </c>
      <c r="B51" s="139">
        <v>3</v>
      </c>
      <c r="C51" s="140" t="s">
        <v>73</v>
      </c>
      <c r="D51" s="141">
        <v>-2896300</v>
      </c>
      <c r="E51" s="141">
        <v>-2906300</v>
      </c>
      <c r="F51" s="141">
        <v>-2916300</v>
      </c>
      <c r="G51" s="141">
        <v>-2926300</v>
      </c>
      <c r="H51" s="141">
        <v>-2936300</v>
      </c>
      <c r="I51" s="141">
        <v>-2946300</v>
      </c>
      <c r="J51" s="141">
        <v>-2956300</v>
      </c>
      <c r="K51" s="141">
        <v>-2973800</v>
      </c>
      <c r="L51" s="141">
        <v>-2983800</v>
      </c>
      <c r="M51" s="141">
        <v>-2993800</v>
      </c>
      <c r="N51" s="141">
        <v>-3003800</v>
      </c>
      <c r="O51" s="157">
        <v>-3013800</v>
      </c>
    </row>
    <row r="52" spans="1:16" ht="15.75" customHeight="1" x14ac:dyDescent="0.25">
      <c r="A52" s="143">
        <f t="shared" si="0"/>
        <v>49</v>
      </c>
      <c r="B52" s="144">
        <v>86</v>
      </c>
      <c r="C52" s="145" t="s">
        <v>74</v>
      </c>
      <c r="D52" s="146">
        <v>-791600</v>
      </c>
      <c r="E52" s="146">
        <v>-801600</v>
      </c>
      <c r="F52" s="146">
        <v>-871600</v>
      </c>
      <c r="G52" s="146">
        <v>-881600</v>
      </c>
      <c r="H52" s="146">
        <v>-916600</v>
      </c>
      <c r="I52" s="146">
        <v>-926600</v>
      </c>
      <c r="J52" s="146">
        <v>-936600</v>
      </c>
      <c r="K52" s="146">
        <v>-1111600</v>
      </c>
      <c r="L52" s="146">
        <v>-1121600</v>
      </c>
      <c r="M52" s="146">
        <v>-1131600</v>
      </c>
      <c r="N52" s="146">
        <v>-1411600</v>
      </c>
      <c r="O52" s="158">
        <v>-1586600</v>
      </c>
    </row>
    <row r="53" spans="1:16" ht="15.75" customHeight="1" x14ac:dyDescent="0.25">
      <c r="A53" s="143">
        <f t="shared" si="0"/>
        <v>50</v>
      </c>
      <c r="B53" s="144">
        <v>113</v>
      </c>
      <c r="C53" s="145" t="s">
        <v>75</v>
      </c>
      <c r="D53" s="146">
        <v>-264800</v>
      </c>
      <c r="E53" s="146">
        <v>-280400</v>
      </c>
      <c r="F53" s="146">
        <v>-297900</v>
      </c>
      <c r="G53" s="146">
        <v>-315400</v>
      </c>
      <c r="H53" s="146">
        <v>-332900</v>
      </c>
      <c r="I53" s="146">
        <v>-350400</v>
      </c>
      <c r="J53" s="146">
        <v>-367900</v>
      </c>
      <c r="K53" s="146">
        <v>-385400</v>
      </c>
      <c r="L53" s="146">
        <v>-402900</v>
      </c>
      <c r="M53" s="146">
        <v>-420400</v>
      </c>
      <c r="N53" s="146">
        <v>-437900</v>
      </c>
      <c r="O53" s="158">
        <v>-455400</v>
      </c>
    </row>
    <row r="54" spans="1:16" ht="15.75" customHeight="1" x14ac:dyDescent="0.25">
      <c r="A54" s="143">
        <f t="shared" si="0"/>
        <v>51</v>
      </c>
      <c r="B54" s="144">
        <v>120</v>
      </c>
      <c r="C54" s="145" t="s">
        <v>76</v>
      </c>
      <c r="D54" s="146">
        <v>-396500</v>
      </c>
      <c r="E54" s="146">
        <v>-406500</v>
      </c>
      <c r="F54" s="146">
        <v>-416500</v>
      </c>
      <c r="G54" s="146">
        <v>-426500</v>
      </c>
      <c r="H54" s="146">
        <v>-436500</v>
      </c>
      <c r="I54" s="146">
        <v>-446500</v>
      </c>
      <c r="J54" s="146">
        <v>-456500</v>
      </c>
      <c r="K54" s="146">
        <v>-466500</v>
      </c>
      <c r="L54" s="146">
        <v>-476500</v>
      </c>
      <c r="M54" s="146">
        <v>-486500</v>
      </c>
      <c r="N54" s="146">
        <v>-496500</v>
      </c>
      <c r="O54" s="158">
        <v>-506500</v>
      </c>
    </row>
    <row r="55" spans="1:16" ht="15.75" customHeight="1" x14ac:dyDescent="0.25">
      <c r="A55" s="143">
        <f t="shared" si="0"/>
        <v>52</v>
      </c>
      <c r="B55" s="144">
        <v>144</v>
      </c>
      <c r="C55" s="145" t="s">
        <v>77</v>
      </c>
      <c r="D55" s="146">
        <v>-75000</v>
      </c>
      <c r="E55" s="146">
        <v>-85000</v>
      </c>
      <c r="F55" s="146">
        <v>-95000</v>
      </c>
      <c r="G55" s="146">
        <v>-105000</v>
      </c>
      <c r="H55" s="146">
        <v>-115000</v>
      </c>
      <c r="I55" s="146">
        <v>-125000</v>
      </c>
      <c r="J55" s="146">
        <v>-135000</v>
      </c>
      <c r="K55" s="146">
        <v>-145000</v>
      </c>
      <c r="L55" s="146">
        <v>-155000</v>
      </c>
      <c r="M55" s="146">
        <v>-165000</v>
      </c>
      <c r="N55" s="146">
        <v>-175000</v>
      </c>
      <c r="O55" s="158">
        <v>-185000</v>
      </c>
      <c r="P55" s="172"/>
    </row>
    <row r="56" spans="1:16" ht="15.75" customHeight="1" x14ac:dyDescent="0.25">
      <c r="A56" s="148">
        <f t="shared" si="0"/>
        <v>53</v>
      </c>
      <c r="B56" s="149">
        <v>148</v>
      </c>
      <c r="C56" s="150" t="s">
        <v>78</v>
      </c>
      <c r="D56" s="151">
        <v>-173800</v>
      </c>
      <c r="E56" s="151">
        <v>-183800</v>
      </c>
      <c r="F56" s="151">
        <v>-193800</v>
      </c>
      <c r="G56" s="151">
        <v>-203800</v>
      </c>
      <c r="H56" s="151">
        <v>-213800</v>
      </c>
      <c r="I56" s="151">
        <v>-223800</v>
      </c>
      <c r="J56" s="151">
        <v>-233800</v>
      </c>
      <c r="K56" s="151">
        <v>-243800</v>
      </c>
      <c r="L56" s="151">
        <v>-253800</v>
      </c>
      <c r="M56" s="151">
        <v>-263800</v>
      </c>
      <c r="N56" s="151">
        <v>-273800</v>
      </c>
      <c r="O56" s="159">
        <v>-283800</v>
      </c>
    </row>
    <row r="57" spans="1:16" ht="15.75" customHeight="1" x14ac:dyDescent="0.25">
      <c r="A57" s="153">
        <f t="shared" si="0"/>
        <v>54</v>
      </c>
      <c r="B57" s="154" t="s">
        <v>79</v>
      </c>
      <c r="C57" s="155" t="s">
        <v>80</v>
      </c>
      <c r="D57" s="156">
        <f t="shared" ref="D57:O57" si="9">SUM(D51:D56)</f>
        <v>-4598000</v>
      </c>
      <c r="E57" s="156">
        <f t="shared" si="9"/>
        <v>-4663600</v>
      </c>
      <c r="F57" s="156">
        <f t="shared" si="9"/>
        <v>-4791100</v>
      </c>
      <c r="G57" s="156">
        <f t="shared" si="9"/>
        <v>-4858600</v>
      </c>
      <c r="H57" s="156">
        <f t="shared" si="9"/>
        <v>-4951100</v>
      </c>
      <c r="I57" s="156">
        <f t="shared" si="9"/>
        <v>-5018600</v>
      </c>
      <c r="J57" s="156">
        <f t="shared" si="9"/>
        <v>-5086100</v>
      </c>
      <c r="K57" s="156">
        <f t="shared" si="9"/>
        <v>-5326100</v>
      </c>
      <c r="L57" s="156">
        <f t="shared" si="9"/>
        <v>-5393600</v>
      </c>
      <c r="M57" s="156">
        <f t="shared" si="9"/>
        <v>-5461100</v>
      </c>
      <c r="N57" s="156">
        <f t="shared" si="9"/>
        <v>-5798600</v>
      </c>
      <c r="O57" s="156">
        <f t="shared" si="9"/>
        <v>-6031100</v>
      </c>
    </row>
    <row r="58" spans="1:16" ht="15.75" customHeight="1" x14ac:dyDescent="0.25">
      <c r="A58" s="138">
        <f t="shared" si="0"/>
        <v>55</v>
      </c>
      <c r="B58" s="139">
        <v>12</v>
      </c>
      <c r="C58" s="140" t="s">
        <v>81</v>
      </c>
      <c r="D58" s="141">
        <v>-487000</v>
      </c>
      <c r="E58" s="141">
        <v>-612000</v>
      </c>
      <c r="F58" s="141">
        <v>-737000</v>
      </c>
      <c r="G58" s="141">
        <v>-862000</v>
      </c>
      <c r="H58" s="141">
        <v>-987000</v>
      </c>
      <c r="I58" s="141">
        <v>-1112000</v>
      </c>
      <c r="J58" s="141">
        <v>-1237000</v>
      </c>
      <c r="K58" s="141">
        <v>-1362000</v>
      </c>
      <c r="L58" s="141">
        <v>-1487000</v>
      </c>
      <c r="M58" s="141">
        <v>-1612000</v>
      </c>
      <c r="N58" s="141">
        <v>-1737000</v>
      </c>
      <c r="O58" s="157">
        <v>-1862000</v>
      </c>
    </row>
    <row r="59" spans="1:16" ht="15.75" customHeight="1" x14ac:dyDescent="0.25">
      <c r="A59" s="143">
        <f t="shared" si="0"/>
        <v>56</v>
      </c>
      <c r="B59" s="144">
        <v>65</v>
      </c>
      <c r="C59" s="145" t="s">
        <v>82</v>
      </c>
      <c r="D59" s="146">
        <v>-570400</v>
      </c>
      <c r="E59" s="146">
        <v>-580400</v>
      </c>
      <c r="F59" s="146">
        <v>-590400</v>
      </c>
      <c r="G59" s="146">
        <v>-625400</v>
      </c>
      <c r="H59" s="146">
        <v>-635400</v>
      </c>
      <c r="I59" s="146">
        <v>-645400</v>
      </c>
      <c r="J59" s="146">
        <v>-680400</v>
      </c>
      <c r="K59" s="146">
        <v>-697900</v>
      </c>
      <c r="L59" s="146">
        <v>-715400</v>
      </c>
      <c r="M59" s="146">
        <v>-725400</v>
      </c>
      <c r="N59" s="146">
        <v>-760400</v>
      </c>
      <c r="O59" s="158">
        <v>-770400</v>
      </c>
    </row>
    <row r="60" spans="1:16" ht="15.75" customHeight="1" x14ac:dyDescent="0.25">
      <c r="A60" s="143">
        <f t="shared" si="0"/>
        <v>57</v>
      </c>
      <c r="B60" s="144">
        <v>132</v>
      </c>
      <c r="C60" s="145" t="s">
        <v>83</v>
      </c>
      <c r="D60" s="146">
        <v>-399500</v>
      </c>
      <c r="E60" s="146">
        <v>-409500</v>
      </c>
      <c r="F60" s="146">
        <v>-427000</v>
      </c>
      <c r="G60" s="146">
        <v>-437000</v>
      </c>
      <c r="H60" s="146">
        <v>-447000</v>
      </c>
      <c r="I60" s="146">
        <v>-457000</v>
      </c>
      <c r="J60" s="146">
        <v>-467000</v>
      </c>
      <c r="K60" s="146">
        <v>-477000</v>
      </c>
      <c r="L60" s="146">
        <v>-487000</v>
      </c>
      <c r="M60" s="146">
        <v>-497000</v>
      </c>
      <c r="N60" s="146">
        <v>-507000</v>
      </c>
      <c r="O60" s="158">
        <v>-517000</v>
      </c>
    </row>
    <row r="61" spans="1:16" ht="15.75" customHeight="1" x14ac:dyDescent="0.25">
      <c r="A61" s="143">
        <f t="shared" si="0"/>
        <v>58</v>
      </c>
      <c r="B61" s="144">
        <v>121</v>
      </c>
      <c r="C61" s="145" t="s">
        <v>84</v>
      </c>
      <c r="D61" s="146">
        <v>0</v>
      </c>
      <c r="E61" s="146">
        <v>-10000</v>
      </c>
      <c r="F61" s="146">
        <v>-20000</v>
      </c>
      <c r="G61" s="146">
        <v>-30000</v>
      </c>
      <c r="H61" s="146">
        <v>-40000</v>
      </c>
      <c r="I61" s="146">
        <v>-50000</v>
      </c>
      <c r="J61" s="146">
        <v>-60000</v>
      </c>
      <c r="K61" s="146">
        <v>-70000</v>
      </c>
      <c r="L61" s="146">
        <v>-80000</v>
      </c>
      <c r="M61" s="146">
        <v>-90000</v>
      </c>
      <c r="N61" s="146">
        <v>-100000</v>
      </c>
      <c r="O61" s="158">
        <v>-110000</v>
      </c>
    </row>
    <row r="62" spans="1:16" ht="15.75" customHeight="1" x14ac:dyDescent="0.25">
      <c r="A62" s="148">
        <f t="shared" si="0"/>
        <v>59</v>
      </c>
      <c r="B62" s="149">
        <v>137</v>
      </c>
      <c r="C62" s="150" t="s">
        <v>85</v>
      </c>
      <c r="D62" s="151">
        <v>-719600</v>
      </c>
      <c r="E62" s="151">
        <v>-729600</v>
      </c>
      <c r="F62" s="151">
        <v>-739600</v>
      </c>
      <c r="G62" s="151">
        <v>-749600</v>
      </c>
      <c r="H62" s="151">
        <v>-759600</v>
      </c>
      <c r="I62" s="151">
        <v>-769600</v>
      </c>
      <c r="J62" s="151">
        <v>-779600</v>
      </c>
      <c r="K62" s="151">
        <v>-789600</v>
      </c>
      <c r="L62" s="151">
        <v>-799600</v>
      </c>
      <c r="M62" s="151">
        <v>-809600</v>
      </c>
      <c r="N62" s="151">
        <v>-819600</v>
      </c>
      <c r="O62" s="159">
        <v>-829600</v>
      </c>
    </row>
    <row r="63" spans="1:16" ht="15.75" customHeight="1" x14ac:dyDescent="0.25">
      <c r="A63" s="153">
        <f t="shared" si="0"/>
        <v>60</v>
      </c>
      <c r="B63" s="154" t="s">
        <v>86</v>
      </c>
      <c r="C63" s="155" t="s">
        <v>87</v>
      </c>
      <c r="D63" s="156">
        <f t="shared" ref="D63:O63" si="10">SUM(D58:D62)</f>
        <v>-2176500</v>
      </c>
      <c r="E63" s="156">
        <f t="shared" si="10"/>
        <v>-2341500</v>
      </c>
      <c r="F63" s="156">
        <f t="shared" si="10"/>
        <v>-2514000</v>
      </c>
      <c r="G63" s="156">
        <f t="shared" si="10"/>
        <v>-2704000</v>
      </c>
      <c r="H63" s="156">
        <f t="shared" si="10"/>
        <v>-2869000</v>
      </c>
      <c r="I63" s="156">
        <f t="shared" si="10"/>
        <v>-3034000</v>
      </c>
      <c r="J63" s="156">
        <f t="shared" si="10"/>
        <v>-3224000</v>
      </c>
      <c r="K63" s="156">
        <f t="shared" si="10"/>
        <v>-3396500</v>
      </c>
      <c r="L63" s="156">
        <f t="shared" si="10"/>
        <v>-3569000</v>
      </c>
      <c r="M63" s="156">
        <f t="shared" si="10"/>
        <v>-3734000</v>
      </c>
      <c r="N63" s="156">
        <f t="shared" si="10"/>
        <v>-3924000</v>
      </c>
      <c r="O63" s="156">
        <f t="shared" si="10"/>
        <v>-4089000</v>
      </c>
    </row>
    <row r="64" spans="1:16" ht="15.75" customHeight="1" x14ac:dyDescent="0.25">
      <c r="A64" s="138">
        <f t="shared" si="0"/>
        <v>61</v>
      </c>
      <c r="B64" s="139">
        <v>13</v>
      </c>
      <c r="C64" s="140" t="s">
        <v>88</v>
      </c>
      <c r="D64" s="141">
        <v>-62000</v>
      </c>
      <c r="E64" s="141">
        <v>-72000</v>
      </c>
      <c r="F64" s="141">
        <v>-82000</v>
      </c>
      <c r="G64" s="141">
        <v>-92000</v>
      </c>
      <c r="H64" s="141">
        <v>-102000</v>
      </c>
      <c r="I64" s="141">
        <v>-112000</v>
      </c>
      <c r="J64" s="141">
        <v>-122000</v>
      </c>
      <c r="K64" s="141">
        <v>-132000</v>
      </c>
      <c r="L64" s="141">
        <v>-142000</v>
      </c>
      <c r="M64" s="141">
        <v>-152000</v>
      </c>
      <c r="N64" s="141">
        <v>-162000</v>
      </c>
      <c r="O64" s="157">
        <v>-172000</v>
      </c>
    </row>
    <row r="65" spans="1:15" ht="15.75" customHeight="1" x14ac:dyDescent="0.25">
      <c r="A65" s="143">
        <f t="shared" si="0"/>
        <v>62</v>
      </c>
      <c r="B65" s="144">
        <v>106</v>
      </c>
      <c r="C65" s="145" t="s">
        <v>89</v>
      </c>
      <c r="D65" s="146">
        <v>-322000</v>
      </c>
      <c r="E65" s="146">
        <v>-332000</v>
      </c>
      <c r="F65" s="146">
        <v>-342000</v>
      </c>
      <c r="G65" s="146">
        <v>-352000</v>
      </c>
      <c r="H65" s="146">
        <v>-362000</v>
      </c>
      <c r="I65" s="146">
        <v>-372000</v>
      </c>
      <c r="J65" s="146">
        <v>-382000</v>
      </c>
      <c r="K65" s="146">
        <v>-392000</v>
      </c>
      <c r="L65" s="146">
        <v>-402000</v>
      </c>
      <c r="M65" s="146">
        <v>-412000</v>
      </c>
      <c r="N65" s="146">
        <v>-422000</v>
      </c>
      <c r="O65" s="158">
        <v>-432000</v>
      </c>
    </row>
    <row r="66" spans="1:15" ht="15.75" customHeight="1" x14ac:dyDescent="0.25">
      <c r="A66" s="143">
        <f t="shared" si="0"/>
        <v>63</v>
      </c>
      <c r="B66" s="144">
        <v>141</v>
      </c>
      <c r="C66" s="145" t="s">
        <v>90</v>
      </c>
      <c r="D66" s="146">
        <v>0</v>
      </c>
      <c r="E66" s="146">
        <v>-10000</v>
      </c>
      <c r="F66" s="146">
        <v>-20000</v>
      </c>
      <c r="G66" s="146">
        <v>-30000</v>
      </c>
      <c r="H66" s="146">
        <v>-40000</v>
      </c>
      <c r="I66" s="146">
        <v>-50000</v>
      </c>
      <c r="J66" s="146">
        <v>-60000</v>
      </c>
      <c r="K66" s="146">
        <v>-70000</v>
      </c>
      <c r="L66" s="146">
        <v>-80000</v>
      </c>
      <c r="M66" s="146">
        <v>-90000</v>
      </c>
      <c r="N66" s="146">
        <v>-100000</v>
      </c>
      <c r="O66" s="158">
        <v>-110000</v>
      </c>
    </row>
    <row r="67" spans="1:15" ht="15.75" customHeight="1" x14ac:dyDescent="0.25">
      <c r="A67" s="148">
        <f t="shared" si="0"/>
        <v>64</v>
      </c>
      <c r="B67" s="149">
        <v>163</v>
      </c>
      <c r="C67" s="150" t="s">
        <v>91</v>
      </c>
      <c r="D67" s="151">
        <v>0</v>
      </c>
      <c r="E67" s="151">
        <v>-10000</v>
      </c>
      <c r="F67" s="151">
        <v>-20000</v>
      </c>
      <c r="G67" s="151">
        <v>-30000</v>
      </c>
      <c r="H67" s="151">
        <v>-40000</v>
      </c>
      <c r="I67" s="151">
        <v>-50000</v>
      </c>
      <c r="J67" s="151">
        <v>-60000</v>
      </c>
      <c r="K67" s="151">
        <v>-70000</v>
      </c>
      <c r="L67" s="151">
        <v>-80000</v>
      </c>
      <c r="M67" s="151">
        <v>-90000</v>
      </c>
      <c r="N67" s="151">
        <v>-100000</v>
      </c>
      <c r="O67" s="159">
        <v>-110000</v>
      </c>
    </row>
    <row r="68" spans="1:15" ht="15.75" customHeight="1" x14ac:dyDescent="0.25">
      <c r="A68" s="153">
        <f t="shared" si="0"/>
        <v>65</v>
      </c>
      <c r="B68" s="154" t="s">
        <v>92</v>
      </c>
      <c r="C68" s="155" t="s">
        <v>93</v>
      </c>
      <c r="D68" s="156">
        <f t="shared" ref="D68:O68" si="11">SUM(D64:D67)</f>
        <v>-384000</v>
      </c>
      <c r="E68" s="156">
        <f t="shared" si="11"/>
        <v>-424000</v>
      </c>
      <c r="F68" s="156">
        <f t="shared" si="11"/>
        <v>-464000</v>
      </c>
      <c r="G68" s="156">
        <f t="shared" si="11"/>
        <v>-504000</v>
      </c>
      <c r="H68" s="156">
        <f t="shared" si="11"/>
        <v>-544000</v>
      </c>
      <c r="I68" s="156">
        <f t="shared" si="11"/>
        <v>-584000</v>
      </c>
      <c r="J68" s="156">
        <f t="shared" si="11"/>
        <v>-624000</v>
      </c>
      <c r="K68" s="156">
        <f t="shared" si="11"/>
        <v>-664000</v>
      </c>
      <c r="L68" s="156">
        <f t="shared" si="11"/>
        <v>-704000</v>
      </c>
      <c r="M68" s="156">
        <f t="shared" si="11"/>
        <v>-744000</v>
      </c>
      <c r="N68" s="156">
        <f t="shared" si="11"/>
        <v>-784000</v>
      </c>
      <c r="O68" s="156">
        <f t="shared" si="11"/>
        <v>-824000</v>
      </c>
    </row>
    <row r="69" spans="1:15" ht="15.75" customHeight="1" x14ac:dyDescent="0.25">
      <c r="A69" s="138">
        <f t="shared" si="0"/>
        <v>66</v>
      </c>
      <c r="B69" s="139">
        <v>27</v>
      </c>
      <c r="C69" s="140" t="s">
        <v>94</v>
      </c>
      <c r="D69" s="141">
        <v>-1140300</v>
      </c>
      <c r="E69" s="141">
        <v>-1150300</v>
      </c>
      <c r="F69" s="141">
        <v>-2165300</v>
      </c>
      <c r="G69" s="141">
        <v>-3390300</v>
      </c>
      <c r="H69" s="141">
        <v>-3400300</v>
      </c>
      <c r="I69" s="141">
        <v>-3410300</v>
      </c>
      <c r="J69" s="141">
        <v>-3420300</v>
      </c>
      <c r="K69" s="141">
        <v>-3430300</v>
      </c>
      <c r="L69" s="141">
        <v>-3535300</v>
      </c>
      <c r="M69" s="141">
        <v>-3545300</v>
      </c>
      <c r="N69" s="141">
        <v>-3580300</v>
      </c>
      <c r="O69" s="157">
        <v>-3590300</v>
      </c>
    </row>
    <row r="70" spans="1:15" ht="15.75" customHeight="1" x14ac:dyDescent="0.25">
      <c r="A70" s="143">
        <f t="shared" ref="A70:A133" si="12">+A69+1</f>
        <v>67</v>
      </c>
      <c r="B70" s="144">
        <v>122</v>
      </c>
      <c r="C70" s="145" t="s">
        <v>95</v>
      </c>
      <c r="D70" s="146">
        <v>-89100</v>
      </c>
      <c r="E70" s="146">
        <v>-99100</v>
      </c>
      <c r="F70" s="146">
        <v>-687400</v>
      </c>
      <c r="G70" s="146">
        <v>-697400</v>
      </c>
      <c r="H70" s="146">
        <v>-700900</v>
      </c>
      <c r="I70" s="146">
        <v>-710900</v>
      </c>
      <c r="J70" s="146">
        <v>-720900</v>
      </c>
      <c r="K70" s="146">
        <v>-730900</v>
      </c>
      <c r="L70" s="146">
        <v>-739600</v>
      </c>
      <c r="M70" s="146">
        <v>-746600</v>
      </c>
      <c r="N70" s="146">
        <v>-750100</v>
      </c>
      <c r="O70" s="146">
        <v>-760100</v>
      </c>
    </row>
    <row r="71" spans="1:15" ht="15.75" customHeight="1" x14ac:dyDescent="0.25">
      <c r="A71" s="148">
        <f t="shared" si="12"/>
        <v>68</v>
      </c>
      <c r="B71" s="149">
        <v>125</v>
      </c>
      <c r="C71" s="150" t="s">
        <v>96</v>
      </c>
      <c r="D71" s="151">
        <v>-490500</v>
      </c>
      <c r="E71" s="151">
        <v>-500500</v>
      </c>
      <c r="F71" s="151">
        <v>-535500</v>
      </c>
      <c r="G71" s="151">
        <v>-570500</v>
      </c>
      <c r="H71" s="151">
        <v>-605500</v>
      </c>
      <c r="I71" s="151">
        <v>-640500</v>
      </c>
      <c r="J71" s="151">
        <v>-675500</v>
      </c>
      <c r="K71" s="151">
        <v>-710500</v>
      </c>
      <c r="L71" s="151">
        <v>-745500</v>
      </c>
      <c r="M71" s="151">
        <v>-780500</v>
      </c>
      <c r="N71" s="151">
        <v>-815500</v>
      </c>
      <c r="O71" s="151">
        <v>-850500</v>
      </c>
    </row>
    <row r="72" spans="1:15" ht="15.75" customHeight="1" x14ac:dyDescent="0.25">
      <c r="A72" s="153">
        <f t="shared" si="12"/>
        <v>69</v>
      </c>
      <c r="B72" s="154" t="s">
        <v>97</v>
      </c>
      <c r="C72" s="155" t="s">
        <v>98</v>
      </c>
      <c r="D72" s="156">
        <f t="shared" ref="D72:O72" si="13">SUM(D69:D71)</f>
        <v>-1719900</v>
      </c>
      <c r="E72" s="156">
        <f t="shared" si="13"/>
        <v>-1749900</v>
      </c>
      <c r="F72" s="156">
        <f t="shared" si="13"/>
        <v>-3388200</v>
      </c>
      <c r="G72" s="156">
        <f t="shared" si="13"/>
        <v>-4658200</v>
      </c>
      <c r="H72" s="156">
        <f t="shared" si="13"/>
        <v>-4706700</v>
      </c>
      <c r="I72" s="156">
        <f t="shared" si="13"/>
        <v>-4761700</v>
      </c>
      <c r="J72" s="156">
        <f t="shared" si="13"/>
        <v>-4816700</v>
      </c>
      <c r="K72" s="156">
        <f t="shared" si="13"/>
        <v>-4871700</v>
      </c>
      <c r="L72" s="156">
        <f t="shared" si="13"/>
        <v>-5020400</v>
      </c>
      <c r="M72" s="156">
        <f t="shared" si="13"/>
        <v>-5072400</v>
      </c>
      <c r="N72" s="156">
        <f t="shared" si="13"/>
        <v>-5145900</v>
      </c>
      <c r="O72" s="156">
        <f t="shared" si="13"/>
        <v>-5200900</v>
      </c>
    </row>
    <row r="73" spans="1:15" ht="15.75" customHeight="1" x14ac:dyDescent="0.25">
      <c r="A73" s="168">
        <f t="shared" si="12"/>
        <v>70</v>
      </c>
      <c r="B73" s="169" t="s">
        <v>99</v>
      </c>
      <c r="C73" s="170" t="s">
        <v>100</v>
      </c>
      <c r="D73" s="171">
        <f t="shared" ref="D73:O73" si="14">D72+D68+D63+D57</f>
        <v>-8878400</v>
      </c>
      <c r="E73" s="171">
        <f t="shared" si="14"/>
        <v>-9179000</v>
      </c>
      <c r="F73" s="171">
        <f t="shared" si="14"/>
        <v>-11157300</v>
      </c>
      <c r="G73" s="171">
        <f t="shared" si="14"/>
        <v>-12724800</v>
      </c>
      <c r="H73" s="171">
        <f t="shared" si="14"/>
        <v>-13070800</v>
      </c>
      <c r="I73" s="171">
        <f t="shared" si="14"/>
        <v>-13398300</v>
      </c>
      <c r="J73" s="171">
        <f t="shared" si="14"/>
        <v>-13750800</v>
      </c>
      <c r="K73" s="171">
        <f t="shared" si="14"/>
        <v>-14258300</v>
      </c>
      <c r="L73" s="171">
        <f t="shared" si="14"/>
        <v>-14687000</v>
      </c>
      <c r="M73" s="171">
        <f t="shared" si="14"/>
        <v>-15011500</v>
      </c>
      <c r="N73" s="171">
        <f t="shared" si="14"/>
        <v>-15652500</v>
      </c>
      <c r="O73" s="171">
        <f t="shared" si="14"/>
        <v>-16145000</v>
      </c>
    </row>
    <row r="74" spans="1:15" ht="15.75" customHeight="1" x14ac:dyDescent="0.25">
      <c r="A74" s="138">
        <f t="shared" si="12"/>
        <v>71</v>
      </c>
      <c r="B74" s="139">
        <v>4</v>
      </c>
      <c r="C74" s="140" t="s">
        <v>101</v>
      </c>
      <c r="D74" s="141">
        <v>-1023800</v>
      </c>
      <c r="E74" s="141">
        <v>-1033800</v>
      </c>
      <c r="F74" s="141">
        <v>-1043800</v>
      </c>
      <c r="G74" s="141">
        <v>-1061300</v>
      </c>
      <c r="H74" s="141">
        <v>-1071300</v>
      </c>
      <c r="I74" s="141">
        <v>-1081300</v>
      </c>
      <c r="J74" s="141">
        <v>-1116300</v>
      </c>
      <c r="K74" s="141">
        <v>-1126300</v>
      </c>
      <c r="L74" s="141">
        <v>-1136300</v>
      </c>
      <c r="M74" s="141">
        <v>-1146300</v>
      </c>
      <c r="N74" s="141">
        <v>-1156300</v>
      </c>
      <c r="O74" s="157">
        <v>-1166300</v>
      </c>
    </row>
    <row r="75" spans="1:15" ht="15.75" customHeight="1" x14ac:dyDescent="0.25">
      <c r="A75" s="143">
        <f t="shared" si="12"/>
        <v>72</v>
      </c>
      <c r="B75" s="144">
        <v>105</v>
      </c>
      <c r="C75" s="145" t="s">
        <v>102</v>
      </c>
      <c r="D75" s="146">
        <v>-967200</v>
      </c>
      <c r="E75" s="146">
        <v>-977200</v>
      </c>
      <c r="F75" s="146">
        <v>-987200</v>
      </c>
      <c r="G75" s="146">
        <v>-997200</v>
      </c>
      <c r="H75" s="146">
        <v>-1007200</v>
      </c>
      <c r="I75" s="146">
        <v>-1017200</v>
      </c>
      <c r="J75" s="146">
        <v>-1027200</v>
      </c>
      <c r="K75" s="146">
        <v>-1037200</v>
      </c>
      <c r="L75" s="146">
        <v>-1047200</v>
      </c>
      <c r="M75" s="146">
        <v>-1057200</v>
      </c>
      <c r="N75" s="146">
        <v>-1067200</v>
      </c>
      <c r="O75" s="158">
        <v>-1077200</v>
      </c>
    </row>
    <row r="76" spans="1:15" ht="15.75" customHeight="1" x14ac:dyDescent="0.25">
      <c r="A76" s="148">
        <f t="shared" si="12"/>
        <v>73</v>
      </c>
      <c r="B76" s="149">
        <v>158</v>
      </c>
      <c r="C76" s="150" t="s">
        <v>103</v>
      </c>
      <c r="D76" s="151">
        <v>-194400</v>
      </c>
      <c r="E76" s="151">
        <v>-204400</v>
      </c>
      <c r="F76" s="151">
        <v>-214400</v>
      </c>
      <c r="G76" s="151">
        <v>-224400</v>
      </c>
      <c r="H76" s="151">
        <v>-234400</v>
      </c>
      <c r="I76" s="151">
        <v>-244400</v>
      </c>
      <c r="J76" s="151">
        <v>-254400</v>
      </c>
      <c r="K76" s="151">
        <v>-264400</v>
      </c>
      <c r="L76" s="151">
        <v>-274400</v>
      </c>
      <c r="M76" s="151">
        <v>-284400</v>
      </c>
      <c r="N76" s="151">
        <v>-294400</v>
      </c>
      <c r="O76" s="159">
        <v>-304400</v>
      </c>
    </row>
    <row r="77" spans="1:15" ht="15.75" customHeight="1" x14ac:dyDescent="0.25">
      <c r="A77" s="153">
        <f t="shared" si="12"/>
        <v>74</v>
      </c>
      <c r="B77" s="154" t="s">
        <v>104</v>
      </c>
      <c r="C77" s="155" t="s">
        <v>105</v>
      </c>
      <c r="D77" s="156">
        <f t="shared" ref="D77:O77" si="15">SUM(D74:D76)</f>
        <v>-2185400</v>
      </c>
      <c r="E77" s="156">
        <f t="shared" si="15"/>
        <v>-2215400</v>
      </c>
      <c r="F77" s="156">
        <f t="shared" si="15"/>
        <v>-2245400</v>
      </c>
      <c r="G77" s="156">
        <f t="shared" si="15"/>
        <v>-2282900</v>
      </c>
      <c r="H77" s="156">
        <f t="shared" si="15"/>
        <v>-2312900</v>
      </c>
      <c r="I77" s="156">
        <f t="shared" si="15"/>
        <v>-2342900</v>
      </c>
      <c r="J77" s="156">
        <f t="shared" si="15"/>
        <v>-2397900</v>
      </c>
      <c r="K77" s="156">
        <f t="shared" si="15"/>
        <v>-2427900</v>
      </c>
      <c r="L77" s="156">
        <f t="shared" si="15"/>
        <v>-2457900</v>
      </c>
      <c r="M77" s="156">
        <f t="shared" si="15"/>
        <v>-2487900</v>
      </c>
      <c r="N77" s="156">
        <f t="shared" si="15"/>
        <v>-2517900</v>
      </c>
      <c r="O77" s="156">
        <f t="shared" si="15"/>
        <v>-2547900</v>
      </c>
    </row>
    <row r="78" spans="1:15" ht="15.75" customHeight="1" x14ac:dyDescent="0.25">
      <c r="A78" s="173">
        <f t="shared" si="12"/>
        <v>75</v>
      </c>
      <c r="B78" s="174">
        <v>7</v>
      </c>
      <c r="C78" s="175" t="s">
        <v>106</v>
      </c>
      <c r="D78" s="176">
        <v>-723800</v>
      </c>
      <c r="E78" s="176">
        <v>-733800</v>
      </c>
      <c r="F78" s="176">
        <v>-742700</v>
      </c>
      <c r="G78" s="176">
        <v>-751600</v>
      </c>
      <c r="H78" s="176">
        <v>-760500</v>
      </c>
      <c r="I78" s="176">
        <v>-769400</v>
      </c>
      <c r="J78" s="176">
        <v>-778300</v>
      </c>
      <c r="K78" s="176">
        <v>-787200</v>
      </c>
      <c r="L78" s="176">
        <v>-796100</v>
      </c>
      <c r="M78" s="176">
        <v>-805000</v>
      </c>
      <c r="N78" s="176">
        <v>-813900</v>
      </c>
      <c r="O78" s="177">
        <v>-819500</v>
      </c>
    </row>
    <row r="79" spans="1:15" ht="15.75" customHeight="1" x14ac:dyDescent="0.25">
      <c r="A79" s="153">
        <f t="shared" si="12"/>
        <v>76</v>
      </c>
      <c r="B79" s="154" t="s">
        <v>107</v>
      </c>
      <c r="C79" s="155" t="s">
        <v>108</v>
      </c>
      <c r="D79" s="156">
        <f t="shared" ref="D79:O79" si="16">D78</f>
        <v>-723800</v>
      </c>
      <c r="E79" s="156">
        <f t="shared" si="16"/>
        <v>-733800</v>
      </c>
      <c r="F79" s="156">
        <f t="shared" si="16"/>
        <v>-742700</v>
      </c>
      <c r="G79" s="156">
        <f t="shared" si="16"/>
        <v>-751600</v>
      </c>
      <c r="H79" s="156">
        <f t="shared" si="16"/>
        <v>-760500</v>
      </c>
      <c r="I79" s="156">
        <f t="shared" si="16"/>
        <v>-769400</v>
      </c>
      <c r="J79" s="156">
        <f t="shared" si="16"/>
        <v>-778300</v>
      </c>
      <c r="K79" s="156">
        <f t="shared" si="16"/>
        <v>-787200</v>
      </c>
      <c r="L79" s="156">
        <f t="shared" si="16"/>
        <v>-796100</v>
      </c>
      <c r="M79" s="156">
        <f t="shared" si="16"/>
        <v>-805000</v>
      </c>
      <c r="N79" s="156">
        <f t="shared" si="16"/>
        <v>-813900</v>
      </c>
      <c r="O79" s="156">
        <f t="shared" si="16"/>
        <v>-819500</v>
      </c>
    </row>
    <row r="80" spans="1:15" ht="15.75" customHeight="1" x14ac:dyDescent="0.25">
      <c r="A80" s="138">
        <f t="shared" si="12"/>
        <v>77</v>
      </c>
      <c r="B80" s="139">
        <v>25</v>
      </c>
      <c r="C80" s="140" t="s">
        <v>109</v>
      </c>
      <c r="D80" s="141">
        <v>-4358500</v>
      </c>
      <c r="E80" s="141">
        <v>-4368500</v>
      </c>
      <c r="F80" s="141">
        <v>-4378500</v>
      </c>
      <c r="G80" s="141">
        <v>-4388500</v>
      </c>
      <c r="H80" s="141">
        <v>-4398500</v>
      </c>
      <c r="I80" s="141">
        <v>-4408500</v>
      </c>
      <c r="J80" s="141">
        <v>-4418500</v>
      </c>
      <c r="K80" s="141">
        <v>-4428500</v>
      </c>
      <c r="L80" s="141">
        <v>-4438500</v>
      </c>
      <c r="M80" s="141">
        <v>-4448500</v>
      </c>
      <c r="N80" s="141">
        <v>-4458500</v>
      </c>
      <c r="O80" s="157">
        <v>-4468500</v>
      </c>
    </row>
    <row r="81" spans="1:15" ht="15.75" customHeight="1" x14ac:dyDescent="0.25">
      <c r="A81" s="143">
        <f t="shared" si="12"/>
        <v>78</v>
      </c>
      <c r="B81" s="144">
        <v>133</v>
      </c>
      <c r="C81" s="145" t="s">
        <v>110</v>
      </c>
      <c r="D81" s="146">
        <v>-1287800</v>
      </c>
      <c r="E81" s="146">
        <v>-1297800</v>
      </c>
      <c r="F81" s="146">
        <v>-1307800</v>
      </c>
      <c r="G81" s="146">
        <v>-1317800</v>
      </c>
      <c r="H81" s="146">
        <v>-1597800</v>
      </c>
      <c r="I81" s="146">
        <v>-1607800</v>
      </c>
      <c r="J81" s="146">
        <v>-1617800</v>
      </c>
      <c r="K81" s="146">
        <v>-1627800</v>
      </c>
      <c r="L81" s="146">
        <v>-1637800</v>
      </c>
      <c r="M81" s="146">
        <v>-1647800</v>
      </c>
      <c r="N81" s="146">
        <v>-1657800</v>
      </c>
      <c r="O81" s="158">
        <v>-1937800</v>
      </c>
    </row>
    <row r="82" spans="1:15" ht="15.75" customHeight="1" x14ac:dyDescent="0.25">
      <c r="A82" s="143">
        <f t="shared" si="12"/>
        <v>79</v>
      </c>
      <c r="B82" s="144">
        <v>111</v>
      </c>
      <c r="C82" s="145" t="s">
        <v>111</v>
      </c>
      <c r="D82" s="146">
        <v>-1600</v>
      </c>
      <c r="E82" s="146">
        <v>-11600</v>
      </c>
      <c r="F82" s="146">
        <v>-21600</v>
      </c>
      <c r="G82" s="146">
        <v>-31600</v>
      </c>
      <c r="H82" s="146">
        <v>-41600</v>
      </c>
      <c r="I82" s="146">
        <v>-51600</v>
      </c>
      <c r="J82" s="146">
        <v>-61600</v>
      </c>
      <c r="K82" s="146">
        <v>-71600</v>
      </c>
      <c r="L82" s="146">
        <v>-81600</v>
      </c>
      <c r="M82" s="146">
        <v>-91600</v>
      </c>
      <c r="N82" s="146">
        <v>-126600</v>
      </c>
      <c r="O82" s="158">
        <v>-136600</v>
      </c>
    </row>
    <row r="83" spans="1:15" ht="15.75" customHeight="1" x14ac:dyDescent="0.25">
      <c r="A83" s="143">
        <f t="shared" si="12"/>
        <v>80</v>
      </c>
      <c r="B83" s="144">
        <v>134</v>
      </c>
      <c r="C83" s="145" t="s">
        <v>112</v>
      </c>
      <c r="D83" s="146">
        <v>-785500</v>
      </c>
      <c r="E83" s="146">
        <v>-795500</v>
      </c>
      <c r="F83" s="146">
        <v>-805500</v>
      </c>
      <c r="G83" s="146">
        <v>-840500</v>
      </c>
      <c r="H83" s="146">
        <v>-850500</v>
      </c>
      <c r="I83" s="146">
        <v>-860500</v>
      </c>
      <c r="J83" s="146">
        <v>-895500</v>
      </c>
      <c r="K83" s="146">
        <v>-905500</v>
      </c>
      <c r="L83" s="146">
        <v>-915500</v>
      </c>
      <c r="M83" s="146">
        <v>-985500</v>
      </c>
      <c r="N83" s="146">
        <v>-995500</v>
      </c>
      <c r="O83" s="158">
        <v>-1005500</v>
      </c>
    </row>
    <row r="84" spans="1:15" ht="15.75" customHeight="1" x14ac:dyDescent="0.25">
      <c r="A84" s="148">
        <f t="shared" si="12"/>
        <v>81</v>
      </c>
      <c r="B84" s="149">
        <v>154</v>
      </c>
      <c r="C84" s="150" t="s">
        <v>113</v>
      </c>
      <c r="D84" s="151">
        <v>-121900</v>
      </c>
      <c r="E84" s="151">
        <v>-131900</v>
      </c>
      <c r="F84" s="151">
        <v>-141900</v>
      </c>
      <c r="G84" s="151">
        <v>-151900</v>
      </c>
      <c r="H84" s="151">
        <v>-169400</v>
      </c>
      <c r="I84" s="151">
        <v>-179400</v>
      </c>
      <c r="J84" s="151">
        <v>-189400</v>
      </c>
      <c r="K84" s="151">
        <v>-199400</v>
      </c>
      <c r="L84" s="151">
        <v>-209400</v>
      </c>
      <c r="M84" s="151">
        <v>-219400</v>
      </c>
      <c r="N84" s="151">
        <v>-229400</v>
      </c>
      <c r="O84" s="159">
        <v>-239400</v>
      </c>
    </row>
    <row r="85" spans="1:15" ht="15.75" customHeight="1" x14ac:dyDescent="0.25">
      <c r="A85" s="153">
        <f t="shared" si="12"/>
        <v>82</v>
      </c>
      <c r="B85" s="154" t="s">
        <v>114</v>
      </c>
      <c r="C85" s="155" t="s">
        <v>115</v>
      </c>
      <c r="D85" s="156">
        <f t="shared" ref="D85:O85" si="17">SUM(D80:D84)</f>
        <v>-6555300</v>
      </c>
      <c r="E85" s="156">
        <f t="shared" si="17"/>
        <v>-6605300</v>
      </c>
      <c r="F85" s="156">
        <f t="shared" si="17"/>
        <v>-6655300</v>
      </c>
      <c r="G85" s="156">
        <f t="shared" si="17"/>
        <v>-6730300</v>
      </c>
      <c r="H85" s="156">
        <f t="shared" si="17"/>
        <v>-7057800</v>
      </c>
      <c r="I85" s="156">
        <f t="shared" si="17"/>
        <v>-7107800</v>
      </c>
      <c r="J85" s="156">
        <f t="shared" si="17"/>
        <v>-7182800</v>
      </c>
      <c r="K85" s="156">
        <f t="shared" si="17"/>
        <v>-7232800</v>
      </c>
      <c r="L85" s="156">
        <f t="shared" si="17"/>
        <v>-7282800</v>
      </c>
      <c r="M85" s="156">
        <f t="shared" si="17"/>
        <v>-7392800</v>
      </c>
      <c r="N85" s="156">
        <f t="shared" si="17"/>
        <v>-7467800</v>
      </c>
      <c r="O85" s="156">
        <f t="shared" si="17"/>
        <v>-7787800</v>
      </c>
    </row>
    <row r="86" spans="1:15" ht="15.75" customHeight="1" x14ac:dyDescent="0.25">
      <c r="A86" s="138">
        <f t="shared" si="12"/>
        <v>83</v>
      </c>
      <c r="B86" s="139">
        <v>28</v>
      </c>
      <c r="C86" s="140" t="s">
        <v>116</v>
      </c>
      <c r="D86" s="141">
        <v>-1230400</v>
      </c>
      <c r="E86" s="141">
        <v>-1240400</v>
      </c>
      <c r="F86" s="141">
        <v>-1250400</v>
      </c>
      <c r="G86" s="141">
        <v>-1260400</v>
      </c>
      <c r="H86" s="141">
        <v>-1270400</v>
      </c>
      <c r="I86" s="141">
        <v>-1280400</v>
      </c>
      <c r="J86" s="141">
        <v>-1290400</v>
      </c>
      <c r="K86" s="141">
        <v>-1300400</v>
      </c>
      <c r="L86" s="141">
        <v>-1310400</v>
      </c>
      <c r="M86" s="141">
        <v>-1320400</v>
      </c>
      <c r="N86" s="141">
        <v>-1330400</v>
      </c>
      <c r="O86" s="157">
        <v>-1340400</v>
      </c>
    </row>
    <row r="87" spans="1:15" ht="15.75" customHeight="1" x14ac:dyDescent="0.25">
      <c r="A87" s="143">
        <f t="shared" si="12"/>
        <v>84</v>
      </c>
      <c r="B87" s="144">
        <v>126</v>
      </c>
      <c r="C87" s="145" t="s">
        <v>117</v>
      </c>
      <c r="D87" s="146">
        <v>-212500</v>
      </c>
      <c r="E87" s="146">
        <v>-222500</v>
      </c>
      <c r="F87" s="146">
        <v>-232500</v>
      </c>
      <c r="G87" s="146">
        <v>-242500</v>
      </c>
      <c r="H87" s="146">
        <v>-252500</v>
      </c>
      <c r="I87" s="146">
        <v>-262500</v>
      </c>
      <c r="J87" s="146">
        <v>-272500</v>
      </c>
      <c r="K87" s="146">
        <v>-282500</v>
      </c>
      <c r="L87" s="146">
        <v>-292500</v>
      </c>
      <c r="M87" s="146">
        <v>-302500</v>
      </c>
      <c r="N87" s="146">
        <v>-312500</v>
      </c>
      <c r="O87" s="158">
        <v>-322500</v>
      </c>
    </row>
    <row r="88" spans="1:15" ht="15.75" customHeight="1" x14ac:dyDescent="0.25">
      <c r="A88" s="143">
        <f t="shared" si="12"/>
        <v>85</v>
      </c>
      <c r="B88" s="144">
        <v>70</v>
      </c>
      <c r="C88" s="145" t="s">
        <v>118</v>
      </c>
      <c r="D88" s="146">
        <v>-739300</v>
      </c>
      <c r="E88" s="146">
        <v>-749300</v>
      </c>
      <c r="F88" s="146">
        <v>-759300</v>
      </c>
      <c r="G88" s="146">
        <v>-769300</v>
      </c>
      <c r="H88" s="146">
        <v>-779300</v>
      </c>
      <c r="I88" s="146">
        <v>-789300</v>
      </c>
      <c r="J88" s="146">
        <v>-799300</v>
      </c>
      <c r="K88" s="146">
        <v>-809300</v>
      </c>
      <c r="L88" s="146">
        <v>-819300</v>
      </c>
      <c r="M88" s="146">
        <v>-829300</v>
      </c>
      <c r="N88" s="146">
        <v>-839300</v>
      </c>
      <c r="O88" s="158">
        <v>-849300</v>
      </c>
    </row>
    <row r="89" spans="1:15" ht="15.75" customHeight="1" x14ac:dyDescent="0.25">
      <c r="A89" s="148">
        <f t="shared" si="12"/>
        <v>86</v>
      </c>
      <c r="B89" s="149">
        <v>160</v>
      </c>
      <c r="C89" s="150" t="s">
        <v>119</v>
      </c>
      <c r="D89" s="151">
        <v>-58100</v>
      </c>
      <c r="E89" s="151">
        <v>-68100</v>
      </c>
      <c r="F89" s="151">
        <v>-78100</v>
      </c>
      <c r="G89" s="151">
        <v>-88100</v>
      </c>
      <c r="H89" s="151">
        <v>-98100</v>
      </c>
      <c r="I89" s="151">
        <v>-108100</v>
      </c>
      <c r="J89" s="151">
        <v>-118100</v>
      </c>
      <c r="K89" s="151">
        <v>-128100</v>
      </c>
      <c r="L89" s="151">
        <v>-138100</v>
      </c>
      <c r="M89" s="151">
        <v>-148100</v>
      </c>
      <c r="N89" s="151">
        <v>-158100</v>
      </c>
      <c r="O89" s="159">
        <v>-168100</v>
      </c>
    </row>
    <row r="90" spans="1:15" ht="15.75" customHeight="1" x14ac:dyDescent="0.25">
      <c r="A90" s="153">
        <f t="shared" si="12"/>
        <v>87</v>
      </c>
      <c r="B90" s="154" t="s">
        <v>120</v>
      </c>
      <c r="C90" s="155" t="s">
        <v>121</v>
      </c>
      <c r="D90" s="156">
        <f t="shared" ref="D90:O90" si="18">SUM(D86:D89)</f>
        <v>-2240300</v>
      </c>
      <c r="E90" s="156">
        <f t="shared" si="18"/>
        <v>-2280300</v>
      </c>
      <c r="F90" s="156">
        <f t="shared" si="18"/>
        <v>-2320300</v>
      </c>
      <c r="G90" s="156">
        <f t="shared" si="18"/>
        <v>-2360300</v>
      </c>
      <c r="H90" s="156">
        <f t="shared" si="18"/>
        <v>-2400300</v>
      </c>
      <c r="I90" s="156">
        <f t="shared" si="18"/>
        <v>-2440300</v>
      </c>
      <c r="J90" s="156">
        <f t="shared" si="18"/>
        <v>-2480300</v>
      </c>
      <c r="K90" s="156">
        <f t="shared" si="18"/>
        <v>-2520300</v>
      </c>
      <c r="L90" s="156">
        <f t="shared" si="18"/>
        <v>-2560300</v>
      </c>
      <c r="M90" s="156">
        <f t="shared" si="18"/>
        <v>-2600300</v>
      </c>
      <c r="N90" s="156">
        <f t="shared" si="18"/>
        <v>-2640300</v>
      </c>
      <c r="O90" s="156">
        <f t="shared" si="18"/>
        <v>-2680300</v>
      </c>
    </row>
    <row r="91" spans="1:15" ht="15.75" customHeight="1" x14ac:dyDescent="0.25">
      <c r="A91" s="138">
        <f t="shared" si="12"/>
        <v>88</v>
      </c>
      <c r="B91" s="139">
        <v>32</v>
      </c>
      <c r="C91" s="140" t="s">
        <v>122</v>
      </c>
      <c r="D91" s="141">
        <v>-8316200</v>
      </c>
      <c r="E91" s="141">
        <v>-8326200</v>
      </c>
      <c r="F91" s="141">
        <v>-8361200</v>
      </c>
      <c r="G91" s="141">
        <v>-8396200</v>
      </c>
      <c r="H91" s="141">
        <v>-8431200</v>
      </c>
      <c r="I91" s="141">
        <v>-8441200</v>
      </c>
      <c r="J91" s="141">
        <v>-8476200</v>
      </c>
      <c r="K91" s="141">
        <v>-8486200</v>
      </c>
      <c r="L91" s="141">
        <v>-8496200</v>
      </c>
      <c r="M91" s="141">
        <v>-8531200</v>
      </c>
      <c r="N91" s="141">
        <v>-8548700</v>
      </c>
      <c r="O91" s="157">
        <v>-8583700</v>
      </c>
    </row>
    <row r="92" spans="1:15" ht="15.75" customHeight="1" x14ac:dyDescent="0.25">
      <c r="A92" s="143">
        <f t="shared" si="12"/>
        <v>89</v>
      </c>
      <c r="B92" s="144">
        <v>84</v>
      </c>
      <c r="C92" s="145" t="s">
        <v>123</v>
      </c>
      <c r="D92" s="146">
        <v>-1328600</v>
      </c>
      <c r="E92" s="146">
        <v>-1338600</v>
      </c>
      <c r="F92" s="146">
        <v>-1342800</v>
      </c>
      <c r="G92" s="146">
        <v>-1347000</v>
      </c>
      <c r="H92" s="146">
        <v>-1351200</v>
      </c>
      <c r="I92" s="146">
        <v>-1355400</v>
      </c>
      <c r="J92" s="146">
        <v>-1359600</v>
      </c>
      <c r="K92" s="146">
        <v>-1363800</v>
      </c>
      <c r="L92" s="146">
        <v>-1368000</v>
      </c>
      <c r="M92" s="146">
        <v>-1372200</v>
      </c>
      <c r="N92" s="146">
        <v>-1376400</v>
      </c>
      <c r="O92" s="158">
        <v>-1383800</v>
      </c>
    </row>
    <row r="93" spans="1:15" ht="15.75" customHeight="1" x14ac:dyDescent="0.25">
      <c r="A93" s="143">
        <f t="shared" si="12"/>
        <v>90</v>
      </c>
      <c r="B93" s="144">
        <v>83</v>
      </c>
      <c r="C93" s="145" t="s">
        <v>124</v>
      </c>
      <c r="D93" s="146">
        <v>-2437100</v>
      </c>
      <c r="E93" s="146">
        <v>-2447100</v>
      </c>
      <c r="F93" s="146">
        <v>-2456000</v>
      </c>
      <c r="G93" s="146">
        <v>-2464900</v>
      </c>
      <c r="H93" s="146">
        <v>-2473800</v>
      </c>
      <c r="I93" s="146">
        <v>-2482800</v>
      </c>
      <c r="J93" s="146">
        <v>-2491700</v>
      </c>
      <c r="K93" s="146">
        <v>-2500600</v>
      </c>
      <c r="L93" s="146">
        <v>-2509500</v>
      </c>
      <c r="M93" s="146">
        <v>-2518500</v>
      </c>
      <c r="N93" s="146">
        <v>-2527400</v>
      </c>
      <c r="O93" s="158">
        <v>-2535800</v>
      </c>
    </row>
    <row r="94" spans="1:15" ht="15.75" customHeight="1" x14ac:dyDescent="0.25">
      <c r="A94" s="148">
        <f t="shared" si="12"/>
        <v>91</v>
      </c>
      <c r="B94" s="149">
        <v>145</v>
      </c>
      <c r="C94" s="150" t="s">
        <v>125</v>
      </c>
      <c r="D94" s="151">
        <v>-1414200</v>
      </c>
      <c r="E94" s="151">
        <v>-1424200</v>
      </c>
      <c r="F94" s="151">
        <v>-1425600</v>
      </c>
      <c r="G94" s="151">
        <v>-1427000</v>
      </c>
      <c r="H94" s="151">
        <v>-1428400</v>
      </c>
      <c r="I94" s="151">
        <v>-1429800</v>
      </c>
      <c r="J94" s="151">
        <v>-1431200</v>
      </c>
      <c r="K94" s="151">
        <v>-1432600</v>
      </c>
      <c r="L94" s="151">
        <v>-1434000</v>
      </c>
      <c r="M94" s="151">
        <v>-1435400</v>
      </c>
      <c r="N94" s="151">
        <v>-1436800</v>
      </c>
      <c r="O94" s="159">
        <v>-1438200</v>
      </c>
    </row>
    <row r="95" spans="1:15" ht="15.75" customHeight="1" x14ac:dyDescent="0.25">
      <c r="A95" s="153">
        <f t="shared" si="12"/>
        <v>92</v>
      </c>
      <c r="B95" s="154" t="s">
        <v>126</v>
      </c>
      <c r="C95" s="155" t="s">
        <v>127</v>
      </c>
      <c r="D95" s="156">
        <f t="shared" ref="D95:O95" si="19">SUM(D91:D94)</f>
        <v>-13496100</v>
      </c>
      <c r="E95" s="156">
        <f t="shared" si="19"/>
        <v>-13536100</v>
      </c>
      <c r="F95" s="156">
        <f t="shared" si="19"/>
        <v>-13585600</v>
      </c>
      <c r="G95" s="156">
        <f t="shared" si="19"/>
        <v>-13635100</v>
      </c>
      <c r="H95" s="156">
        <f t="shared" si="19"/>
        <v>-13684600</v>
      </c>
      <c r="I95" s="156">
        <f t="shared" si="19"/>
        <v>-13709200</v>
      </c>
      <c r="J95" s="156">
        <f t="shared" si="19"/>
        <v>-13758700</v>
      </c>
      <c r="K95" s="156">
        <f t="shared" si="19"/>
        <v>-13783200</v>
      </c>
      <c r="L95" s="156">
        <f t="shared" si="19"/>
        <v>-13807700</v>
      </c>
      <c r="M95" s="156">
        <f t="shared" si="19"/>
        <v>-13857300</v>
      </c>
      <c r="N95" s="156">
        <f t="shared" si="19"/>
        <v>-13889300</v>
      </c>
      <c r="O95" s="156">
        <f t="shared" si="19"/>
        <v>-13941500</v>
      </c>
    </row>
    <row r="96" spans="1:15" ht="15.75" customHeight="1" x14ac:dyDescent="0.25">
      <c r="A96" s="138">
        <f t="shared" si="12"/>
        <v>93</v>
      </c>
      <c r="B96" s="139">
        <v>35</v>
      </c>
      <c r="C96" s="140" t="s">
        <v>128</v>
      </c>
      <c r="D96" s="141">
        <v>-2325200</v>
      </c>
      <c r="E96" s="141">
        <v>-2335200</v>
      </c>
      <c r="F96" s="141">
        <v>-3385200</v>
      </c>
      <c r="G96" s="141">
        <v>-3395200</v>
      </c>
      <c r="H96" s="141">
        <v>-3405200</v>
      </c>
      <c r="I96" s="141">
        <v>-3415200</v>
      </c>
      <c r="J96" s="141">
        <v>-3425200</v>
      </c>
      <c r="K96" s="141">
        <v>-3435200</v>
      </c>
      <c r="L96" s="141">
        <v>-3445200</v>
      </c>
      <c r="M96" s="141">
        <v>-3455200</v>
      </c>
      <c r="N96" s="141">
        <v>-3465200</v>
      </c>
      <c r="O96" s="157">
        <v>-3640200</v>
      </c>
    </row>
    <row r="97" spans="1:15" ht="15.75" customHeight="1" x14ac:dyDescent="0.25">
      <c r="A97" s="143">
        <f t="shared" si="12"/>
        <v>94</v>
      </c>
      <c r="B97" s="144">
        <v>157</v>
      </c>
      <c r="C97" s="145" t="s">
        <v>129</v>
      </c>
      <c r="D97" s="146">
        <v>-863600</v>
      </c>
      <c r="E97" s="146">
        <v>-873600</v>
      </c>
      <c r="F97" s="146">
        <v>-883600</v>
      </c>
      <c r="G97" s="146">
        <v>-1233600</v>
      </c>
      <c r="H97" s="146">
        <v>-1243600</v>
      </c>
      <c r="I97" s="146">
        <v>-1253600</v>
      </c>
      <c r="J97" s="146">
        <v>-1263600</v>
      </c>
      <c r="K97" s="146">
        <v>-1333600</v>
      </c>
      <c r="L97" s="146">
        <v>-1343600</v>
      </c>
      <c r="M97" s="146">
        <v>-1353600</v>
      </c>
      <c r="N97" s="146">
        <v>-1363600</v>
      </c>
      <c r="O97" s="158">
        <v>-1373600</v>
      </c>
    </row>
    <row r="98" spans="1:15" ht="15.75" customHeight="1" x14ac:dyDescent="0.25">
      <c r="A98" s="143">
        <f t="shared" si="12"/>
        <v>95</v>
      </c>
      <c r="B98" s="144">
        <v>114</v>
      </c>
      <c r="C98" s="145" t="s">
        <v>130</v>
      </c>
      <c r="D98" s="146">
        <v>-3081500</v>
      </c>
      <c r="E98" s="146">
        <v>-3091500</v>
      </c>
      <c r="F98" s="146">
        <v>-3101500</v>
      </c>
      <c r="G98" s="146">
        <v>-3111500</v>
      </c>
      <c r="H98" s="146">
        <v>-3121500</v>
      </c>
      <c r="I98" s="146">
        <v>-3131500</v>
      </c>
      <c r="J98" s="146">
        <v>-3141500</v>
      </c>
      <c r="K98" s="146">
        <v>-3151500</v>
      </c>
      <c r="L98" s="146">
        <v>-3161500</v>
      </c>
      <c r="M98" s="146">
        <v>-3171500</v>
      </c>
      <c r="N98" s="146">
        <v>-3181500</v>
      </c>
      <c r="O98" s="158">
        <v>-3191500</v>
      </c>
    </row>
    <row r="99" spans="1:15" ht="15.75" customHeight="1" x14ac:dyDescent="0.25">
      <c r="A99" s="160">
        <f t="shared" si="12"/>
        <v>96</v>
      </c>
      <c r="B99" s="161">
        <v>175</v>
      </c>
      <c r="C99" s="162" t="s">
        <v>131</v>
      </c>
      <c r="D99" s="151">
        <v>0</v>
      </c>
      <c r="E99" s="151">
        <v>-10000</v>
      </c>
      <c r="F99" s="151">
        <v>-20000</v>
      </c>
      <c r="G99" s="151">
        <v>-30000</v>
      </c>
      <c r="H99" s="151">
        <v>-40000</v>
      </c>
      <c r="I99" s="151">
        <v>-50000</v>
      </c>
      <c r="J99" s="151">
        <v>-60000</v>
      </c>
      <c r="K99" s="151">
        <v>-70000</v>
      </c>
      <c r="L99" s="151">
        <v>-80000</v>
      </c>
      <c r="M99" s="151">
        <v>-90000</v>
      </c>
      <c r="N99" s="151">
        <v>-100000</v>
      </c>
      <c r="O99" s="159">
        <v>-110000</v>
      </c>
    </row>
    <row r="100" spans="1:15" ht="15.75" customHeight="1" x14ac:dyDescent="0.25">
      <c r="A100" s="153">
        <f t="shared" si="12"/>
        <v>97</v>
      </c>
      <c r="B100" s="154" t="s">
        <v>132</v>
      </c>
      <c r="C100" s="155" t="s">
        <v>133</v>
      </c>
      <c r="D100" s="156">
        <f t="shared" ref="D100:O100" si="20">SUM(D96:D99)</f>
        <v>-6270300</v>
      </c>
      <c r="E100" s="156">
        <f t="shared" si="20"/>
        <v>-6310300</v>
      </c>
      <c r="F100" s="156">
        <f t="shared" si="20"/>
        <v>-7390300</v>
      </c>
      <c r="G100" s="156">
        <f t="shared" si="20"/>
        <v>-7770300</v>
      </c>
      <c r="H100" s="156">
        <f t="shared" si="20"/>
        <v>-7810300</v>
      </c>
      <c r="I100" s="156">
        <f t="shared" si="20"/>
        <v>-7850300</v>
      </c>
      <c r="J100" s="156">
        <f t="shared" si="20"/>
        <v>-7890300</v>
      </c>
      <c r="K100" s="156">
        <f t="shared" si="20"/>
        <v>-7990300</v>
      </c>
      <c r="L100" s="156">
        <f t="shared" si="20"/>
        <v>-8030300</v>
      </c>
      <c r="M100" s="156">
        <f t="shared" si="20"/>
        <v>-8070300</v>
      </c>
      <c r="N100" s="156">
        <f t="shared" si="20"/>
        <v>-8110300</v>
      </c>
      <c r="O100" s="156">
        <f t="shared" si="20"/>
        <v>-8315300</v>
      </c>
    </row>
    <row r="101" spans="1:15" ht="15.75" customHeight="1" x14ac:dyDescent="0.25">
      <c r="A101" s="138">
        <f t="shared" si="12"/>
        <v>98</v>
      </c>
      <c r="B101" s="139">
        <v>109</v>
      </c>
      <c r="C101" s="140" t="s">
        <v>134</v>
      </c>
      <c r="D101" s="141">
        <v>-1161500</v>
      </c>
      <c r="E101" s="141">
        <v>-1171500</v>
      </c>
      <c r="F101" s="141">
        <v>-1181500</v>
      </c>
      <c r="G101" s="141">
        <v>-1191500</v>
      </c>
      <c r="H101" s="141">
        <v>-1201500</v>
      </c>
      <c r="I101" s="141">
        <v>-1211500</v>
      </c>
      <c r="J101" s="141">
        <v>-1221500</v>
      </c>
      <c r="K101" s="141">
        <v>-1231500</v>
      </c>
      <c r="L101" s="141">
        <v>-1241500</v>
      </c>
      <c r="M101" s="141">
        <v>-1251500</v>
      </c>
      <c r="N101" s="141">
        <v>-1261500</v>
      </c>
      <c r="O101" s="157">
        <v>-1271500</v>
      </c>
    </row>
    <row r="102" spans="1:15" ht="15.75" customHeight="1" x14ac:dyDescent="0.25">
      <c r="A102" s="143">
        <f t="shared" si="12"/>
        <v>99</v>
      </c>
      <c r="B102" s="144">
        <v>147</v>
      </c>
      <c r="C102" s="145" t="s">
        <v>135</v>
      </c>
      <c r="D102" s="146">
        <v>-323900</v>
      </c>
      <c r="E102" s="146">
        <v>-333900</v>
      </c>
      <c r="F102" s="146">
        <v>-343900</v>
      </c>
      <c r="G102" s="146">
        <v>-348100</v>
      </c>
      <c r="H102" s="146">
        <v>-358100</v>
      </c>
      <c r="I102" s="146">
        <v>-368100</v>
      </c>
      <c r="J102" s="146">
        <v>-378100</v>
      </c>
      <c r="K102" s="146">
        <v>-413100</v>
      </c>
      <c r="L102" s="146">
        <v>-423100</v>
      </c>
      <c r="M102" s="146">
        <v>-433100</v>
      </c>
      <c r="N102" s="146">
        <v>-452300</v>
      </c>
      <c r="O102" s="158">
        <v>-455800</v>
      </c>
    </row>
    <row r="103" spans="1:15" ht="15.75" customHeight="1" x14ac:dyDescent="0.25">
      <c r="A103" s="143">
        <f t="shared" si="12"/>
        <v>100</v>
      </c>
      <c r="B103" s="144">
        <v>87</v>
      </c>
      <c r="C103" s="145" t="s">
        <v>136</v>
      </c>
      <c r="D103" s="146">
        <v>-127400</v>
      </c>
      <c r="E103" s="146">
        <v>-137400</v>
      </c>
      <c r="F103" s="146">
        <v>-147400</v>
      </c>
      <c r="G103" s="146">
        <v>-157400</v>
      </c>
      <c r="H103" s="146">
        <v>-167400</v>
      </c>
      <c r="I103" s="146">
        <v>-177400</v>
      </c>
      <c r="J103" s="146">
        <v>-187400</v>
      </c>
      <c r="K103" s="146">
        <v>-197400</v>
      </c>
      <c r="L103" s="146">
        <v>-207400</v>
      </c>
      <c r="M103" s="146">
        <v>-217400</v>
      </c>
      <c r="N103" s="146">
        <v>-227400</v>
      </c>
      <c r="O103" s="158">
        <v>-237400</v>
      </c>
    </row>
    <row r="104" spans="1:15" ht="15.75" customHeight="1" x14ac:dyDescent="0.25">
      <c r="A104" s="148">
        <f t="shared" si="12"/>
        <v>101</v>
      </c>
      <c r="B104" s="149">
        <v>164</v>
      </c>
      <c r="C104" s="150" t="s">
        <v>137</v>
      </c>
      <c r="D104" s="151">
        <v>-786600</v>
      </c>
      <c r="E104" s="151">
        <v>-796600</v>
      </c>
      <c r="F104" s="151">
        <v>-806600</v>
      </c>
      <c r="G104" s="151">
        <v>-816600</v>
      </c>
      <c r="H104" s="151">
        <v>-826600</v>
      </c>
      <c r="I104" s="151">
        <v>-836600</v>
      </c>
      <c r="J104" s="151">
        <v>-846600</v>
      </c>
      <c r="K104" s="151">
        <v>-856600</v>
      </c>
      <c r="L104" s="151">
        <v>-866600</v>
      </c>
      <c r="M104" s="151">
        <v>-876600</v>
      </c>
      <c r="N104" s="151">
        <v>-886600</v>
      </c>
      <c r="O104" s="159">
        <v>-896600</v>
      </c>
    </row>
    <row r="105" spans="1:15" ht="15.75" customHeight="1" x14ac:dyDescent="0.25">
      <c r="A105" s="178">
        <f t="shared" si="12"/>
        <v>102</v>
      </c>
      <c r="B105" s="154" t="s">
        <v>138</v>
      </c>
      <c r="C105" s="155" t="s">
        <v>139</v>
      </c>
      <c r="D105" s="156">
        <f t="shared" ref="D105:O105" si="21">SUM(D101:D104)</f>
        <v>-2399400</v>
      </c>
      <c r="E105" s="156">
        <f t="shared" si="21"/>
        <v>-2439400</v>
      </c>
      <c r="F105" s="156">
        <f t="shared" si="21"/>
        <v>-2479400</v>
      </c>
      <c r="G105" s="156">
        <f t="shared" si="21"/>
        <v>-2513600</v>
      </c>
      <c r="H105" s="156">
        <f t="shared" si="21"/>
        <v>-2553600</v>
      </c>
      <c r="I105" s="156">
        <f t="shared" si="21"/>
        <v>-2593600</v>
      </c>
      <c r="J105" s="156">
        <f t="shared" si="21"/>
        <v>-2633600</v>
      </c>
      <c r="K105" s="156">
        <f t="shared" si="21"/>
        <v>-2698600</v>
      </c>
      <c r="L105" s="156">
        <f t="shared" si="21"/>
        <v>-2738600</v>
      </c>
      <c r="M105" s="156">
        <f t="shared" si="21"/>
        <v>-2778600</v>
      </c>
      <c r="N105" s="156">
        <f t="shared" si="21"/>
        <v>-2827800</v>
      </c>
      <c r="O105" s="156">
        <f t="shared" si="21"/>
        <v>-2861300</v>
      </c>
    </row>
    <row r="106" spans="1:15" ht="15.75" customHeight="1" x14ac:dyDescent="0.25">
      <c r="A106" s="168">
        <f t="shared" si="12"/>
        <v>103</v>
      </c>
      <c r="B106" s="169" t="s">
        <v>140</v>
      </c>
      <c r="C106" s="170" t="s">
        <v>141</v>
      </c>
      <c r="D106" s="171">
        <f t="shared" ref="D106:O106" si="22">D105+D100+D95+D90+D85+D79+D77</f>
        <v>-33870600</v>
      </c>
      <c r="E106" s="171">
        <f t="shared" si="22"/>
        <v>-34120600</v>
      </c>
      <c r="F106" s="171">
        <f t="shared" si="22"/>
        <v>-35419000</v>
      </c>
      <c r="G106" s="171">
        <f t="shared" si="22"/>
        <v>-36044100</v>
      </c>
      <c r="H106" s="171">
        <f t="shared" si="22"/>
        <v>-36580000</v>
      </c>
      <c r="I106" s="171">
        <f t="shared" si="22"/>
        <v>-36813500</v>
      </c>
      <c r="J106" s="171">
        <f t="shared" si="22"/>
        <v>-37121900</v>
      </c>
      <c r="K106" s="171">
        <f t="shared" si="22"/>
        <v>-37440300</v>
      </c>
      <c r="L106" s="171">
        <f t="shared" si="22"/>
        <v>-37673700</v>
      </c>
      <c r="M106" s="171">
        <f t="shared" si="22"/>
        <v>-37992200</v>
      </c>
      <c r="N106" s="171">
        <f t="shared" si="22"/>
        <v>-38267300</v>
      </c>
      <c r="O106" s="171">
        <f t="shared" si="22"/>
        <v>-38953600</v>
      </c>
    </row>
    <row r="107" spans="1:15" ht="15.75" customHeight="1" x14ac:dyDescent="0.25">
      <c r="A107" s="138">
        <f t="shared" si="12"/>
        <v>104</v>
      </c>
      <c r="B107" s="139">
        <v>5</v>
      </c>
      <c r="C107" s="140" t="s">
        <v>142</v>
      </c>
      <c r="D107" s="141">
        <v>-98800</v>
      </c>
      <c r="E107" s="141">
        <v>-108800</v>
      </c>
      <c r="F107" s="141">
        <v>-118800</v>
      </c>
      <c r="G107" s="141">
        <v>-128800</v>
      </c>
      <c r="H107" s="141">
        <v>-138800</v>
      </c>
      <c r="I107" s="141">
        <v>-148800</v>
      </c>
      <c r="J107" s="141">
        <v>-158800</v>
      </c>
      <c r="K107" s="141">
        <v>-168800</v>
      </c>
      <c r="L107" s="141">
        <v>-178800</v>
      </c>
      <c r="M107" s="141">
        <v>-188800</v>
      </c>
      <c r="N107" s="141">
        <v>-198800</v>
      </c>
      <c r="O107" s="157">
        <v>-208800</v>
      </c>
    </row>
    <row r="108" spans="1:15" ht="15.75" customHeight="1" x14ac:dyDescent="0.25">
      <c r="A108" s="143">
        <f t="shared" si="12"/>
        <v>105</v>
      </c>
      <c r="B108" s="144">
        <v>62</v>
      </c>
      <c r="C108" s="145" t="s">
        <v>143</v>
      </c>
      <c r="D108" s="146">
        <v>-155600</v>
      </c>
      <c r="E108" s="146">
        <v>-165600</v>
      </c>
      <c r="F108" s="146">
        <v>-178400</v>
      </c>
      <c r="G108" s="146">
        <v>-188400</v>
      </c>
      <c r="H108" s="146">
        <v>-197400</v>
      </c>
      <c r="I108" s="146">
        <v>-207400</v>
      </c>
      <c r="J108" s="146">
        <v>-210300</v>
      </c>
      <c r="K108" s="146">
        <v>-211400</v>
      </c>
      <c r="L108" s="146">
        <v>-221400</v>
      </c>
      <c r="M108" s="146">
        <v>-233100</v>
      </c>
      <c r="N108" s="146">
        <v>-243100</v>
      </c>
      <c r="O108" s="158">
        <v>-253100</v>
      </c>
    </row>
    <row r="109" spans="1:15" ht="15.75" customHeight="1" x14ac:dyDescent="0.25">
      <c r="A109" s="143">
        <f t="shared" si="12"/>
        <v>106</v>
      </c>
      <c r="B109" s="144">
        <v>96</v>
      </c>
      <c r="C109" s="145" t="s">
        <v>144</v>
      </c>
      <c r="D109" s="146">
        <v>-250600</v>
      </c>
      <c r="E109" s="146">
        <v>-260600</v>
      </c>
      <c r="F109" s="146">
        <v>-270600</v>
      </c>
      <c r="G109" s="146">
        <v>-288100</v>
      </c>
      <c r="H109" s="146">
        <v>-298100</v>
      </c>
      <c r="I109" s="146">
        <v>-315600</v>
      </c>
      <c r="J109" s="146">
        <v>-325600</v>
      </c>
      <c r="K109" s="146">
        <v>-335600</v>
      </c>
      <c r="L109" s="146">
        <v>-353100</v>
      </c>
      <c r="M109" s="146">
        <v>-370600</v>
      </c>
      <c r="N109" s="146">
        <v>-380600</v>
      </c>
      <c r="O109" s="158">
        <v>-390600</v>
      </c>
    </row>
    <row r="110" spans="1:15" ht="15.75" customHeight="1" x14ac:dyDescent="0.25">
      <c r="A110" s="143">
        <f t="shared" si="12"/>
        <v>107</v>
      </c>
      <c r="B110" s="144">
        <v>108</v>
      </c>
      <c r="C110" s="145" t="s">
        <v>145</v>
      </c>
      <c r="D110" s="146">
        <v>-138900</v>
      </c>
      <c r="E110" s="146">
        <v>-148900</v>
      </c>
      <c r="F110" s="146">
        <v>-158900</v>
      </c>
      <c r="G110" s="146">
        <v>-168900</v>
      </c>
      <c r="H110" s="146">
        <v>-178900</v>
      </c>
      <c r="I110" s="146">
        <v>-188900</v>
      </c>
      <c r="J110" s="146">
        <v>-198900</v>
      </c>
      <c r="K110" s="146">
        <v>-208900</v>
      </c>
      <c r="L110" s="146">
        <v>-218900</v>
      </c>
      <c r="M110" s="146">
        <v>-228900</v>
      </c>
      <c r="N110" s="146">
        <v>-238900</v>
      </c>
      <c r="O110" s="158">
        <v>-248900</v>
      </c>
    </row>
    <row r="111" spans="1:15" ht="15.75" customHeight="1" x14ac:dyDescent="0.25">
      <c r="A111" s="143">
        <f t="shared" si="12"/>
        <v>108</v>
      </c>
      <c r="B111" s="144">
        <v>135</v>
      </c>
      <c r="C111" s="145" t="s">
        <v>146</v>
      </c>
      <c r="D111" s="146">
        <v>-109000</v>
      </c>
      <c r="E111" s="146">
        <v>-119000</v>
      </c>
      <c r="F111" s="146">
        <v>-129000</v>
      </c>
      <c r="G111" s="146">
        <v>-139000</v>
      </c>
      <c r="H111" s="146">
        <v>-149000</v>
      </c>
      <c r="I111" s="146">
        <v>-159000</v>
      </c>
      <c r="J111" s="146">
        <v>-169000</v>
      </c>
      <c r="K111" s="146">
        <v>-179000</v>
      </c>
      <c r="L111" s="146">
        <v>-189000</v>
      </c>
      <c r="M111" s="146">
        <v>-199000</v>
      </c>
      <c r="N111" s="146">
        <v>-209000</v>
      </c>
      <c r="O111" s="158">
        <v>-219000</v>
      </c>
    </row>
    <row r="112" spans="1:15" ht="15.75" customHeight="1" x14ac:dyDescent="0.25">
      <c r="A112" s="143">
        <f t="shared" si="12"/>
        <v>109</v>
      </c>
      <c r="B112" s="144">
        <v>97</v>
      </c>
      <c r="C112" s="145" t="s">
        <v>147</v>
      </c>
      <c r="D112" s="146">
        <v>-703400</v>
      </c>
      <c r="E112" s="146">
        <v>-738400</v>
      </c>
      <c r="F112" s="146">
        <v>-748400</v>
      </c>
      <c r="G112" s="146">
        <v>-1028400</v>
      </c>
      <c r="H112" s="146">
        <v>-1038400</v>
      </c>
      <c r="I112" s="146">
        <v>-1048400</v>
      </c>
      <c r="J112" s="146">
        <v>-1058400</v>
      </c>
      <c r="K112" s="146">
        <v>-1068400</v>
      </c>
      <c r="L112" s="146">
        <v>-1078400</v>
      </c>
      <c r="M112" s="146">
        <v>-1088400</v>
      </c>
      <c r="N112" s="146">
        <v>-1098400</v>
      </c>
      <c r="O112" s="158">
        <v>-1108400</v>
      </c>
    </row>
    <row r="113" spans="1:15" ht="15.75" customHeight="1" x14ac:dyDescent="0.25">
      <c r="A113" s="143">
        <f t="shared" si="12"/>
        <v>110</v>
      </c>
      <c r="B113" s="144">
        <v>162</v>
      </c>
      <c r="C113" s="145" t="s">
        <v>148</v>
      </c>
      <c r="D113" s="146">
        <v>0</v>
      </c>
      <c r="E113" s="146">
        <v>-10000</v>
      </c>
      <c r="F113" s="146">
        <v>-20000</v>
      </c>
      <c r="G113" s="146">
        <v>-30000</v>
      </c>
      <c r="H113" s="146">
        <v>-40000</v>
      </c>
      <c r="I113" s="146">
        <v>-50000</v>
      </c>
      <c r="J113" s="146">
        <v>-60000</v>
      </c>
      <c r="K113" s="146">
        <v>-70000</v>
      </c>
      <c r="L113" s="146">
        <v>-80000</v>
      </c>
      <c r="M113" s="146">
        <v>-90000</v>
      </c>
      <c r="N113" s="146">
        <v>-100000</v>
      </c>
      <c r="O113" s="158">
        <v>-110000</v>
      </c>
    </row>
    <row r="114" spans="1:15" ht="15.75" customHeight="1" x14ac:dyDescent="0.25">
      <c r="A114" s="143">
        <f t="shared" si="12"/>
        <v>111</v>
      </c>
      <c r="B114" s="144">
        <v>165</v>
      </c>
      <c r="C114" s="145" t="s">
        <v>149</v>
      </c>
      <c r="D114" s="146">
        <v>-1300</v>
      </c>
      <c r="E114" s="146">
        <v>-11300</v>
      </c>
      <c r="F114" s="146">
        <v>-21300</v>
      </c>
      <c r="G114" s="146">
        <v>-31300</v>
      </c>
      <c r="H114" s="146">
        <v>-41300</v>
      </c>
      <c r="I114" s="146">
        <v>-51300</v>
      </c>
      <c r="J114" s="146">
        <v>-61300</v>
      </c>
      <c r="K114" s="146">
        <v>-71300</v>
      </c>
      <c r="L114" s="146">
        <v>-81300</v>
      </c>
      <c r="M114" s="146">
        <v>-91300</v>
      </c>
      <c r="N114" s="146">
        <v>-101300</v>
      </c>
      <c r="O114" s="158">
        <v>-111300</v>
      </c>
    </row>
    <row r="115" spans="1:15" ht="15.75" customHeight="1" x14ac:dyDescent="0.25">
      <c r="A115" s="148">
        <f t="shared" si="12"/>
        <v>112</v>
      </c>
      <c r="B115" s="149">
        <v>172</v>
      </c>
      <c r="C115" s="150" t="s">
        <v>150</v>
      </c>
      <c r="D115" s="151">
        <v>-210400</v>
      </c>
      <c r="E115" s="151">
        <v>-220400</v>
      </c>
      <c r="F115" s="151">
        <v>-230400</v>
      </c>
      <c r="G115" s="151">
        <v>-240400</v>
      </c>
      <c r="H115" s="151">
        <v>-250400</v>
      </c>
      <c r="I115" s="151">
        <v>-260400</v>
      </c>
      <c r="J115" s="151">
        <v>-270400</v>
      </c>
      <c r="K115" s="151">
        <v>-280400</v>
      </c>
      <c r="L115" s="151">
        <v>-290400</v>
      </c>
      <c r="M115" s="151">
        <v>-300400</v>
      </c>
      <c r="N115" s="151">
        <v>-310400</v>
      </c>
      <c r="O115" s="159">
        <v>-320400</v>
      </c>
    </row>
    <row r="116" spans="1:15" ht="15.75" customHeight="1" x14ac:dyDescent="0.25">
      <c r="A116" s="153">
        <f t="shared" si="12"/>
        <v>113</v>
      </c>
      <c r="B116" s="154" t="s">
        <v>151</v>
      </c>
      <c r="C116" s="155" t="s">
        <v>152</v>
      </c>
      <c r="D116" s="156">
        <f t="shared" ref="D116:O116" si="23">SUM(D107:D115)</f>
        <v>-1668000</v>
      </c>
      <c r="E116" s="156">
        <f t="shared" si="23"/>
        <v>-1783000</v>
      </c>
      <c r="F116" s="156">
        <f t="shared" si="23"/>
        <v>-1875800</v>
      </c>
      <c r="G116" s="156">
        <f t="shared" si="23"/>
        <v>-2243300</v>
      </c>
      <c r="H116" s="156">
        <f t="shared" si="23"/>
        <v>-2332300</v>
      </c>
      <c r="I116" s="156">
        <f t="shared" si="23"/>
        <v>-2429800</v>
      </c>
      <c r="J116" s="156">
        <f t="shared" si="23"/>
        <v>-2512700</v>
      </c>
      <c r="K116" s="156">
        <f t="shared" si="23"/>
        <v>-2593800</v>
      </c>
      <c r="L116" s="156">
        <f t="shared" si="23"/>
        <v>-2691300</v>
      </c>
      <c r="M116" s="156">
        <f t="shared" si="23"/>
        <v>-2790500</v>
      </c>
      <c r="N116" s="156">
        <f t="shared" si="23"/>
        <v>-2880500</v>
      </c>
      <c r="O116" s="156">
        <f t="shared" si="23"/>
        <v>-2970500</v>
      </c>
    </row>
    <row r="117" spans="1:15" ht="15.75" customHeight="1" x14ac:dyDescent="0.25">
      <c r="A117" s="138">
        <f t="shared" si="12"/>
        <v>114</v>
      </c>
      <c r="B117" s="139">
        <v>8</v>
      </c>
      <c r="C117" s="140" t="s">
        <v>153</v>
      </c>
      <c r="D117" s="141">
        <v>-1295500</v>
      </c>
      <c r="E117" s="141">
        <v>-1305500</v>
      </c>
      <c r="F117" s="141">
        <v>-1445500</v>
      </c>
      <c r="G117" s="141">
        <v>-1585500</v>
      </c>
      <c r="H117" s="141">
        <v>-1935500</v>
      </c>
      <c r="I117" s="141">
        <v>-1945500</v>
      </c>
      <c r="J117" s="141">
        <v>-2155500</v>
      </c>
      <c r="K117" s="141">
        <v>-2225500</v>
      </c>
      <c r="L117" s="141">
        <v>-2235500</v>
      </c>
      <c r="M117" s="141">
        <v>-2585500</v>
      </c>
      <c r="N117" s="141">
        <v>-4335500</v>
      </c>
      <c r="O117" s="157">
        <v>-4345500</v>
      </c>
    </row>
    <row r="118" spans="1:15" ht="15.75" customHeight="1" x14ac:dyDescent="0.25">
      <c r="A118" s="143">
        <f t="shared" si="12"/>
        <v>115</v>
      </c>
      <c r="B118" s="144">
        <v>100</v>
      </c>
      <c r="C118" s="145" t="s">
        <v>154</v>
      </c>
      <c r="D118" s="146">
        <v>-1041400</v>
      </c>
      <c r="E118" s="146">
        <v>-1051400</v>
      </c>
      <c r="F118" s="146">
        <v>-1058400</v>
      </c>
      <c r="G118" s="146">
        <v>-1065400</v>
      </c>
      <c r="H118" s="146">
        <v>-1072400</v>
      </c>
      <c r="I118" s="146">
        <v>-1079400</v>
      </c>
      <c r="J118" s="146">
        <v>-1086400</v>
      </c>
      <c r="K118" s="146">
        <v>-1093400</v>
      </c>
      <c r="L118" s="146">
        <v>-1100400</v>
      </c>
      <c r="M118" s="146">
        <v>-1107400</v>
      </c>
      <c r="N118" s="146">
        <v>-1114400</v>
      </c>
      <c r="O118" s="146">
        <v>-1121400</v>
      </c>
    </row>
    <row r="119" spans="1:15" ht="15.75" customHeight="1" x14ac:dyDescent="0.25">
      <c r="A119" s="143">
        <f t="shared" si="12"/>
        <v>116</v>
      </c>
      <c r="B119" s="144">
        <v>66</v>
      </c>
      <c r="C119" s="145" t="s">
        <v>155</v>
      </c>
      <c r="D119" s="146">
        <v>-780000</v>
      </c>
      <c r="E119" s="146">
        <v>-790000</v>
      </c>
      <c r="F119" s="146">
        <v>-867700</v>
      </c>
      <c r="G119" s="146">
        <v>-877700</v>
      </c>
      <c r="H119" s="146">
        <v>-889300</v>
      </c>
      <c r="I119" s="146">
        <v>-944500</v>
      </c>
      <c r="J119" s="146">
        <v>-954500</v>
      </c>
      <c r="K119" s="146">
        <v>-964500</v>
      </c>
      <c r="L119" s="146">
        <v>-1038500</v>
      </c>
      <c r="M119" s="146">
        <v>-1048500</v>
      </c>
      <c r="N119" s="146">
        <v>-1058500</v>
      </c>
      <c r="O119" s="146">
        <v>-1095300</v>
      </c>
    </row>
    <row r="120" spans="1:15" ht="15.75" customHeight="1" x14ac:dyDescent="0.25">
      <c r="A120" s="143">
        <f t="shared" si="12"/>
        <v>117</v>
      </c>
      <c r="B120" s="144">
        <v>71</v>
      </c>
      <c r="C120" s="145" t="s">
        <v>156</v>
      </c>
      <c r="D120" s="146">
        <v>-15100</v>
      </c>
      <c r="E120" s="146">
        <v>-25100</v>
      </c>
      <c r="F120" s="146">
        <v>-35100</v>
      </c>
      <c r="G120" s="146">
        <v>-45100</v>
      </c>
      <c r="H120" s="146">
        <v>-55100</v>
      </c>
      <c r="I120" s="146">
        <v>-65100</v>
      </c>
      <c r="J120" s="146">
        <v>-75100</v>
      </c>
      <c r="K120" s="146">
        <v>-85100</v>
      </c>
      <c r="L120" s="146">
        <v>-95100</v>
      </c>
      <c r="M120" s="146">
        <v>-105100</v>
      </c>
      <c r="N120" s="146">
        <v>-115100</v>
      </c>
      <c r="O120" s="146">
        <v>-125100</v>
      </c>
    </row>
    <row r="121" spans="1:15" ht="15.75" customHeight="1" x14ac:dyDescent="0.25">
      <c r="A121" s="143">
        <f t="shared" si="12"/>
        <v>118</v>
      </c>
      <c r="B121" s="144">
        <v>115</v>
      </c>
      <c r="C121" s="145" t="s">
        <v>157</v>
      </c>
      <c r="D121" s="146">
        <v>-3679500</v>
      </c>
      <c r="E121" s="146">
        <v>-3689500</v>
      </c>
      <c r="F121" s="146">
        <v>-3759500</v>
      </c>
      <c r="G121" s="146">
        <v>-3794500</v>
      </c>
      <c r="H121" s="146">
        <v>-3804500</v>
      </c>
      <c r="I121" s="146">
        <v>-3814500</v>
      </c>
      <c r="J121" s="146">
        <v>-3824500</v>
      </c>
      <c r="K121" s="146">
        <v>-3834500</v>
      </c>
      <c r="L121" s="146">
        <v>-3844500</v>
      </c>
      <c r="M121" s="146">
        <v>-3854500</v>
      </c>
      <c r="N121" s="146">
        <v>-3864500</v>
      </c>
      <c r="O121" s="146">
        <v>-3874500</v>
      </c>
    </row>
    <row r="122" spans="1:15" ht="15.75" customHeight="1" x14ac:dyDescent="0.25">
      <c r="A122" s="143">
        <f t="shared" si="12"/>
        <v>119</v>
      </c>
      <c r="B122" s="144">
        <v>176</v>
      </c>
      <c r="C122" s="145" t="s">
        <v>158</v>
      </c>
      <c r="D122" s="146">
        <v>0</v>
      </c>
      <c r="E122" s="146">
        <v>-10000</v>
      </c>
      <c r="F122" s="146">
        <v>-20000</v>
      </c>
      <c r="G122" s="146">
        <v>-30000</v>
      </c>
      <c r="H122" s="146">
        <v>-40000</v>
      </c>
      <c r="I122" s="146">
        <v>-50000</v>
      </c>
      <c r="J122" s="146">
        <v>-60000</v>
      </c>
      <c r="K122" s="146">
        <v>-70000</v>
      </c>
      <c r="L122" s="146">
        <v>-80000</v>
      </c>
      <c r="M122" s="146">
        <v>-90000</v>
      </c>
      <c r="N122" s="146">
        <v>-100000</v>
      </c>
      <c r="O122" s="146">
        <v>-110000</v>
      </c>
    </row>
    <row r="123" spans="1:15" ht="15.75" customHeight="1" x14ac:dyDescent="0.25">
      <c r="A123" s="160">
        <f t="shared" si="12"/>
        <v>120</v>
      </c>
      <c r="B123" s="149">
        <v>0</v>
      </c>
      <c r="C123" s="150" t="s">
        <v>159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</row>
    <row r="124" spans="1:15" ht="15.75" customHeight="1" x14ac:dyDescent="0.25">
      <c r="A124" s="153">
        <f t="shared" si="12"/>
        <v>121</v>
      </c>
      <c r="B124" s="154" t="s">
        <v>160</v>
      </c>
      <c r="C124" s="155" t="s">
        <v>161</v>
      </c>
      <c r="D124" s="156">
        <f t="shared" ref="D124:O124" si="24">SUM(D117:D123)</f>
        <v>-6811500</v>
      </c>
      <c r="E124" s="156">
        <f t="shared" si="24"/>
        <v>-6871500</v>
      </c>
      <c r="F124" s="156">
        <f t="shared" si="24"/>
        <v>-7186200</v>
      </c>
      <c r="G124" s="156">
        <f t="shared" si="24"/>
        <v>-7398200</v>
      </c>
      <c r="H124" s="156">
        <f t="shared" si="24"/>
        <v>-7796800</v>
      </c>
      <c r="I124" s="156">
        <f t="shared" si="24"/>
        <v>-7899000</v>
      </c>
      <c r="J124" s="156">
        <f t="shared" si="24"/>
        <v>-8156000</v>
      </c>
      <c r="K124" s="156">
        <f t="shared" si="24"/>
        <v>-8273000</v>
      </c>
      <c r="L124" s="156">
        <f t="shared" si="24"/>
        <v>-8394000</v>
      </c>
      <c r="M124" s="156">
        <f t="shared" si="24"/>
        <v>-8791000</v>
      </c>
      <c r="N124" s="156">
        <f t="shared" si="24"/>
        <v>-10588000</v>
      </c>
      <c r="O124" s="156">
        <f t="shared" si="24"/>
        <v>-10671800</v>
      </c>
    </row>
    <row r="125" spans="1:15" ht="15.75" customHeight="1" x14ac:dyDescent="0.25">
      <c r="A125" s="138">
        <f t="shared" si="12"/>
        <v>122</v>
      </c>
      <c r="B125" s="139">
        <v>20</v>
      </c>
      <c r="C125" s="140" t="s">
        <v>162</v>
      </c>
      <c r="D125" s="141">
        <v>-2198300</v>
      </c>
      <c r="E125" s="141">
        <v>-2208300</v>
      </c>
      <c r="F125" s="141">
        <v>-2218300</v>
      </c>
      <c r="G125" s="141">
        <v>-2228300</v>
      </c>
      <c r="H125" s="141">
        <v>-2238300</v>
      </c>
      <c r="I125" s="141">
        <v>-2248300</v>
      </c>
      <c r="J125" s="141">
        <v>-2258300</v>
      </c>
      <c r="K125" s="141">
        <v>-2268300</v>
      </c>
      <c r="L125" s="141">
        <v>-2278300</v>
      </c>
      <c r="M125" s="141">
        <v>-2288300</v>
      </c>
      <c r="N125" s="141">
        <v>-2290000</v>
      </c>
      <c r="O125" s="157">
        <v>-2300000</v>
      </c>
    </row>
    <row r="126" spans="1:15" ht="15.75" customHeight="1" x14ac:dyDescent="0.25">
      <c r="A126" s="143">
        <f t="shared" si="12"/>
        <v>123</v>
      </c>
      <c r="B126" s="144">
        <v>107</v>
      </c>
      <c r="C126" s="145" t="s">
        <v>163</v>
      </c>
      <c r="D126" s="146">
        <v>-338000</v>
      </c>
      <c r="E126" s="146">
        <v>-348000</v>
      </c>
      <c r="F126" s="146">
        <v>-453000</v>
      </c>
      <c r="G126" s="146">
        <v>-463000</v>
      </c>
      <c r="H126" s="146">
        <v>-498000</v>
      </c>
      <c r="I126" s="146">
        <v>-533000</v>
      </c>
      <c r="J126" s="146">
        <v>-543000</v>
      </c>
      <c r="K126" s="146">
        <v>-578000</v>
      </c>
      <c r="L126" s="146">
        <v>-588000</v>
      </c>
      <c r="M126" s="146">
        <v>-623000</v>
      </c>
      <c r="N126" s="146">
        <v>-658000</v>
      </c>
      <c r="O126" s="146">
        <v>-668000</v>
      </c>
    </row>
    <row r="127" spans="1:15" ht="15.75" customHeight="1" x14ac:dyDescent="0.25">
      <c r="A127" s="143">
        <f t="shared" si="12"/>
        <v>124</v>
      </c>
      <c r="B127" s="144">
        <v>98</v>
      </c>
      <c r="C127" s="145" t="s">
        <v>164</v>
      </c>
      <c r="D127" s="146">
        <v>-48800</v>
      </c>
      <c r="E127" s="146">
        <v>-58800</v>
      </c>
      <c r="F127" s="146">
        <v>-68800</v>
      </c>
      <c r="G127" s="146">
        <v>-78800</v>
      </c>
      <c r="H127" s="146">
        <v>-88800</v>
      </c>
      <c r="I127" s="146">
        <v>-98800</v>
      </c>
      <c r="J127" s="146">
        <v>-108800</v>
      </c>
      <c r="K127" s="146">
        <v>-118800</v>
      </c>
      <c r="L127" s="146">
        <v>-128800</v>
      </c>
      <c r="M127" s="146">
        <v>-138800</v>
      </c>
      <c r="N127" s="146">
        <v>-148800</v>
      </c>
      <c r="O127" s="146">
        <v>-158800</v>
      </c>
    </row>
    <row r="128" spans="1:15" ht="15.75" customHeight="1" x14ac:dyDescent="0.25">
      <c r="A128" s="148">
        <f t="shared" si="12"/>
        <v>125</v>
      </c>
      <c r="B128" s="149">
        <v>161</v>
      </c>
      <c r="C128" s="150" t="s">
        <v>165</v>
      </c>
      <c r="D128" s="151">
        <v>-88000</v>
      </c>
      <c r="E128" s="151">
        <v>-98000</v>
      </c>
      <c r="F128" s="151">
        <v>-108000</v>
      </c>
      <c r="G128" s="151">
        <v>-118000</v>
      </c>
      <c r="H128" s="151">
        <v>-818000</v>
      </c>
      <c r="I128" s="151">
        <v>-888000</v>
      </c>
      <c r="J128" s="151">
        <v>-958000</v>
      </c>
      <c r="K128" s="151">
        <v>-1028000</v>
      </c>
      <c r="L128" s="151">
        <v>-1098000</v>
      </c>
      <c r="M128" s="151">
        <v>-1168000</v>
      </c>
      <c r="N128" s="151">
        <v>-1238000</v>
      </c>
      <c r="O128" s="151">
        <v>-1308000</v>
      </c>
    </row>
    <row r="129" spans="1:16" ht="15.75" customHeight="1" x14ac:dyDescent="0.25">
      <c r="A129" s="153">
        <f t="shared" si="12"/>
        <v>126</v>
      </c>
      <c r="B129" s="154" t="s">
        <v>166</v>
      </c>
      <c r="C129" s="155" t="s">
        <v>167</v>
      </c>
      <c r="D129" s="156">
        <f t="shared" ref="D129:O129" si="25">SUM(D125:D128)</f>
        <v>-2673100</v>
      </c>
      <c r="E129" s="156">
        <f t="shared" si="25"/>
        <v>-2713100</v>
      </c>
      <c r="F129" s="156">
        <f t="shared" si="25"/>
        <v>-2848100</v>
      </c>
      <c r="G129" s="156">
        <f t="shared" si="25"/>
        <v>-2888100</v>
      </c>
      <c r="H129" s="156">
        <f t="shared" si="25"/>
        <v>-3643100</v>
      </c>
      <c r="I129" s="156">
        <f t="shared" si="25"/>
        <v>-3768100</v>
      </c>
      <c r="J129" s="156">
        <f t="shared" si="25"/>
        <v>-3868100</v>
      </c>
      <c r="K129" s="156">
        <f t="shared" si="25"/>
        <v>-3993100</v>
      </c>
      <c r="L129" s="156">
        <f t="shared" si="25"/>
        <v>-4093100</v>
      </c>
      <c r="M129" s="156">
        <f t="shared" si="25"/>
        <v>-4218100</v>
      </c>
      <c r="N129" s="156">
        <f t="shared" si="25"/>
        <v>-4334800</v>
      </c>
      <c r="O129" s="156">
        <f t="shared" si="25"/>
        <v>-4434800</v>
      </c>
    </row>
    <row r="130" spans="1:16" ht="15.75" customHeight="1" x14ac:dyDescent="0.25">
      <c r="A130" s="138">
        <f t="shared" si="12"/>
        <v>127</v>
      </c>
      <c r="B130" s="139">
        <v>14</v>
      </c>
      <c r="C130" s="140" t="s">
        <v>168</v>
      </c>
      <c r="D130" s="141">
        <v>-70900</v>
      </c>
      <c r="E130" s="141">
        <v>-80900</v>
      </c>
      <c r="F130" s="141">
        <v>-98400</v>
      </c>
      <c r="G130" s="141">
        <v>-115900</v>
      </c>
      <c r="H130" s="141">
        <v>-133400</v>
      </c>
      <c r="I130" s="141">
        <v>-150900</v>
      </c>
      <c r="J130" s="141">
        <v>-168400</v>
      </c>
      <c r="K130" s="141">
        <v>-185900</v>
      </c>
      <c r="L130" s="141">
        <v>-203400</v>
      </c>
      <c r="M130" s="141">
        <v>-220900</v>
      </c>
      <c r="N130" s="141">
        <v>-238400</v>
      </c>
      <c r="O130" s="157">
        <v>-255900</v>
      </c>
    </row>
    <row r="131" spans="1:16" ht="15.75" customHeight="1" x14ac:dyDescent="0.25">
      <c r="A131" s="143">
        <f t="shared" si="12"/>
        <v>128</v>
      </c>
      <c r="B131" s="144">
        <v>67</v>
      </c>
      <c r="C131" s="145" t="s">
        <v>169</v>
      </c>
      <c r="D131" s="146">
        <v>-203600</v>
      </c>
      <c r="E131" s="146">
        <v>-213600</v>
      </c>
      <c r="F131" s="146">
        <v>-223600</v>
      </c>
      <c r="G131" s="146">
        <v>-233600</v>
      </c>
      <c r="H131" s="146">
        <v>-243600</v>
      </c>
      <c r="I131" s="146">
        <v>-253600</v>
      </c>
      <c r="J131" s="146">
        <v>-263600</v>
      </c>
      <c r="K131" s="146">
        <v>-273600</v>
      </c>
      <c r="L131" s="146">
        <v>-283600</v>
      </c>
      <c r="M131" s="146">
        <v>-293600</v>
      </c>
      <c r="N131" s="146">
        <v>-303600</v>
      </c>
      <c r="O131" s="158">
        <v>-313600</v>
      </c>
    </row>
    <row r="132" spans="1:16" ht="15.75" customHeight="1" x14ac:dyDescent="0.25">
      <c r="A132" s="143">
        <f t="shared" si="12"/>
        <v>129</v>
      </c>
      <c r="B132" s="144">
        <v>102</v>
      </c>
      <c r="C132" s="145" t="s">
        <v>170</v>
      </c>
      <c r="D132" s="146">
        <v>-17800</v>
      </c>
      <c r="E132" s="146">
        <v>-27800</v>
      </c>
      <c r="F132" s="146">
        <v>-37800</v>
      </c>
      <c r="G132" s="146">
        <v>-47800</v>
      </c>
      <c r="H132" s="146">
        <v>-57800</v>
      </c>
      <c r="I132" s="146">
        <v>-67800</v>
      </c>
      <c r="J132" s="146">
        <v>-77800</v>
      </c>
      <c r="K132" s="146">
        <v>-87800</v>
      </c>
      <c r="L132" s="146">
        <v>-97800</v>
      </c>
      <c r="M132" s="146">
        <v>-107800</v>
      </c>
      <c r="N132" s="146">
        <v>-117800</v>
      </c>
      <c r="O132" s="158">
        <v>-127800</v>
      </c>
    </row>
    <row r="133" spans="1:16" ht="15.75" customHeight="1" x14ac:dyDescent="0.25">
      <c r="A133" s="148">
        <f t="shared" si="12"/>
        <v>130</v>
      </c>
      <c r="B133" s="149">
        <v>168</v>
      </c>
      <c r="C133" s="150" t="s">
        <v>171</v>
      </c>
      <c r="D133" s="151">
        <v>0</v>
      </c>
      <c r="E133" s="151">
        <v>-10000</v>
      </c>
      <c r="F133" s="151">
        <v>-20000</v>
      </c>
      <c r="G133" s="151">
        <v>-30000</v>
      </c>
      <c r="H133" s="151">
        <v>-40000</v>
      </c>
      <c r="I133" s="151">
        <v>-50000</v>
      </c>
      <c r="J133" s="151">
        <v>-60000</v>
      </c>
      <c r="K133" s="151">
        <v>-70000</v>
      </c>
      <c r="L133" s="151">
        <v>-80000</v>
      </c>
      <c r="M133" s="151">
        <v>-90000</v>
      </c>
      <c r="N133" s="151">
        <v>-100000</v>
      </c>
      <c r="O133" s="159">
        <v>-110000</v>
      </c>
    </row>
    <row r="134" spans="1:16" ht="15.75" customHeight="1" x14ac:dyDescent="0.25">
      <c r="A134" s="153">
        <f t="shared" ref="A134:A197" si="26">+A133+1</f>
        <v>131</v>
      </c>
      <c r="B134" s="154" t="s">
        <v>172</v>
      </c>
      <c r="C134" s="155" t="s">
        <v>173</v>
      </c>
      <c r="D134" s="156">
        <f t="shared" ref="D134:O134" si="27">SUM(D130:D133)</f>
        <v>-292300</v>
      </c>
      <c r="E134" s="156">
        <f t="shared" si="27"/>
        <v>-332300</v>
      </c>
      <c r="F134" s="156">
        <f t="shared" si="27"/>
        <v>-379800</v>
      </c>
      <c r="G134" s="156">
        <f t="shared" si="27"/>
        <v>-427300</v>
      </c>
      <c r="H134" s="156">
        <f t="shared" si="27"/>
        <v>-474800</v>
      </c>
      <c r="I134" s="156">
        <f t="shared" si="27"/>
        <v>-522300</v>
      </c>
      <c r="J134" s="156">
        <f t="shared" si="27"/>
        <v>-569800</v>
      </c>
      <c r="K134" s="156">
        <f t="shared" si="27"/>
        <v>-617300</v>
      </c>
      <c r="L134" s="156">
        <f t="shared" si="27"/>
        <v>-664800</v>
      </c>
      <c r="M134" s="156">
        <f t="shared" si="27"/>
        <v>-712300</v>
      </c>
      <c r="N134" s="156">
        <f t="shared" si="27"/>
        <v>-759800</v>
      </c>
      <c r="O134" s="156">
        <f t="shared" si="27"/>
        <v>-807300</v>
      </c>
    </row>
    <row r="135" spans="1:16" ht="15.75" customHeight="1" x14ac:dyDescent="0.25">
      <c r="A135" s="138">
        <f t="shared" si="26"/>
        <v>132</v>
      </c>
      <c r="B135" s="139">
        <v>23</v>
      </c>
      <c r="C135" s="140" t="s">
        <v>174</v>
      </c>
      <c r="D135" s="141">
        <v>-191500</v>
      </c>
      <c r="E135" s="141">
        <v>-506500</v>
      </c>
      <c r="F135" s="141">
        <v>-2746500</v>
      </c>
      <c r="G135" s="141">
        <v>-2756500</v>
      </c>
      <c r="H135" s="141">
        <v>-2766500</v>
      </c>
      <c r="I135" s="141">
        <v>-2776500</v>
      </c>
      <c r="J135" s="141">
        <v>-2786500</v>
      </c>
      <c r="K135" s="141">
        <v>-2796500</v>
      </c>
      <c r="L135" s="141">
        <v>-2806500</v>
      </c>
      <c r="M135" s="141">
        <v>-2816500</v>
      </c>
      <c r="N135" s="141">
        <v>-2826500</v>
      </c>
      <c r="O135" s="157">
        <v>-2836500</v>
      </c>
    </row>
    <row r="136" spans="1:16" ht="15.75" customHeight="1" x14ac:dyDescent="0.25">
      <c r="A136" s="143">
        <f t="shared" si="26"/>
        <v>133</v>
      </c>
      <c r="B136" s="144">
        <v>104</v>
      </c>
      <c r="C136" s="145" t="s">
        <v>175</v>
      </c>
      <c r="D136" s="146">
        <v>-450500</v>
      </c>
      <c r="E136" s="146">
        <v>-460500</v>
      </c>
      <c r="F136" s="146">
        <v>-470500</v>
      </c>
      <c r="G136" s="146">
        <v>-480500</v>
      </c>
      <c r="H136" s="146">
        <v>-490500</v>
      </c>
      <c r="I136" s="146">
        <v>-500500</v>
      </c>
      <c r="J136" s="146">
        <v>-510500</v>
      </c>
      <c r="K136" s="146">
        <v>-520500</v>
      </c>
      <c r="L136" s="146">
        <v>-530500</v>
      </c>
      <c r="M136" s="146">
        <v>-540500</v>
      </c>
      <c r="N136" s="146">
        <v>-550500</v>
      </c>
      <c r="O136" s="158">
        <v>-560500</v>
      </c>
    </row>
    <row r="137" spans="1:16" ht="15.75" customHeight="1" x14ac:dyDescent="0.25">
      <c r="A137" s="143">
        <f t="shared" si="26"/>
        <v>134</v>
      </c>
      <c r="B137" s="144">
        <v>155</v>
      </c>
      <c r="C137" s="145" t="s">
        <v>176</v>
      </c>
      <c r="D137" s="146">
        <v>-330700</v>
      </c>
      <c r="E137" s="146">
        <v>-340700</v>
      </c>
      <c r="F137" s="146">
        <v>-350700</v>
      </c>
      <c r="G137" s="146">
        <v>-360700</v>
      </c>
      <c r="H137" s="146">
        <v>-370700</v>
      </c>
      <c r="I137" s="146">
        <v>-380700</v>
      </c>
      <c r="J137" s="146">
        <v>-394700</v>
      </c>
      <c r="K137" s="146">
        <v>-404700</v>
      </c>
      <c r="L137" s="146">
        <v>-414700</v>
      </c>
      <c r="M137" s="146">
        <v>-424700</v>
      </c>
      <c r="N137" s="146">
        <v>-434700</v>
      </c>
      <c r="O137" s="158">
        <v>-444700</v>
      </c>
    </row>
    <row r="138" spans="1:16" ht="15.75" customHeight="1" x14ac:dyDescent="0.25">
      <c r="A138" s="160">
        <f t="shared" si="26"/>
        <v>135</v>
      </c>
      <c r="B138" s="149">
        <v>171</v>
      </c>
      <c r="C138" s="150" t="s">
        <v>177</v>
      </c>
      <c r="D138" s="151">
        <v>0</v>
      </c>
      <c r="E138" s="151">
        <v>-10000</v>
      </c>
      <c r="F138" s="151">
        <v>-20000</v>
      </c>
      <c r="G138" s="151">
        <v>-30000</v>
      </c>
      <c r="H138" s="151">
        <v>-40000</v>
      </c>
      <c r="I138" s="151">
        <v>-50000</v>
      </c>
      <c r="J138" s="151">
        <v>-60000</v>
      </c>
      <c r="K138" s="151">
        <v>-70000</v>
      </c>
      <c r="L138" s="151">
        <v>-80000</v>
      </c>
      <c r="M138" s="151">
        <v>-90000</v>
      </c>
      <c r="N138" s="151">
        <v>-100000</v>
      </c>
      <c r="O138" s="159">
        <v>-110000</v>
      </c>
    </row>
    <row r="139" spans="1:16" ht="15.75" customHeight="1" x14ac:dyDescent="0.25">
      <c r="A139" s="153">
        <f t="shared" si="26"/>
        <v>136</v>
      </c>
      <c r="B139" s="154" t="s">
        <v>178</v>
      </c>
      <c r="C139" s="155" t="s">
        <v>179</v>
      </c>
      <c r="D139" s="156">
        <f t="shared" ref="D139:O139" si="28">SUM(D135:D138)</f>
        <v>-972700</v>
      </c>
      <c r="E139" s="156">
        <f t="shared" si="28"/>
        <v>-1317700</v>
      </c>
      <c r="F139" s="156">
        <f t="shared" si="28"/>
        <v>-3587700</v>
      </c>
      <c r="G139" s="156">
        <f t="shared" si="28"/>
        <v>-3627700</v>
      </c>
      <c r="H139" s="156">
        <f t="shared" si="28"/>
        <v>-3667700</v>
      </c>
      <c r="I139" s="156">
        <f t="shared" si="28"/>
        <v>-3707700</v>
      </c>
      <c r="J139" s="156">
        <f t="shared" si="28"/>
        <v>-3751700</v>
      </c>
      <c r="K139" s="156">
        <f t="shared" si="28"/>
        <v>-3791700</v>
      </c>
      <c r="L139" s="156">
        <f t="shared" si="28"/>
        <v>-3831700</v>
      </c>
      <c r="M139" s="156">
        <f t="shared" si="28"/>
        <v>-3871700</v>
      </c>
      <c r="N139" s="156">
        <f t="shared" si="28"/>
        <v>-3911700</v>
      </c>
      <c r="O139" s="156">
        <f t="shared" si="28"/>
        <v>-3951700</v>
      </c>
    </row>
    <row r="140" spans="1:16" ht="15.75" customHeight="1" x14ac:dyDescent="0.25">
      <c r="A140" s="179">
        <f t="shared" si="26"/>
        <v>137</v>
      </c>
      <c r="B140" s="180">
        <v>38</v>
      </c>
      <c r="C140" s="181" t="s">
        <v>180</v>
      </c>
      <c r="D140" s="176">
        <v>0</v>
      </c>
      <c r="E140" s="176">
        <v>-10000</v>
      </c>
      <c r="F140" s="176">
        <v>-20000</v>
      </c>
      <c r="G140" s="176">
        <v>-30000</v>
      </c>
      <c r="H140" s="176">
        <v>-40000</v>
      </c>
      <c r="I140" s="176">
        <v>-50000</v>
      </c>
      <c r="J140" s="176">
        <v>-60000</v>
      </c>
      <c r="K140" s="176">
        <v>-70000</v>
      </c>
      <c r="L140" s="176">
        <v>-80000</v>
      </c>
      <c r="M140" s="176">
        <v>-90000</v>
      </c>
      <c r="N140" s="176">
        <v>-100000</v>
      </c>
      <c r="O140" s="177">
        <v>-110000</v>
      </c>
    </row>
    <row r="141" spans="1:16" ht="15.75" customHeight="1" x14ac:dyDescent="0.25">
      <c r="A141" s="153">
        <f t="shared" si="26"/>
        <v>138</v>
      </c>
      <c r="B141" s="154" t="s">
        <v>181</v>
      </c>
      <c r="C141" s="155" t="s">
        <v>182</v>
      </c>
      <c r="D141" s="156">
        <f t="shared" ref="D141:O141" si="29">D140</f>
        <v>0</v>
      </c>
      <c r="E141" s="156">
        <f t="shared" si="29"/>
        <v>-10000</v>
      </c>
      <c r="F141" s="156">
        <f t="shared" si="29"/>
        <v>-20000</v>
      </c>
      <c r="G141" s="156">
        <f t="shared" si="29"/>
        <v>-30000</v>
      </c>
      <c r="H141" s="156">
        <f t="shared" si="29"/>
        <v>-40000</v>
      </c>
      <c r="I141" s="156">
        <f t="shared" si="29"/>
        <v>-50000</v>
      </c>
      <c r="J141" s="156">
        <f t="shared" si="29"/>
        <v>-60000</v>
      </c>
      <c r="K141" s="156">
        <f t="shared" si="29"/>
        <v>-70000</v>
      </c>
      <c r="L141" s="156">
        <f t="shared" si="29"/>
        <v>-80000</v>
      </c>
      <c r="M141" s="156">
        <f t="shared" si="29"/>
        <v>-90000</v>
      </c>
      <c r="N141" s="156">
        <f t="shared" si="29"/>
        <v>-100000</v>
      </c>
      <c r="O141" s="156">
        <f t="shared" si="29"/>
        <v>-110000</v>
      </c>
    </row>
    <row r="142" spans="1:16" ht="15.75" customHeight="1" x14ac:dyDescent="0.25">
      <c r="A142" s="168">
        <f t="shared" si="26"/>
        <v>139</v>
      </c>
      <c r="B142" s="169" t="s">
        <v>183</v>
      </c>
      <c r="C142" s="170" t="s">
        <v>184</v>
      </c>
      <c r="D142" s="171">
        <f t="shared" ref="D142:O142" si="30">D141+D139+D134+D129+D124+D116</f>
        <v>-12417600</v>
      </c>
      <c r="E142" s="171">
        <f t="shared" si="30"/>
        <v>-13027600</v>
      </c>
      <c r="F142" s="171">
        <f t="shared" si="30"/>
        <v>-15897600</v>
      </c>
      <c r="G142" s="171">
        <f t="shared" si="30"/>
        <v>-16614600</v>
      </c>
      <c r="H142" s="171">
        <f t="shared" si="30"/>
        <v>-17954700</v>
      </c>
      <c r="I142" s="171">
        <f t="shared" si="30"/>
        <v>-18376900</v>
      </c>
      <c r="J142" s="171">
        <f t="shared" si="30"/>
        <v>-18918300</v>
      </c>
      <c r="K142" s="171">
        <f t="shared" si="30"/>
        <v>-19338900</v>
      </c>
      <c r="L142" s="171">
        <f t="shared" si="30"/>
        <v>-19754900</v>
      </c>
      <c r="M142" s="171">
        <f t="shared" si="30"/>
        <v>-20473600</v>
      </c>
      <c r="N142" s="171">
        <f t="shared" si="30"/>
        <v>-22574800</v>
      </c>
      <c r="O142" s="171">
        <f t="shared" si="30"/>
        <v>-22946100</v>
      </c>
    </row>
    <row r="143" spans="1:16" ht="15.75" customHeight="1" x14ac:dyDescent="0.25">
      <c r="A143" s="138">
        <f t="shared" si="26"/>
        <v>140</v>
      </c>
      <c r="B143" s="139">
        <v>6</v>
      </c>
      <c r="C143" s="140" t="s">
        <v>185</v>
      </c>
      <c r="D143" s="141">
        <v>-2624700</v>
      </c>
      <c r="E143" s="141">
        <v>-2634700</v>
      </c>
      <c r="F143" s="141">
        <v>-2644700</v>
      </c>
      <c r="G143" s="141">
        <v>-2654700</v>
      </c>
      <c r="H143" s="141">
        <v>-2829700</v>
      </c>
      <c r="I143" s="141">
        <v>-2839700</v>
      </c>
      <c r="J143" s="141">
        <v>-2909700</v>
      </c>
      <c r="K143" s="141">
        <v>-2919700</v>
      </c>
      <c r="L143" s="141">
        <v>-2929700</v>
      </c>
      <c r="M143" s="141">
        <v>-2939700</v>
      </c>
      <c r="N143" s="141">
        <v>-2949700</v>
      </c>
      <c r="O143" s="157">
        <v>-2959700</v>
      </c>
      <c r="P143" s="182"/>
    </row>
    <row r="144" spans="1:16" ht="15.75" customHeight="1" x14ac:dyDescent="0.25">
      <c r="A144" s="143">
        <f t="shared" si="26"/>
        <v>141</v>
      </c>
      <c r="B144" s="144">
        <v>92</v>
      </c>
      <c r="C144" s="145" t="s">
        <v>186</v>
      </c>
      <c r="D144" s="146">
        <v>-775200</v>
      </c>
      <c r="E144" s="146">
        <v>-785200</v>
      </c>
      <c r="F144" s="146">
        <v>-942700</v>
      </c>
      <c r="G144" s="146">
        <v>-960200</v>
      </c>
      <c r="H144" s="146">
        <v>-1012700</v>
      </c>
      <c r="I144" s="146">
        <v>-1047700</v>
      </c>
      <c r="J144" s="146">
        <v>-1082700</v>
      </c>
      <c r="K144" s="146">
        <v>-1092700</v>
      </c>
      <c r="L144" s="146">
        <v>-1102700</v>
      </c>
      <c r="M144" s="146">
        <v>-1112700</v>
      </c>
      <c r="N144" s="146">
        <v>-1130200</v>
      </c>
      <c r="O144" s="183">
        <v>-1147700</v>
      </c>
      <c r="P144" s="184"/>
    </row>
    <row r="145" spans="1:16" ht="15.75" customHeight="1" x14ac:dyDescent="0.25">
      <c r="A145" s="143">
        <f t="shared" si="26"/>
        <v>142</v>
      </c>
      <c r="B145" s="144">
        <v>139</v>
      </c>
      <c r="C145" s="145" t="s">
        <v>187</v>
      </c>
      <c r="D145" s="146">
        <v>-839400</v>
      </c>
      <c r="E145" s="146">
        <v>-849400</v>
      </c>
      <c r="F145" s="146">
        <v>-859400</v>
      </c>
      <c r="G145" s="146">
        <v>-869400</v>
      </c>
      <c r="H145" s="146">
        <v>-879400</v>
      </c>
      <c r="I145" s="146">
        <v>-889400</v>
      </c>
      <c r="J145" s="146">
        <v>-899400</v>
      </c>
      <c r="K145" s="146">
        <v>-909400</v>
      </c>
      <c r="L145" s="146">
        <v>-919400</v>
      </c>
      <c r="M145" s="146">
        <v>-929400</v>
      </c>
      <c r="N145" s="146">
        <v>-939400</v>
      </c>
      <c r="O145" s="183">
        <v>-949400</v>
      </c>
      <c r="P145" s="184"/>
    </row>
    <row r="146" spans="1:16" ht="15.75" customHeight="1" x14ac:dyDescent="0.25">
      <c r="A146" s="148">
        <f t="shared" si="26"/>
        <v>143</v>
      </c>
      <c r="B146" s="149">
        <v>153</v>
      </c>
      <c r="C146" s="150" t="s">
        <v>188</v>
      </c>
      <c r="D146" s="151">
        <v>-1463900</v>
      </c>
      <c r="E146" s="151">
        <v>-1473900</v>
      </c>
      <c r="F146" s="151">
        <v>-1483900</v>
      </c>
      <c r="G146" s="151">
        <v>-1493900</v>
      </c>
      <c r="H146" s="151">
        <v>-1503900</v>
      </c>
      <c r="I146" s="151">
        <v>-1513900</v>
      </c>
      <c r="J146" s="151">
        <v>-1618900</v>
      </c>
      <c r="K146" s="151">
        <v>-1628900</v>
      </c>
      <c r="L146" s="151">
        <v>-1638900</v>
      </c>
      <c r="M146" s="151">
        <v>-1778900</v>
      </c>
      <c r="N146" s="151">
        <v>-1788900</v>
      </c>
      <c r="O146" s="185">
        <v>-1798900</v>
      </c>
      <c r="P146" s="184"/>
    </row>
    <row r="147" spans="1:16" ht="15.75" customHeight="1" x14ac:dyDescent="0.25">
      <c r="A147" s="153">
        <f t="shared" si="26"/>
        <v>144</v>
      </c>
      <c r="B147" s="154" t="s">
        <v>189</v>
      </c>
      <c r="C147" s="155" t="s">
        <v>190</v>
      </c>
      <c r="D147" s="156">
        <f t="shared" ref="D147:O147" si="31">SUM(D143:D146)</f>
        <v>-5703200</v>
      </c>
      <c r="E147" s="156">
        <f t="shared" si="31"/>
        <v>-5743200</v>
      </c>
      <c r="F147" s="156">
        <f t="shared" si="31"/>
        <v>-5930700</v>
      </c>
      <c r="G147" s="156">
        <f t="shared" si="31"/>
        <v>-5978200</v>
      </c>
      <c r="H147" s="156">
        <f t="shared" si="31"/>
        <v>-6225700</v>
      </c>
      <c r="I147" s="156">
        <f t="shared" si="31"/>
        <v>-6290700</v>
      </c>
      <c r="J147" s="156">
        <f t="shared" si="31"/>
        <v>-6510700</v>
      </c>
      <c r="K147" s="156">
        <f t="shared" si="31"/>
        <v>-6550700</v>
      </c>
      <c r="L147" s="156">
        <f t="shared" si="31"/>
        <v>-6590700</v>
      </c>
      <c r="M147" s="156">
        <f t="shared" si="31"/>
        <v>-6760700</v>
      </c>
      <c r="N147" s="156">
        <f t="shared" si="31"/>
        <v>-6808200</v>
      </c>
      <c r="O147" s="156">
        <f t="shared" si="31"/>
        <v>-6855700</v>
      </c>
    </row>
    <row r="148" spans="1:16" ht="15.75" customHeight="1" x14ac:dyDescent="0.25">
      <c r="A148" s="138">
        <f t="shared" si="26"/>
        <v>145</v>
      </c>
      <c r="B148" s="139">
        <v>15</v>
      </c>
      <c r="C148" s="140" t="s">
        <v>191</v>
      </c>
      <c r="D148" s="141">
        <v>-2591400</v>
      </c>
      <c r="E148" s="141">
        <v>-2601400</v>
      </c>
      <c r="F148" s="141">
        <v>-2611400</v>
      </c>
      <c r="G148" s="141">
        <v>-3146200</v>
      </c>
      <c r="H148" s="141">
        <v>-3301400</v>
      </c>
      <c r="I148" s="141">
        <v>-3981900</v>
      </c>
      <c r="J148" s="141">
        <v>-3991900</v>
      </c>
      <c r="K148" s="141">
        <v>-4001900</v>
      </c>
      <c r="L148" s="141">
        <v>-4036900</v>
      </c>
      <c r="M148" s="141">
        <v>-4107000</v>
      </c>
      <c r="N148" s="141">
        <v>-4117000</v>
      </c>
      <c r="O148" s="157">
        <v>-4606800</v>
      </c>
    </row>
    <row r="149" spans="1:16" ht="15.75" customHeight="1" x14ac:dyDescent="0.25">
      <c r="A149" s="143">
        <f t="shared" si="26"/>
        <v>146</v>
      </c>
      <c r="B149" s="144">
        <v>68</v>
      </c>
      <c r="C149" s="145" t="s">
        <v>192</v>
      </c>
      <c r="D149" s="146">
        <v>-482800</v>
      </c>
      <c r="E149" s="146">
        <v>-492800</v>
      </c>
      <c r="F149" s="146">
        <v>-502800</v>
      </c>
      <c r="G149" s="146">
        <v>-512800</v>
      </c>
      <c r="H149" s="146">
        <v>-547800</v>
      </c>
      <c r="I149" s="146">
        <v>-557800</v>
      </c>
      <c r="J149" s="146">
        <v>-567800</v>
      </c>
      <c r="K149" s="146">
        <v>-701300</v>
      </c>
      <c r="L149" s="146">
        <v>-711300</v>
      </c>
      <c r="M149" s="146">
        <v>-721300</v>
      </c>
      <c r="N149" s="146">
        <v>-731300</v>
      </c>
      <c r="O149" s="146">
        <v>-741300</v>
      </c>
    </row>
    <row r="150" spans="1:16" ht="15.75" customHeight="1" x14ac:dyDescent="0.25">
      <c r="A150" s="143">
        <f t="shared" si="26"/>
        <v>147</v>
      </c>
      <c r="B150" s="144">
        <v>93</v>
      </c>
      <c r="C150" s="145" t="s">
        <v>193</v>
      </c>
      <c r="D150" s="146">
        <v>0</v>
      </c>
      <c r="E150" s="146">
        <v>-10000</v>
      </c>
      <c r="F150" s="146">
        <v>-20000</v>
      </c>
      <c r="G150" s="146">
        <v>-30000</v>
      </c>
      <c r="H150" s="146">
        <v>-40000</v>
      </c>
      <c r="I150" s="146">
        <v>-50000</v>
      </c>
      <c r="J150" s="146">
        <v>-60000</v>
      </c>
      <c r="K150" s="146">
        <v>-70000</v>
      </c>
      <c r="L150" s="146">
        <v>-80000</v>
      </c>
      <c r="M150" s="146">
        <v>-90000</v>
      </c>
      <c r="N150" s="146">
        <v>-100000</v>
      </c>
      <c r="O150" s="146">
        <v>-110000</v>
      </c>
    </row>
    <row r="151" spans="1:16" ht="15.75" customHeight="1" x14ac:dyDescent="0.25">
      <c r="A151" s="143">
        <f t="shared" si="26"/>
        <v>148</v>
      </c>
      <c r="B151" s="144">
        <v>94</v>
      </c>
      <c r="C151" s="145" t="s">
        <v>194</v>
      </c>
      <c r="D151" s="146">
        <v>-77000</v>
      </c>
      <c r="E151" s="146">
        <v>-87000</v>
      </c>
      <c r="F151" s="146">
        <v>-97000</v>
      </c>
      <c r="G151" s="146">
        <v>-107000</v>
      </c>
      <c r="H151" s="146">
        <v>-117000</v>
      </c>
      <c r="I151" s="146">
        <v>-127000</v>
      </c>
      <c r="J151" s="146">
        <v>-137000</v>
      </c>
      <c r="K151" s="146">
        <v>-147000</v>
      </c>
      <c r="L151" s="146">
        <v>-157000</v>
      </c>
      <c r="M151" s="146">
        <v>-167000</v>
      </c>
      <c r="N151" s="146">
        <v>-177000</v>
      </c>
      <c r="O151" s="146">
        <v>-187000</v>
      </c>
    </row>
    <row r="152" spans="1:16" ht="15.75" customHeight="1" x14ac:dyDescent="0.25">
      <c r="A152" s="148">
        <f t="shared" si="26"/>
        <v>149</v>
      </c>
      <c r="B152" s="149">
        <v>119</v>
      </c>
      <c r="C152" s="150" t="s">
        <v>195</v>
      </c>
      <c r="D152" s="151">
        <v>-406400</v>
      </c>
      <c r="E152" s="151">
        <v>-416400</v>
      </c>
      <c r="F152" s="151">
        <v>-426400</v>
      </c>
      <c r="G152" s="151">
        <v>-436400</v>
      </c>
      <c r="H152" s="151">
        <v>-446400</v>
      </c>
      <c r="I152" s="151">
        <v>-456400</v>
      </c>
      <c r="J152" s="151">
        <v>-466400</v>
      </c>
      <c r="K152" s="151">
        <v>-476400</v>
      </c>
      <c r="L152" s="151">
        <v>-486400</v>
      </c>
      <c r="M152" s="151">
        <v>-496400</v>
      </c>
      <c r="N152" s="151">
        <v>-506400</v>
      </c>
      <c r="O152" s="151">
        <v>-516400</v>
      </c>
    </row>
    <row r="153" spans="1:16" ht="15.75" customHeight="1" x14ac:dyDescent="0.25">
      <c r="A153" s="153">
        <f t="shared" si="26"/>
        <v>150</v>
      </c>
      <c r="B153" s="154" t="s">
        <v>196</v>
      </c>
      <c r="C153" s="155" t="s">
        <v>197</v>
      </c>
      <c r="D153" s="156">
        <f t="shared" ref="D153:O153" si="32">SUM(D148:D152)</f>
        <v>-3557600</v>
      </c>
      <c r="E153" s="156">
        <f t="shared" si="32"/>
        <v>-3607600</v>
      </c>
      <c r="F153" s="156">
        <f t="shared" si="32"/>
        <v>-3657600</v>
      </c>
      <c r="G153" s="156">
        <f t="shared" si="32"/>
        <v>-4232400</v>
      </c>
      <c r="H153" s="156">
        <f t="shared" si="32"/>
        <v>-4452600</v>
      </c>
      <c r="I153" s="156">
        <f t="shared" si="32"/>
        <v>-5173100</v>
      </c>
      <c r="J153" s="156">
        <f t="shared" si="32"/>
        <v>-5223100</v>
      </c>
      <c r="K153" s="156">
        <f t="shared" si="32"/>
        <v>-5396600</v>
      </c>
      <c r="L153" s="156">
        <f t="shared" si="32"/>
        <v>-5471600</v>
      </c>
      <c r="M153" s="156">
        <f t="shared" si="32"/>
        <v>-5581700</v>
      </c>
      <c r="N153" s="156">
        <f t="shared" si="32"/>
        <v>-5631700</v>
      </c>
      <c r="O153" s="156">
        <f t="shared" si="32"/>
        <v>-6161500</v>
      </c>
    </row>
    <row r="154" spans="1:16" ht="15.75" customHeight="1" x14ac:dyDescent="0.25">
      <c r="A154" s="138">
        <f t="shared" si="26"/>
        <v>151</v>
      </c>
      <c r="B154" s="139">
        <v>24</v>
      </c>
      <c r="C154" s="140" t="s">
        <v>198</v>
      </c>
      <c r="D154" s="141">
        <v>-1742000</v>
      </c>
      <c r="E154" s="141">
        <v>-1752000</v>
      </c>
      <c r="F154" s="141">
        <v>-1799800</v>
      </c>
      <c r="G154" s="141">
        <v>-2451500</v>
      </c>
      <c r="H154" s="141">
        <v>-2577700</v>
      </c>
      <c r="I154" s="141">
        <v>-2909700</v>
      </c>
      <c r="J154" s="141">
        <v>-2919700</v>
      </c>
      <c r="K154" s="141">
        <v>-2929700</v>
      </c>
      <c r="L154" s="141">
        <v>-2939700</v>
      </c>
      <c r="M154" s="141">
        <v>-2971600</v>
      </c>
      <c r="N154" s="141">
        <v>-3003400</v>
      </c>
      <c r="O154" s="157">
        <v>-3013400</v>
      </c>
    </row>
    <row r="155" spans="1:16" ht="15.75" customHeight="1" x14ac:dyDescent="0.25">
      <c r="A155" s="143">
        <f t="shared" si="26"/>
        <v>152</v>
      </c>
      <c r="B155" s="144">
        <v>60</v>
      </c>
      <c r="C155" s="145" t="s">
        <v>199</v>
      </c>
      <c r="D155" s="146">
        <v>-854800</v>
      </c>
      <c r="E155" s="146">
        <v>-864800</v>
      </c>
      <c r="F155" s="146">
        <v>-882300</v>
      </c>
      <c r="G155" s="146">
        <v>-899800</v>
      </c>
      <c r="H155" s="146">
        <v>-917300</v>
      </c>
      <c r="I155" s="146">
        <v>-934800</v>
      </c>
      <c r="J155" s="146">
        <v>-952300</v>
      </c>
      <c r="K155" s="146">
        <v>-969800</v>
      </c>
      <c r="L155" s="146">
        <v>-987300</v>
      </c>
      <c r="M155" s="146">
        <v>-1004800</v>
      </c>
      <c r="N155" s="146">
        <v>-1022300</v>
      </c>
      <c r="O155" s="146">
        <v>-1039800</v>
      </c>
    </row>
    <row r="156" spans="1:16" ht="15.75" customHeight="1" x14ac:dyDescent="0.25">
      <c r="A156" s="148">
        <f t="shared" si="26"/>
        <v>153</v>
      </c>
      <c r="B156" s="149">
        <v>128</v>
      </c>
      <c r="C156" s="150" t="s">
        <v>200</v>
      </c>
      <c r="D156" s="151">
        <v>-1007600</v>
      </c>
      <c r="E156" s="151">
        <v>-1017600</v>
      </c>
      <c r="F156" s="151">
        <v>-1027600</v>
      </c>
      <c r="G156" s="151">
        <v>-1037600</v>
      </c>
      <c r="H156" s="151">
        <v>-1047600</v>
      </c>
      <c r="I156" s="151">
        <v>-1123900</v>
      </c>
      <c r="J156" s="151">
        <v>-1133900</v>
      </c>
      <c r="K156" s="151">
        <v>-1143900</v>
      </c>
      <c r="L156" s="151">
        <v>-1153900</v>
      </c>
      <c r="M156" s="151">
        <v>-1163900</v>
      </c>
      <c r="N156" s="151">
        <v>-1173900</v>
      </c>
      <c r="O156" s="151">
        <v>-1183900</v>
      </c>
    </row>
    <row r="157" spans="1:16" ht="15.75" customHeight="1" x14ac:dyDescent="0.25">
      <c r="A157" s="153">
        <f t="shared" si="26"/>
        <v>154</v>
      </c>
      <c r="B157" s="154" t="s">
        <v>201</v>
      </c>
      <c r="C157" s="155" t="s">
        <v>202</v>
      </c>
      <c r="D157" s="156">
        <f t="shared" ref="D157:O157" si="33">SUM(D154:D156)</f>
        <v>-3604400</v>
      </c>
      <c r="E157" s="156">
        <f t="shared" si="33"/>
        <v>-3634400</v>
      </c>
      <c r="F157" s="156">
        <f t="shared" si="33"/>
        <v>-3709700</v>
      </c>
      <c r="G157" s="156">
        <f t="shared" si="33"/>
        <v>-4388900</v>
      </c>
      <c r="H157" s="156">
        <f t="shared" si="33"/>
        <v>-4542600</v>
      </c>
      <c r="I157" s="156">
        <f t="shared" si="33"/>
        <v>-4968400</v>
      </c>
      <c r="J157" s="156">
        <f t="shared" si="33"/>
        <v>-5005900</v>
      </c>
      <c r="K157" s="156">
        <f t="shared" si="33"/>
        <v>-5043400</v>
      </c>
      <c r="L157" s="156">
        <f t="shared" si="33"/>
        <v>-5080900</v>
      </c>
      <c r="M157" s="156">
        <f t="shared" si="33"/>
        <v>-5140300</v>
      </c>
      <c r="N157" s="156">
        <f t="shared" si="33"/>
        <v>-5199600</v>
      </c>
      <c r="O157" s="156">
        <f t="shared" si="33"/>
        <v>-5237100</v>
      </c>
    </row>
    <row r="158" spans="1:16" ht="15.75" customHeight="1" x14ac:dyDescent="0.25">
      <c r="A158" s="138">
        <f t="shared" si="26"/>
        <v>155</v>
      </c>
      <c r="B158" s="139">
        <v>16</v>
      </c>
      <c r="C158" s="140" t="s">
        <v>203</v>
      </c>
      <c r="D158" s="141">
        <v>-5576000</v>
      </c>
      <c r="E158" s="141">
        <v>-5586000</v>
      </c>
      <c r="F158" s="141">
        <v>-5596000</v>
      </c>
      <c r="G158" s="141">
        <v>-5606000</v>
      </c>
      <c r="H158" s="141">
        <v>-5616000</v>
      </c>
      <c r="I158" s="141">
        <v>-5626000</v>
      </c>
      <c r="J158" s="141">
        <v>-5636000</v>
      </c>
      <c r="K158" s="141">
        <v>-5646000</v>
      </c>
      <c r="L158" s="141">
        <v>-5656000</v>
      </c>
      <c r="M158" s="141">
        <v>-5666000</v>
      </c>
      <c r="N158" s="141">
        <v>-5676000</v>
      </c>
      <c r="O158" s="157">
        <v>-5686000</v>
      </c>
    </row>
    <row r="159" spans="1:16" ht="15.75" customHeight="1" x14ac:dyDescent="0.25">
      <c r="A159" s="143">
        <f t="shared" si="26"/>
        <v>156</v>
      </c>
      <c r="B159" s="144">
        <v>69</v>
      </c>
      <c r="C159" s="145" t="s">
        <v>204</v>
      </c>
      <c r="D159" s="146">
        <v>-455100</v>
      </c>
      <c r="E159" s="146">
        <v>-465100</v>
      </c>
      <c r="F159" s="146">
        <v>-475100</v>
      </c>
      <c r="G159" s="146">
        <v>-485100</v>
      </c>
      <c r="H159" s="146">
        <v>-495100</v>
      </c>
      <c r="I159" s="146">
        <v>-505100</v>
      </c>
      <c r="J159" s="146">
        <v>-515100</v>
      </c>
      <c r="K159" s="146">
        <v>-525100</v>
      </c>
      <c r="L159" s="146">
        <v>-535100</v>
      </c>
      <c r="M159" s="146">
        <v>-545100</v>
      </c>
      <c r="N159" s="146">
        <v>-555100</v>
      </c>
      <c r="O159" s="158">
        <v>-565100</v>
      </c>
    </row>
    <row r="160" spans="1:16" ht="15.75" customHeight="1" x14ac:dyDescent="0.25">
      <c r="A160" s="143">
        <f t="shared" si="26"/>
        <v>157</v>
      </c>
      <c r="B160" s="144">
        <v>95</v>
      </c>
      <c r="C160" s="145" t="s">
        <v>205</v>
      </c>
      <c r="D160" s="146">
        <v>-713900</v>
      </c>
      <c r="E160" s="146">
        <v>-723900</v>
      </c>
      <c r="F160" s="146">
        <v>-733900</v>
      </c>
      <c r="G160" s="146">
        <v>-743900</v>
      </c>
      <c r="H160" s="146">
        <v>-753900</v>
      </c>
      <c r="I160" s="146">
        <v>-763900</v>
      </c>
      <c r="J160" s="146">
        <v>-773900</v>
      </c>
      <c r="K160" s="146">
        <v>-783900</v>
      </c>
      <c r="L160" s="146">
        <v>-793900</v>
      </c>
      <c r="M160" s="146">
        <v>-803900</v>
      </c>
      <c r="N160" s="146">
        <v>-813900</v>
      </c>
      <c r="O160" s="158">
        <v>-823900</v>
      </c>
    </row>
    <row r="161" spans="1:15" ht="15.75" customHeight="1" x14ac:dyDescent="0.25">
      <c r="A161" s="148">
        <f t="shared" si="26"/>
        <v>158</v>
      </c>
      <c r="B161" s="149">
        <v>167</v>
      </c>
      <c r="C161" s="150" t="s">
        <v>206</v>
      </c>
      <c r="D161" s="151">
        <v>-487300</v>
      </c>
      <c r="E161" s="151">
        <v>-497300</v>
      </c>
      <c r="F161" s="151">
        <v>-507300</v>
      </c>
      <c r="G161" s="151">
        <v>-517300</v>
      </c>
      <c r="H161" s="151">
        <v>-527300</v>
      </c>
      <c r="I161" s="151">
        <v>-537300</v>
      </c>
      <c r="J161" s="151">
        <v>-547300</v>
      </c>
      <c r="K161" s="151">
        <v>-557300</v>
      </c>
      <c r="L161" s="151">
        <v>-567300</v>
      </c>
      <c r="M161" s="151">
        <v>-577300</v>
      </c>
      <c r="N161" s="151">
        <v>-587300</v>
      </c>
      <c r="O161" s="159">
        <v>-597300</v>
      </c>
    </row>
    <row r="162" spans="1:15" ht="15.75" customHeight="1" x14ac:dyDescent="0.25">
      <c r="A162" s="153">
        <f t="shared" si="26"/>
        <v>159</v>
      </c>
      <c r="B162" s="154" t="s">
        <v>207</v>
      </c>
      <c r="C162" s="155" t="s">
        <v>208</v>
      </c>
      <c r="D162" s="156">
        <f t="shared" ref="D162:O162" si="34">SUM(D158:D161)</f>
        <v>-7232300</v>
      </c>
      <c r="E162" s="156">
        <f t="shared" si="34"/>
        <v>-7272300</v>
      </c>
      <c r="F162" s="156">
        <f t="shared" si="34"/>
        <v>-7312300</v>
      </c>
      <c r="G162" s="156">
        <f t="shared" si="34"/>
        <v>-7352300</v>
      </c>
      <c r="H162" s="156">
        <f t="shared" si="34"/>
        <v>-7392300</v>
      </c>
      <c r="I162" s="156">
        <f t="shared" si="34"/>
        <v>-7432300</v>
      </c>
      <c r="J162" s="156">
        <f t="shared" si="34"/>
        <v>-7472300</v>
      </c>
      <c r="K162" s="156">
        <f t="shared" si="34"/>
        <v>-7512300</v>
      </c>
      <c r="L162" s="156">
        <f t="shared" si="34"/>
        <v>-7552300</v>
      </c>
      <c r="M162" s="156">
        <f t="shared" si="34"/>
        <v>-7592300</v>
      </c>
      <c r="N162" s="156">
        <f t="shared" si="34"/>
        <v>-7632300</v>
      </c>
      <c r="O162" s="156">
        <f t="shared" si="34"/>
        <v>-7672300</v>
      </c>
    </row>
    <row r="163" spans="1:15" ht="15.75" customHeight="1" x14ac:dyDescent="0.25">
      <c r="A163" s="138">
        <f t="shared" si="26"/>
        <v>160</v>
      </c>
      <c r="B163" s="139">
        <v>29</v>
      </c>
      <c r="C163" s="140" t="s">
        <v>209</v>
      </c>
      <c r="D163" s="141">
        <v>-939100</v>
      </c>
      <c r="E163" s="141">
        <v>-1259100</v>
      </c>
      <c r="F163" s="141">
        <v>-1269100</v>
      </c>
      <c r="G163" s="141">
        <v>-2196200</v>
      </c>
      <c r="H163" s="141">
        <v>-2219300</v>
      </c>
      <c r="I163" s="141">
        <v>-2248900</v>
      </c>
      <c r="J163" s="141">
        <v>-2275300</v>
      </c>
      <c r="K163" s="141">
        <v>-2350700</v>
      </c>
      <c r="L163" s="141">
        <v>-2360700</v>
      </c>
      <c r="M163" s="141">
        <v>-2370700</v>
      </c>
      <c r="N163" s="141">
        <v>-2391400</v>
      </c>
      <c r="O163" s="157">
        <v>-2393400</v>
      </c>
    </row>
    <row r="164" spans="1:15" ht="15.75" customHeight="1" x14ac:dyDescent="0.25">
      <c r="A164" s="143">
        <f t="shared" si="26"/>
        <v>161</v>
      </c>
      <c r="B164" s="144">
        <v>127</v>
      </c>
      <c r="C164" s="145" t="s">
        <v>210</v>
      </c>
      <c r="D164" s="146">
        <v>-373100</v>
      </c>
      <c r="E164" s="146">
        <v>-383100</v>
      </c>
      <c r="F164" s="146">
        <v>-393100</v>
      </c>
      <c r="G164" s="146">
        <v>-403100</v>
      </c>
      <c r="H164" s="146">
        <v>-413100</v>
      </c>
      <c r="I164" s="146">
        <v>-423100</v>
      </c>
      <c r="J164" s="146">
        <v>-433100</v>
      </c>
      <c r="K164" s="146">
        <v>-443100</v>
      </c>
      <c r="L164" s="146">
        <v>-453100</v>
      </c>
      <c r="M164" s="146">
        <v>-463100</v>
      </c>
      <c r="N164" s="146">
        <v>-473100</v>
      </c>
      <c r="O164" s="146">
        <v>-483100</v>
      </c>
    </row>
    <row r="165" spans="1:15" ht="15.75" customHeight="1" x14ac:dyDescent="0.25">
      <c r="A165" s="143">
        <f t="shared" si="26"/>
        <v>162</v>
      </c>
      <c r="B165" s="144">
        <v>152</v>
      </c>
      <c r="C165" s="145" t="s">
        <v>211</v>
      </c>
      <c r="D165" s="146">
        <v>-1802800</v>
      </c>
      <c r="E165" s="146">
        <v>-1812800</v>
      </c>
      <c r="F165" s="146">
        <v>-1822800</v>
      </c>
      <c r="G165" s="146">
        <v>-1832800</v>
      </c>
      <c r="H165" s="146">
        <v>-1842800</v>
      </c>
      <c r="I165" s="146">
        <v>-1852800</v>
      </c>
      <c r="J165" s="146">
        <v>-1862800</v>
      </c>
      <c r="K165" s="146">
        <v>-1872800</v>
      </c>
      <c r="L165" s="146">
        <v>-1882800</v>
      </c>
      <c r="M165" s="146">
        <v>-1892800</v>
      </c>
      <c r="N165" s="146">
        <v>-1902800</v>
      </c>
      <c r="O165" s="146">
        <v>-1912800</v>
      </c>
    </row>
    <row r="166" spans="1:15" ht="15.75" customHeight="1" x14ac:dyDescent="0.25">
      <c r="A166" s="148">
        <f t="shared" si="26"/>
        <v>163</v>
      </c>
      <c r="B166" s="149">
        <v>169</v>
      </c>
      <c r="C166" s="150" t="s">
        <v>212</v>
      </c>
      <c r="D166" s="151">
        <v>-65400</v>
      </c>
      <c r="E166" s="151">
        <v>-67500</v>
      </c>
      <c r="F166" s="151">
        <v>-77500</v>
      </c>
      <c r="G166" s="151">
        <v>-79300</v>
      </c>
      <c r="H166" s="151">
        <v>-79800</v>
      </c>
      <c r="I166" s="151">
        <v>-89800</v>
      </c>
      <c r="J166" s="151">
        <v>-90000</v>
      </c>
      <c r="K166" s="151">
        <v>-90200</v>
      </c>
      <c r="L166" s="151">
        <v>-90400</v>
      </c>
      <c r="M166" s="151">
        <v>-90700</v>
      </c>
      <c r="N166" s="151">
        <v>-90800</v>
      </c>
      <c r="O166" s="151">
        <v>-100800</v>
      </c>
    </row>
    <row r="167" spans="1:15" ht="15.75" customHeight="1" x14ac:dyDescent="0.25">
      <c r="A167" s="153">
        <f t="shared" si="26"/>
        <v>164</v>
      </c>
      <c r="B167" s="154" t="s">
        <v>213</v>
      </c>
      <c r="C167" s="155" t="s">
        <v>214</v>
      </c>
      <c r="D167" s="156">
        <f t="shared" ref="D167:O167" si="35">SUM(D163:D166)</f>
        <v>-3180400</v>
      </c>
      <c r="E167" s="156">
        <f t="shared" si="35"/>
        <v>-3522500</v>
      </c>
      <c r="F167" s="156">
        <f t="shared" si="35"/>
        <v>-3562500</v>
      </c>
      <c r="G167" s="156">
        <f t="shared" si="35"/>
        <v>-4511400</v>
      </c>
      <c r="H167" s="156">
        <f t="shared" si="35"/>
        <v>-4555000</v>
      </c>
      <c r="I167" s="156">
        <f t="shared" si="35"/>
        <v>-4614600</v>
      </c>
      <c r="J167" s="156">
        <f t="shared" si="35"/>
        <v>-4661200</v>
      </c>
      <c r="K167" s="156">
        <f t="shared" si="35"/>
        <v>-4756800</v>
      </c>
      <c r="L167" s="156">
        <f t="shared" si="35"/>
        <v>-4787000</v>
      </c>
      <c r="M167" s="156">
        <f t="shared" si="35"/>
        <v>-4817300</v>
      </c>
      <c r="N167" s="156">
        <f t="shared" si="35"/>
        <v>-4858100</v>
      </c>
      <c r="O167" s="156">
        <f t="shared" si="35"/>
        <v>-4890100</v>
      </c>
    </row>
    <row r="168" spans="1:15" ht="15.75" customHeight="1" x14ac:dyDescent="0.25">
      <c r="A168" s="168">
        <f t="shared" si="26"/>
        <v>165</v>
      </c>
      <c r="B168" s="169" t="s">
        <v>215</v>
      </c>
      <c r="C168" s="170" t="s">
        <v>216</v>
      </c>
      <c r="D168" s="171">
        <f t="shared" ref="D168:O168" si="36">D167+D162+D157+D153+D147</f>
        <v>-23277900</v>
      </c>
      <c r="E168" s="171">
        <f t="shared" si="36"/>
        <v>-23780000</v>
      </c>
      <c r="F168" s="171">
        <f t="shared" si="36"/>
        <v>-24172800</v>
      </c>
      <c r="G168" s="171">
        <f t="shared" si="36"/>
        <v>-26463200</v>
      </c>
      <c r="H168" s="171">
        <f t="shared" si="36"/>
        <v>-27168200</v>
      </c>
      <c r="I168" s="171">
        <f t="shared" si="36"/>
        <v>-28479100</v>
      </c>
      <c r="J168" s="171">
        <f t="shared" si="36"/>
        <v>-28873200</v>
      </c>
      <c r="K168" s="171">
        <f t="shared" si="36"/>
        <v>-29259800</v>
      </c>
      <c r="L168" s="171">
        <f t="shared" si="36"/>
        <v>-29482500</v>
      </c>
      <c r="M168" s="171">
        <f t="shared" si="36"/>
        <v>-29892300</v>
      </c>
      <c r="N168" s="171">
        <f t="shared" si="36"/>
        <v>-30129900</v>
      </c>
      <c r="O168" s="171">
        <f t="shared" si="36"/>
        <v>-30816700</v>
      </c>
    </row>
    <row r="169" spans="1:15" ht="15.75" customHeight="1" x14ac:dyDescent="0.25">
      <c r="A169" s="138">
        <f t="shared" si="26"/>
        <v>166</v>
      </c>
      <c r="B169" s="139">
        <v>21</v>
      </c>
      <c r="C169" s="140" t="s">
        <v>217</v>
      </c>
      <c r="D169" s="141">
        <v>-2483400</v>
      </c>
      <c r="E169" s="141">
        <v>-2493400</v>
      </c>
      <c r="F169" s="141">
        <v>-2563400</v>
      </c>
      <c r="G169" s="141">
        <v>-2573400</v>
      </c>
      <c r="H169" s="141">
        <v>-2583400</v>
      </c>
      <c r="I169" s="141">
        <v>-2629300</v>
      </c>
      <c r="J169" s="141">
        <v>-2664300</v>
      </c>
      <c r="K169" s="141">
        <v>-2674300</v>
      </c>
      <c r="L169" s="141">
        <v>-2684300</v>
      </c>
      <c r="M169" s="141">
        <v>-3034300</v>
      </c>
      <c r="N169" s="141">
        <v>-3384300</v>
      </c>
      <c r="O169" s="157">
        <v>-3394300</v>
      </c>
    </row>
    <row r="170" spans="1:15" ht="15.75" customHeight="1" x14ac:dyDescent="0.25">
      <c r="A170" s="143">
        <f t="shared" si="26"/>
        <v>167</v>
      </c>
      <c r="B170" s="144">
        <v>51</v>
      </c>
      <c r="C170" s="145" t="s">
        <v>218</v>
      </c>
      <c r="D170" s="146">
        <v>-767700</v>
      </c>
      <c r="E170" s="146">
        <v>-777700</v>
      </c>
      <c r="F170" s="146">
        <v>-787700</v>
      </c>
      <c r="G170" s="146">
        <v>-797700</v>
      </c>
      <c r="H170" s="146">
        <v>-807700</v>
      </c>
      <c r="I170" s="146">
        <v>-817700</v>
      </c>
      <c r="J170" s="146">
        <v>-827700</v>
      </c>
      <c r="K170" s="146">
        <v>-837700</v>
      </c>
      <c r="L170" s="146">
        <v>-847700</v>
      </c>
      <c r="M170" s="146">
        <v>-857700</v>
      </c>
      <c r="N170" s="146">
        <v>-867700</v>
      </c>
      <c r="O170" s="158">
        <v>-877700</v>
      </c>
    </row>
    <row r="171" spans="1:15" ht="15.75" customHeight="1" x14ac:dyDescent="0.25">
      <c r="A171" s="143">
        <f t="shared" si="26"/>
        <v>168</v>
      </c>
      <c r="B171" s="144">
        <v>52</v>
      </c>
      <c r="C171" s="145" t="s">
        <v>219</v>
      </c>
      <c r="D171" s="146">
        <v>-1340700</v>
      </c>
      <c r="E171" s="146">
        <v>-1350700</v>
      </c>
      <c r="F171" s="146">
        <v>-1360700</v>
      </c>
      <c r="G171" s="146">
        <v>-1370700</v>
      </c>
      <c r="H171" s="146">
        <v>-1371800</v>
      </c>
      <c r="I171" s="146">
        <v>-1381800</v>
      </c>
      <c r="J171" s="146">
        <v>-1391800</v>
      </c>
      <c r="K171" s="146">
        <v>-1401800</v>
      </c>
      <c r="L171" s="146">
        <v>-1411800</v>
      </c>
      <c r="M171" s="146">
        <v>-1413900</v>
      </c>
      <c r="N171" s="146">
        <v>-1423900</v>
      </c>
      <c r="O171" s="158">
        <v>-1433900</v>
      </c>
    </row>
    <row r="172" spans="1:15" ht="15.75" customHeight="1" x14ac:dyDescent="0.25">
      <c r="A172" s="143">
        <f t="shared" si="26"/>
        <v>169</v>
      </c>
      <c r="B172" s="144">
        <v>53</v>
      </c>
      <c r="C172" s="145" t="s">
        <v>220</v>
      </c>
      <c r="D172" s="146">
        <v>0</v>
      </c>
      <c r="E172" s="146">
        <v>-10000</v>
      </c>
      <c r="F172" s="146">
        <v>-20000</v>
      </c>
      <c r="G172" s="146">
        <v>-30000</v>
      </c>
      <c r="H172" s="146">
        <v>-40000</v>
      </c>
      <c r="I172" s="146">
        <v>-50000</v>
      </c>
      <c r="J172" s="146">
        <v>-60000</v>
      </c>
      <c r="K172" s="146">
        <v>-70000</v>
      </c>
      <c r="L172" s="146">
        <v>-80000</v>
      </c>
      <c r="M172" s="146">
        <v>-90000</v>
      </c>
      <c r="N172" s="146">
        <v>-100000</v>
      </c>
      <c r="O172" s="158">
        <v>-110000</v>
      </c>
    </row>
    <row r="173" spans="1:15" ht="15.75" customHeight="1" x14ac:dyDescent="0.25">
      <c r="A173" s="143">
        <f t="shared" si="26"/>
        <v>170</v>
      </c>
      <c r="B173" s="144">
        <v>54</v>
      </c>
      <c r="C173" s="145" t="s">
        <v>221</v>
      </c>
      <c r="D173" s="146">
        <v>-787200</v>
      </c>
      <c r="E173" s="146">
        <v>-797200</v>
      </c>
      <c r="F173" s="146">
        <v>-807200</v>
      </c>
      <c r="G173" s="146">
        <v>-842200</v>
      </c>
      <c r="H173" s="146">
        <v>-852200</v>
      </c>
      <c r="I173" s="146">
        <v>-862200</v>
      </c>
      <c r="J173" s="146">
        <v>-872200</v>
      </c>
      <c r="K173" s="146">
        <v>-907200</v>
      </c>
      <c r="L173" s="146">
        <v>-917200</v>
      </c>
      <c r="M173" s="146">
        <v>-927200</v>
      </c>
      <c r="N173" s="146">
        <v>-937200</v>
      </c>
      <c r="O173" s="158">
        <v>-947200</v>
      </c>
    </row>
    <row r="174" spans="1:15" ht="15.75" customHeight="1" x14ac:dyDescent="0.25">
      <c r="A174" s="143">
        <f t="shared" si="26"/>
        <v>171</v>
      </c>
      <c r="B174" s="144">
        <v>55</v>
      </c>
      <c r="C174" s="145" t="s">
        <v>222</v>
      </c>
      <c r="D174" s="146">
        <v>-1411500</v>
      </c>
      <c r="E174" s="146">
        <v>-1421500</v>
      </c>
      <c r="F174" s="146">
        <v>-1519800</v>
      </c>
      <c r="G174" s="146">
        <v>-1529800</v>
      </c>
      <c r="H174" s="146">
        <v>-1539800</v>
      </c>
      <c r="I174" s="146">
        <v>-1549800</v>
      </c>
      <c r="J174" s="146">
        <v>-1559800</v>
      </c>
      <c r="K174" s="146">
        <v>-1569800</v>
      </c>
      <c r="L174" s="146">
        <v>-1587300</v>
      </c>
      <c r="M174" s="146">
        <v>-1597300</v>
      </c>
      <c r="N174" s="146">
        <v>-1607300</v>
      </c>
      <c r="O174" s="158">
        <v>-1617300</v>
      </c>
    </row>
    <row r="175" spans="1:15" ht="15.75" customHeight="1" x14ac:dyDescent="0.25">
      <c r="A175" s="143">
        <f t="shared" si="26"/>
        <v>172</v>
      </c>
      <c r="B175" s="144">
        <v>56</v>
      </c>
      <c r="C175" s="145" t="s">
        <v>223</v>
      </c>
      <c r="D175" s="146">
        <v>-528500</v>
      </c>
      <c r="E175" s="146">
        <v>-538500</v>
      </c>
      <c r="F175" s="146">
        <v>-548500</v>
      </c>
      <c r="G175" s="146">
        <v>-558500</v>
      </c>
      <c r="H175" s="146">
        <v>-568500</v>
      </c>
      <c r="I175" s="146">
        <v>-578500</v>
      </c>
      <c r="J175" s="146">
        <v>-588500</v>
      </c>
      <c r="K175" s="146">
        <v>-598500</v>
      </c>
      <c r="L175" s="146">
        <v>-608500</v>
      </c>
      <c r="M175" s="146">
        <v>-618500</v>
      </c>
      <c r="N175" s="146">
        <v>-628500</v>
      </c>
      <c r="O175" s="158">
        <v>-638500</v>
      </c>
    </row>
    <row r="176" spans="1:15" ht="15.75" customHeight="1" x14ac:dyDescent="0.25">
      <c r="A176" s="143">
        <f t="shared" si="26"/>
        <v>173</v>
      </c>
      <c r="B176" s="144">
        <v>58</v>
      </c>
      <c r="C176" s="145" t="s">
        <v>224</v>
      </c>
      <c r="D176" s="146">
        <v>-1743300</v>
      </c>
      <c r="E176" s="146">
        <v>-1753300</v>
      </c>
      <c r="F176" s="146">
        <v>-1763300</v>
      </c>
      <c r="G176" s="146">
        <v>-1773300</v>
      </c>
      <c r="H176" s="146">
        <v>-1783300</v>
      </c>
      <c r="I176" s="146">
        <v>-1793300</v>
      </c>
      <c r="J176" s="146">
        <v>-1803300</v>
      </c>
      <c r="K176" s="146">
        <v>-1813300</v>
      </c>
      <c r="L176" s="146">
        <v>-1823300</v>
      </c>
      <c r="M176" s="146">
        <v>-1833300</v>
      </c>
      <c r="N176" s="146">
        <v>-1843300</v>
      </c>
      <c r="O176" s="158">
        <v>-1853300</v>
      </c>
    </row>
    <row r="177" spans="1:15" ht="15.75" customHeight="1" x14ac:dyDescent="0.25">
      <c r="A177" s="143">
        <f t="shared" si="26"/>
        <v>174</v>
      </c>
      <c r="B177" s="144">
        <v>88</v>
      </c>
      <c r="C177" s="145" t="s">
        <v>225</v>
      </c>
      <c r="D177" s="146">
        <v>-1014900</v>
      </c>
      <c r="E177" s="146">
        <v>-1024900</v>
      </c>
      <c r="F177" s="146">
        <v>-1034900</v>
      </c>
      <c r="G177" s="146">
        <v>-1069900</v>
      </c>
      <c r="H177" s="146">
        <v>-1079900</v>
      </c>
      <c r="I177" s="146">
        <v>-1089900</v>
      </c>
      <c r="J177" s="146">
        <v>-1124900</v>
      </c>
      <c r="K177" s="146">
        <v>-1134900</v>
      </c>
      <c r="L177" s="146">
        <v>-1169900</v>
      </c>
      <c r="M177" s="146">
        <v>-1179900</v>
      </c>
      <c r="N177" s="146">
        <v>-1197400</v>
      </c>
      <c r="O177" s="158">
        <v>-1207400</v>
      </c>
    </row>
    <row r="178" spans="1:15" ht="15.75" customHeight="1" x14ac:dyDescent="0.25">
      <c r="A178" s="143">
        <f t="shared" si="26"/>
        <v>175</v>
      </c>
      <c r="B178" s="144">
        <v>89</v>
      </c>
      <c r="C178" s="145" t="s">
        <v>226</v>
      </c>
      <c r="D178" s="146">
        <v>-1109300</v>
      </c>
      <c r="E178" s="146">
        <v>-1119300</v>
      </c>
      <c r="F178" s="146">
        <v>-1136800</v>
      </c>
      <c r="G178" s="146">
        <v>-1146800</v>
      </c>
      <c r="H178" s="146">
        <v>-1156800</v>
      </c>
      <c r="I178" s="146">
        <v>-1165700</v>
      </c>
      <c r="J178" s="146">
        <v>-1174300</v>
      </c>
      <c r="K178" s="146">
        <v>-1191800</v>
      </c>
      <c r="L178" s="146">
        <v>-1235700</v>
      </c>
      <c r="M178" s="146">
        <v>-1245700</v>
      </c>
      <c r="N178" s="146">
        <v>-1255700</v>
      </c>
      <c r="O178" s="158">
        <v>-1265700</v>
      </c>
    </row>
    <row r="179" spans="1:15" ht="15.75" customHeight="1" x14ac:dyDescent="0.25">
      <c r="A179" s="143">
        <f t="shared" si="26"/>
        <v>176</v>
      </c>
      <c r="B179" s="144">
        <v>90</v>
      </c>
      <c r="C179" s="145" t="s">
        <v>227</v>
      </c>
      <c r="D179" s="146">
        <v>-1184600</v>
      </c>
      <c r="E179" s="146">
        <v>-1194600</v>
      </c>
      <c r="F179" s="146">
        <v>-1204600</v>
      </c>
      <c r="G179" s="146">
        <v>-1214600</v>
      </c>
      <c r="H179" s="146">
        <v>-1224600</v>
      </c>
      <c r="I179" s="146">
        <v>-1259600</v>
      </c>
      <c r="J179" s="146">
        <v>-1269600</v>
      </c>
      <c r="K179" s="146">
        <v>-1374600</v>
      </c>
      <c r="L179" s="146">
        <v>-1444600</v>
      </c>
      <c r="M179" s="146">
        <v>-1454600</v>
      </c>
      <c r="N179" s="146">
        <v>-1464600</v>
      </c>
      <c r="O179" s="158">
        <v>-1534600</v>
      </c>
    </row>
    <row r="180" spans="1:15" ht="15.75" customHeight="1" x14ac:dyDescent="0.25">
      <c r="A180" s="143">
        <f t="shared" si="26"/>
        <v>177</v>
      </c>
      <c r="B180" s="144">
        <v>91</v>
      </c>
      <c r="C180" s="145" t="s">
        <v>228</v>
      </c>
      <c r="D180" s="146">
        <v>-291500</v>
      </c>
      <c r="E180" s="146">
        <v>-301500</v>
      </c>
      <c r="F180" s="146">
        <v>-311500</v>
      </c>
      <c r="G180" s="146">
        <v>-321500</v>
      </c>
      <c r="H180" s="146">
        <v>-331500</v>
      </c>
      <c r="I180" s="146">
        <v>-341500</v>
      </c>
      <c r="J180" s="146">
        <v>-351500</v>
      </c>
      <c r="K180" s="146">
        <v>-361500</v>
      </c>
      <c r="L180" s="146">
        <v>-371500</v>
      </c>
      <c r="M180" s="146">
        <v>-381500</v>
      </c>
      <c r="N180" s="146">
        <v>-391500</v>
      </c>
      <c r="O180" s="158">
        <v>-401500</v>
      </c>
    </row>
    <row r="181" spans="1:15" ht="15.75" customHeight="1" x14ac:dyDescent="0.25">
      <c r="A181" s="143">
        <f t="shared" si="26"/>
        <v>178</v>
      </c>
      <c r="B181" s="144">
        <v>99</v>
      </c>
      <c r="C181" s="145" t="s">
        <v>229</v>
      </c>
      <c r="D181" s="146">
        <v>-519800</v>
      </c>
      <c r="E181" s="146">
        <v>-529800</v>
      </c>
      <c r="F181" s="146">
        <v>-547300</v>
      </c>
      <c r="G181" s="146">
        <v>-557300</v>
      </c>
      <c r="H181" s="146">
        <v>-567300</v>
      </c>
      <c r="I181" s="146">
        <v>-577300</v>
      </c>
      <c r="J181" s="146">
        <v>-587300</v>
      </c>
      <c r="K181" s="146">
        <v>-596100</v>
      </c>
      <c r="L181" s="146">
        <v>-604800</v>
      </c>
      <c r="M181" s="146">
        <v>-622300</v>
      </c>
      <c r="N181" s="146">
        <v>-657300</v>
      </c>
      <c r="O181" s="158">
        <v>-683600</v>
      </c>
    </row>
    <row r="182" spans="1:15" ht="15.75" customHeight="1" x14ac:dyDescent="0.25">
      <c r="A182" s="148">
        <f t="shared" si="26"/>
        <v>179</v>
      </c>
      <c r="B182" s="149">
        <v>146</v>
      </c>
      <c r="C182" s="150" t="s">
        <v>230</v>
      </c>
      <c r="D182" s="151">
        <v>-83000</v>
      </c>
      <c r="E182" s="151">
        <v>-93000</v>
      </c>
      <c r="F182" s="151">
        <v>-103000</v>
      </c>
      <c r="G182" s="151">
        <v>-113000</v>
      </c>
      <c r="H182" s="151">
        <v>-123000</v>
      </c>
      <c r="I182" s="151">
        <v>-128300</v>
      </c>
      <c r="J182" s="151">
        <v>-138300</v>
      </c>
      <c r="K182" s="151">
        <v>-148300</v>
      </c>
      <c r="L182" s="151">
        <v>-158300</v>
      </c>
      <c r="M182" s="151">
        <v>-168300</v>
      </c>
      <c r="N182" s="151">
        <v>-178300</v>
      </c>
      <c r="O182" s="159">
        <v>-188300</v>
      </c>
    </row>
    <row r="183" spans="1:15" ht="15.75" customHeight="1" x14ac:dyDescent="0.25">
      <c r="A183" s="153">
        <f t="shared" si="26"/>
        <v>180</v>
      </c>
      <c r="B183" s="154" t="s">
        <v>231</v>
      </c>
      <c r="C183" s="155" t="s">
        <v>232</v>
      </c>
      <c r="D183" s="156">
        <f t="shared" ref="D183:O183" si="37">SUM(D169:D182)</f>
        <v>-13265400</v>
      </c>
      <c r="E183" s="156">
        <f t="shared" si="37"/>
        <v>-13405400</v>
      </c>
      <c r="F183" s="156">
        <f t="shared" si="37"/>
        <v>-13708700</v>
      </c>
      <c r="G183" s="156">
        <f t="shared" si="37"/>
        <v>-13898700</v>
      </c>
      <c r="H183" s="156">
        <f t="shared" si="37"/>
        <v>-14029800</v>
      </c>
      <c r="I183" s="156">
        <f t="shared" si="37"/>
        <v>-14224900</v>
      </c>
      <c r="J183" s="156">
        <f t="shared" si="37"/>
        <v>-14413500</v>
      </c>
      <c r="K183" s="156">
        <f t="shared" si="37"/>
        <v>-14679800</v>
      </c>
      <c r="L183" s="156">
        <f t="shared" si="37"/>
        <v>-14944900</v>
      </c>
      <c r="M183" s="156">
        <f t="shared" si="37"/>
        <v>-15424500</v>
      </c>
      <c r="N183" s="156">
        <f t="shared" si="37"/>
        <v>-15937000</v>
      </c>
      <c r="O183" s="156">
        <f t="shared" si="37"/>
        <v>-16153300</v>
      </c>
    </row>
    <row r="184" spans="1:15" ht="15.75" customHeight="1" x14ac:dyDescent="0.25">
      <c r="A184" s="138">
        <f t="shared" si="26"/>
        <v>181</v>
      </c>
      <c r="B184" s="139">
        <v>17</v>
      </c>
      <c r="C184" s="140" t="s">
        <v>233</v>
      </c>
      <c r="D184" s="141">
        <v>-1317400</v>
      </c>
      <c r="E184" s="141">
        <v>-1327400</v>
      </c>
      <c r="F184" s="141">
        <v>-1337400</v>
      </c>
      <c r="G184" s="141">
        <v>-1372400</v>
      </c>
      <c r="H184" s="141">
        <v>-1382400</v>
      </c>
      <c r="I184" s="141">
        <v>-1392400</v>
      </c>
      <c r="J184" s="141">
        <v>-1402400</v>
      </c>
      <c r="K184" s="141">
        <v>-1412400</v>
      </c>
      <c r="L184" s="141">
        <v>-1447400</v>
      </c>
      <c r="M184" s="141">
        <v>-1457400</v>
      </c>
      <c r="N184" s="141">
        <v>-1467400</v>
      </c>
      <c r="O184" s="157">
        <v>-1477400</v>
      </c>
    </row>
    <row r="185" spans="1:15" ht="15.75" customHeight="1" x14ac:dyDescent="0.25">
      <c r="A185" s="143">
        <f t="shared" si="26"/>
        <v>182</v>
      </c>
      <c r="B185" s="144">
        <v>85</v>
      </c>
      <c r="C185" s="145" t="s">
        <v>234</v>
      </c>
      <c r="D185" s="146">
        <v>-63400</v>
      </c>
      <c r="E185" s="146">
        <v>-73400</v>
      </c>
      <c r="F185" s="146">
        <v>-80000</v>
      </c>
      <c r="G185" s="146">
        <v>-90000</v>
      </c>
      <c r="H185" s="146">
        <v>-101800</v>
      </c>
      <c r="I185" s="146">
        <v>-103400</v>
      </c>
      <c r="J185" s="146">
        <v>-113400</v>
      </c>
      <c r="K185" s="146">
        <v>-120100</v>
      </c>
      <c r="L185" s="146">
        <v>-126900</v>
      </c>
      <c r="M185" s="146">
        <v>-136900</v>
      </c>
      <c r="N185" s="146">
        <v>-146900</v>
      </c>
      <c r="O185" s="158">
        <v>-162400</v>
      </c>
    </row>
    <row r="186" spans="1:15" ht="15.75" customHeight="1" x14ac:dyDescent="0.25">
      <c r="A186" s="143">
        <f t="shared" si="26"/>
        <v>183</v>
      </c>
      <c r="B186" s="144">
        <v>118</v>
      </c>
      <c r="C186" s="145" t="s">
        <v>235</v>
      </c>
      <c r="D186" s="146">
        <v>-470700</v>
      </c>
      <c r="E186" s="146">
        <v>-480700</v>
      </c>
      <c r="F186" s="146">
        <v>-490700</v>
      </c>
      <c r="G186" s="146">
        <v>-560700</v>
      </c>
      <c r="H186" s="146">
        <v>-570700</v>
      </c>
      <c r="I186" s="146">
        <v>-580700</v>
      </c>
      <c r="J186" s="146">
        <v>-590700</v>
      </c>
      <c r="K186" s="146">
        <v>-600700</v>
      </c>
      <c r="L186" s="146">
        <v>-610700</v>
      </c>
      <c r="M186" s="146">
        <v>-620700</v>
      </c>
      <c r="N186" s="146">
        <v>-630700</v>
      </c>
      <c r="O186" s="158">
        <v>-640700</v>
      </c>
    </row>
    <row r="187" spans="1:15" ht="15.75" customHeight="1" x14ac:dyDescent="0.25">
      <c r="A187" s="148">
        <f t="shared" si="26"/>
        <v>184</v>
      </c>
      <c r="B187" s="149">
        <v>156</v>
      </c>
      <c r="C187" s="150" t="s">
        <v>236</v>
      </c>
      <c r="D187" s="151">
        <v>-537800</v>
      </c>
      <c r="E187" s="151">
        <v>-547800</v>
      </c>
      <c r="F187" s="151">
        <v>-557800</v>
      </c>
      <c r="G187" s="151">
        <v>-567800</v>
      </c>
      <c r="H187" s="151">
        <v>-577800</v>
      </c>
      <c r="I187" s="151">
        <v>-587800</v>
      </c>
      <c r="J187" s="151">
        <v>-597800</v>
      </c>
      <c r="K187" s="151">
        <v>-607800</v>
      </c>
      <c r="L187" s="151">
        <v>-617800</v>
      </c>
      <c r="M187" s="151">
        <v>-627800</v>
      </c>
      <c r="N187" s="151">
        <v>-637800</v>
      </c>
      <c r="O187" s="159">
        <v>-647800</v>
      </c>
    </row>
    <row r="188" spans="1:15" ht="15.75" customHeight="1" x14ac:dyDescent="0.25">
      <c r="A188" s="153">
        <f t="shared" si="26"/>
        <v>185</v>
      </c>
      <c r="B188" s="154" t="s">
        <v>237</v>
      </c>
      <c r="C188" s="155" t="s">
        <v>238</v>
      </c>
      <c r="D188" s="156">
        <f t="shared" ref="D188:O188" si="38">SUM(D184:D187)</f>
        <v>-2389300</v>
      </c>
      <c r="E188" s="156">
        <f t="shared" si="38"/>
        <v>-2429300</v>
      </c>
      <c r="F188" s="156">
        <f t="shared" si="38"/>
        <v>-2465900</v>
      </c>
      <c r="G188" s="156">
        <f t="shared" si="38"/>
        <v>-2590900</v>
      </c>
      <c r="H188" s="156">
        <f t="shared" si="38"/>
        <v>-2632700</v>
      </c>
      <c r="I188" s="156">
        <f t="shared" si="38"/>
        <v>-2664300</v>
      </c>
      <c r="J188" s="156">
        <f t="shared" si="38"/>
        <v>-2704300</v>
      </c>
      <c r="K188" s="156">
        <f t="shared" si="38"/>
        <v>-2741000</v>
      </c>
      <c r="L188" s="156">
        <f t="shared" si="38"/>
        <v>-2802800</v>
      </c>
      <c r="M188" s="156">
        <f t="shared" si="38"/>
        <v>-2842800</v>
      </c>
      <c r="N188" s="156">
        <f t="shared" si="38"/>
        <v>-2882800</v>
      </c>
      <c r="O188" s="156">
        <f t="shared" si="38"/>
        <v>-2928300</v>
      </c>
    </row>
    <row r="189" spans="1:15" ht="15.75" customHeight="1" x14ac:dyDescent="0.25">
      <c r="A189" s="138">
        <f t="shared" si="26"/>
        <v>186</v>
      </c>
      <c r="B189" s="139">
        <v>18</v>
      </c>
      <c r="C189" s="140" t="s">
        <v>239</v>
      </c>
      <c r="D189" s="141">
        <v>-6245600</v>
      </c>
      <c r="E189" s="141">
        <v>-6255600</v>
      </c>
      <c r="F189" s="141">
        <v>-6260500</v>
      </c>
      <c r="G189" s="141">
        <v>-6265400</v>
      </c>
      <c r="H189" s="141">
        <v>-6270300</v>
      </c>
      <c r="I189" s="141">
        <v>-6275200</v>
      </c>
      <c r="J189" s="141">
        <v>-6280100</v>
      </c>
      <c r="K189" s="141">
        <v>-6285000</v>
      </c>
      <c r="L189" s="141">
        <v>-6290200</v>
      </c>
      <c r="M189" s="141">
        <v>-6295100</v>
      </c>
      <c r="N189" s="141">
        <v>-6300400</v>
      </c>
      <c r="O189" s="157">
        <v>-6305600</v>
      </c>
    </row>
    <row r="190" spans="1:15" ht="15.75" customHeight="1" x14ac:dyDescent="0.25">
      <c r="A190" s="143">
        <f t="shared" si="26"/>
        <v>187</v>
      </c>
      <c r="B190" s="144">
        <v>129</v>
      </c>
      <c r="C190" s="145" t="s">
        <v>240</v>
      </c>
      <c r="D190" s="146">
        <v>-283200</v>
      </c>
      <c r="E190" s="146">
        <v>-293200</v>
      </c>
      <c r="F190" s="146">
        <v>-303200</v>
      </c>
      <c r="G190" s="146">
        <v>-355700</v>
      </c>
      <c r="H190" s="146">
        <v>-365700</v>
      </c>
      <c r="I190" s="146">
        <v>-376200</v>
      </c>
      <c r="J190" s="146">
        <v>-386200</v>
      </c>
      <c r="K190" s="146">
        <v>-396200</v>
      </c>
      <c r="L190" s="146">
        <v>-406200</v>
      </c>
      <c r="M190" s="146">
        <v>-416200</v>
      </c>
      <c r="N190" s="146">
        <v>-426200</v>
      </c>
      <c r="O190" s="158">
        <v>-436200</v>
      </c>
    </row>
    <row r="191" spans="1:15" ht="15.75" customHeight="1" x14ac:dyDescent="0.25">
      <c r="A191" s="143">
        <f t="shared" si="26"/>
        <v>188</v>
      </c>
      <c r="B191" s="144">
        <v>130</v>
      </c>
      <c r="C191" s="145" t="s">
        <v>241</v>
      </c>
      <c r="D191" s="146">
        <v>-409700</v>
      </c>
      <c r="E191" s="146">
        <v>-419700</v>
      </c>
      <c r="F191" s="146">
        <v>-429700</v>
      </c>
      <c r="G191" s="146">
        <v>-439700</v>
      </c>
      <c r="H191" s="146">
        <v>-449700</v>
      </c>
      <c r="I191" s="146">
        <v>-459700</v>
      </c>
      <c r="J191" s="146">
        <v>-464600</v>
      </c>
      <c r="K191" s="146">
        <v>-469600</v>
      </c>
      <c r="L191" s="146">
        <v>-474700</v>
      </c>
      <c r="M191" s="146">
        <v>-480000</v>
      </c>
      <c r="N191" s="146">
        <v>-485300</v>
      </c>
      <c r="O191" s="158">
        <v>-490700</v>
      </c>
    </row>
    <row r="192" spans="1:15" ht="15.75" customHeight="1" x14ac:dyDescent="0.25">
      <c r="A192" s="160">
        <f t="shared" si="26"/>
        <v>189</v>
      </c>
      <c r="B192" s="149">
        <v>177</v>
      </c>
      <c r="C192" s="150" t="s">
        <v>242</v>
      </c>
      <c r="D192" s="151">
        <v>0</v>
      </c>
      <c r="E192" s="151">
        <v>-10000</v>
      </c>
      <c r="F192" s="151">
        <v>-20000</v>
      </c>
      <c r="G192" s="151">
        <v>-30000</v>
      </c>
      <c r="H192" s="151">
        <v>-40000</v>
      </c>
      <c r="I192" s="151">
        <v>-50000</v>
      </c>
      <c r="J192" s="151">
        <v>-67500</v>
      </c>
      <c r="K192" s="151">
        <v>-77500</v>
      </c>
      <c r="L192" s="151">
        <v>-87500</v>
      </c>
      <c r="M192" s="151">
        <v>-97500</v>
      </c>
      <c r="N192" s="151">
        <v>-107500</v>
      </c>
      <c r="O192" s="159">
        <v>-125000</v>
      </c>
    </row>
    <row r="193" spans="1:15" ht="15.75" customHeight="1" x14ac:dyDescent="0.25">
      <c r="A193" s="153">
        <f t="shared" si="26"/>
        <v>190</v>
      </c>
      <c r="B193" s="154" t="s">
        <v>243</v>
      </c>
      <c r="C193" s="155" t="s">
        <v>244</v>
      </c>
      <c r="D193" s="156">
        <f t="shared" ref="D193:O193" si="39">SUM(D189:D192)</f>
        <v>-6938500</v>
      </c>
      <c r="E193" s="156">
        <f t="shared" si="39"/>
        <v>-6978500</v>
      </c>
      <c r="F193" s="156">
        <f t="shared" si="39"/>
        <v>-7013400</v>
      </c>
      <c r="G193" s="156">
        <f t="shared" si="39"/>
        <v>-7090800</v>
      </c>
      <c r="H193" s="156">
        <f t="shared" si="39"/>
        <v>-7125700</v>
      </c>
      <c r="I193" s="156">
        <f t="shared" si="39"/>
        <v>-7161100</v>
      </c>
      <c r="J193" s="156">
        <f t="shared" si="39"/>
        <v>-7198400</v>
      </c>
      <c r="K193" s="156">
        <f t="shared" si="39"/>
        <v>-7228300</v>
      </c>
      <c r="L193" s="156">
        <f t="shared" si="39"/>
        <v>-7258600</v>
      </c>
      <c r="M193" s="156">
        <f t="shared" si="39"/>
        <v>-7288800</v>
      </c>
      <c r="N193" s="156">
        <f t="shared" si="39"/>
        <v>-7319400</v>
      </c>
      <c r="O193" s="156">
        <f t="shared" si="39"/>
        <v>-7357500</v>
      </c>
    </row>
    <row r="194" spans="1:15" ht="15.75" customHeight="1" x14ac:dyDescent="0.25">
      <c r="A194" s="138">
        <f t="shared" si="26"/>
        <v>191</v>
      </c>
      <c r="B194" s="139">
        <v>22</v>
      </c>
      <c r="C194" s="140" t="s">
        <v>245</v>
      </c>
      <c r="D194" s="141">
        <v>-2551300</v>
      </c>
      <c r="E194" s="141">
        <v>-2561300</v>
      </c>
      <c r="F194" s="141">
        <v>-2571300</v>
      </c>
      <c r="G194" s="141">
        <v>-2581300</v>
      </c>
      <c r="H194" s="141">
        <v>-2591300</v>
      </c>
      <c r="I194" s="141">
        <v>-2601300</v>
      </c>
      <c r="J194" s="141">
        <v>-2611300</v>
      </c>
      <c r="K194" s="141">
        <v>-2621300</v>
      </c>
      <c r="L194" s="141">
        <v>-2631300</v>
      </c>
      <c r="M194" s="141">
        <v>-2641300</v>
      </c>
      <c r="N194" s="141">
        <v>-2651300</v>
      </c>
      <c r="O194" s="157">
        <v>-2661300</v>
      </c>
    </row>
    <row r="195" spans="1:15" ht="15.75" customHeight="1" x14ac:dyDescent="0.25">
      <c r="A195" s="143">
        <f t="shared" si="26"/>
        <v>192</v>
      </c>
      <c r="B195" s="144">
        <v>73</v>
      </c>
      <c r="C195" s="145" t="s">
        <v>246</v>
      </c>
      <c r="D195" s="146">
        <v>-1788000</v>
      </c>
      <c r="E195" s="146">
        <v>-1798000</v>
      </c>
      <c r="F195" s="146">
        <v>-1808000</v>
      </c>
      <c r="G195" s="146">
        <v>-1818000</v>
      </c>
      <c r="H195" s="146">
        <v>-1828000</v>
      </c>
      <c r="I195" s="146">
        <v>-1838000</v>
      </c>
      <c r="J195" s="146">
        <v>-1848000</v>
      </c>
      <c r="K195" s="146">
        <v>-1858000</v>
      </c>
      <c r="L195" s="146">
        <v>-1868000</v>
      </c>
      <c r="M195" s="146">
        <v>-1878000</v>
      </c>
      <c r="N195" s="146">
        <v>-1888000</v>
      </c>
      <c r="O195" s="158">
        <v>-1898000</v>
      </c>
    </row>
    <row r="196" spans="1:15" ht="15.75" customHeight="1" x14ac:dyDescent="0.25">
      <c r="A196" s="143">
        <f t="shared" si="26"/>
        <v>193</v>
      </c>
      <c r="B196" s="144">
        <v>101</v>
      </c>
      <c r="C196" s="145" t="s">
        <v>247</v>
      </c>
      <c r="D196" s="146">
        <v>-110000</v>
      </c>
      <c r="E196" s="146">
        <v>-120000</v>
      </c>
      <c r="F196" s="146">
        <v>-120100</v>
      </c>
      <c r="G196" s="146">
        <v>-120200</v>
      </c>
      <c r="H196" s="146">
        <v>-120300</v>
      </c>
      <c r="I196" s="146">
        <v>-120400</v>
      </c>
      <c r="J196" s="146">
        <v>-120500</v>
      </c>
      <c r="K196" s="146">
        <v>-130500</v>
      </c>
      <c r="L196" s="146">
        <v>-130600</v>
      </c>
      <c r="M196" s="146">
        <v>-130700</v>
      </c>
      <c r="N196" s="146">
        <v>-130800</v>
      </c>
      <c r="O196" s="158">
        <v>-130900</v>
      </c>
    </row>
    <row r="197" spans="1:15" ht="15.75" customHeight="1" x14ac:dyDescent="0.25">
      <c r="A197" s="143">
        <f t="shared" si="26"/>
        <v>194</v>
      </c>
      <c r="B197" s="144">
        <v>159</v>
      </c>
      <c r="C197" s="145" t="s">
        <v>248</v>
      </c>
      <c r="D197" s="146">
        <v>-1704600</v>
      </c>
      <c r="E197" s="146">
        <v>-1714600</v>
      </c>
      <c r="F197" s="146">
        <v>-1720800</v>
      </c>
      <c r="G197" s="146">
        <v>-1726900</v>
      </c>
      <c r="H197" s="146">
        <v>-1733100</v>
      </c>
      <c r="I197" s="146">
        <v>-1739200</v>
      </c>
      <c r="J197" s="146">
        <v>-1745400</v>
      </c>
      <c r="K197" s="146">
        <v>-1751600</v>
      </c>
      <c r="L197" s="146">
        <v>-1757700</v>
      </c>
      <c r="M197" s="146">
        <v>-1763900</v>
      </c>
      <c r="N197" s="146">
        <v>-1770000</v>
      </c>
      <c r="O197" s="158">
        <v>-1774500</v>
      </c>
    </row>
    <row r="198" spans="1:15" ht="15.75" customHeight="1" x14ac:dyDescent="0.25">
      <c r="A198" s="148">
        <f t="shared" ref="A198:A238" si="40">+A197+1</f>
        <v>195</v>
      </c>
      <c r="B198" s="149">
        <v>173</v>
      </c>
      <c r="C198" s="150" t="s">
        <v>249</v>
      </c>
      <c r="D198" s="151">
        <v>0</v>
      </c>
      <c r="E198" s="151">
        <v>-10000</v>
      </c>
      <c r="F198" s="151">
        <v>-20000</v>
      </c>
      <c r="G198" s="151">
        <v>-30000</v>
      </c>
      <c r="H198" s="151">
        <v>-40000</v>
      </c>
      <c r="I198" s="151">
        <v>-50000</v>
      </c>
      <c r="J198" s="151">
        <v>-60000</v>
      </c>
      <c r="K198" s="151">
        <v>-70000</v>
      </c>
      <c r="L198" s="151">
        <v>-80000</v>
      </c>
      <c r="M198" s="151">
        <v>-90000</v>
      </c>
      <c r="N198" s="151">
        <v>-100000</v>
      </c>
      <c r="O198" s="159">
        <v>-110000</v>
      </c>
    </row>
    <row r="199" spans="1:15" ht="15.75" customHeight="1" x14ac:dyDescent="0.25">
      <c r="A199" s="153">
        <f t="shared" si="40"/>
        <v>196</v>
      </c>
      <c r="B199" s="154" t="s">
        <v>250</v>
      </c>
      <c r="C199" s="155" t="s">
        <v>251</v>
      </c>
      <c r="D199" s="156">
        <f t="shared" ref="D199:O199" si="41">SUM(D194:D198)</f>
        <v>-6153900</v>
      </c>
      <c r="E199" s="156">
        <f t="shared" si="41"/>
        <v>-6203900</v>
      </c>
      <c r="F199" s="156">
        <f t="shared" si="41"/>
        <v>-6240200</v>
      </c>
      <c r="G199" s="156">
        <f t="shared" si="41"/>
        <v>-6276400</v>
      </c>
      <c r="H199" s="156">
        <f t="shared" si="41"/>
        <v>-6312700</v>
      </c>
      <c r="I199" s="156">
        <f t="shared" si="41"/>
        <v>-6348900</v>
      </c>
      <c r="J199" s="156">
        <f t="shared" si="41"/>
        <v>-6385200</v>
      </c>
      <c r="K199" s="156">
        <f t="shared" si="41"/>
        <v>-6431400</v>
      </c>
      <c r="L199" s="156">
        <f t="shared" si="41"/>
        <v>-6467600</v>
      </c>
      <c r="M199" s="156">
        <f t="shared" si="41"/>
        <v>-6503900</v>
      </c>
      <c r="N199" s="156">
        <f t="shared" si="41"/>
        <v>-6540100</v>
      </c>
      <c r="O199" s="156">
        <f t="shared" si="41"/>
        <v>-6574700</v>
      </c>
    </row>
    <row r="200" spans="1:15" ht="15.75" customHeight="1" x14ac:dyDescent="0.25">
      <c r="A200" s="138">
        <f t="shared" si="40"/>
        <v>197</v>
      </c>
      <c r="B200" s="139">
        <v>31</v>
      </c>
      <c r="C200" s="140" t="s">
        <v>252</v>
      </c>
      <c r="D200" s="141">
        <v>-758200</v>
      </c>
      <c r="E200" s="141">
        <v>-768200</v>
      </c>
      <c r="F200" s="141">
        <v>-778200</v>
      </c>
      <c r="G200" s="141">
        <v>-788200</v>
      </c>
      <c r="H200" s="141">
        <v>-798200</v>
      </c>
      <c r="I200" s="141">
        <v>-808200</v>
      </c>
      <c r="J200" s="141">
        <v>-818200</v>
      </c>
      <c r="K200" s="141">
        <v>-828200</v>
      </c>
      <c r="L200" s="141">
        <v>-838200</v>
      </c>
      <c r="M200" s="141">
        <v>-848200</v>
      </c>
      <c r="N200" s="141">
        <v>-858200</v>
      </c>
      <c r="O200" s="157">
        <v>-868200</v>
      </c>
    </row>
    <row r="201" spans="1:15" ht="15.75" customHeight="1" x14ac:dyDescent="0.25">
      <c r="A201" s="143">
        <f t="shared" si="40"/>
        <v>198</v>
      </c>
      <c r="B201" s="144">
        <v>150</v>
      </c>
      <c r="C201" s="145" t="s">
        <v>253</v>
      </c>
      <c r="D201" s="146">
        <v>-1491200</v>
      </c>
      <c r="E201" s="146">
        <v>-1501200</v>
      </c>
      <c r="F201" s="146">
        <v>-1511200</v>
      </c>
      <c r="G201" s="146">
        <v>-1521200</v>
      </c>
      <c r="H201" s="146">
        <v>-1531200</v>
      </c>
      <c r="I201" s="146">
        <v>-1541200</v>
      </c>
      <c r="J201" s="146">
        <v>-1551200</v>
      </c>
      <c r="K201" s="146">
        <v>-1621200</v>
      </c>
      <c r="L201" s="146">
        <v>-1631200</v>
      </c>
      <c r="M201" s="146">
        <v>-1641200</v>
      </c>
      <c r="N201" s="146">
        <v>-1651200</v>
      </c>
      <c r="O201" s="158">
        <v>-1661200</v>
      </c>
    </row>
    <row r="202" spans="1:15" ht="15.75" customHeight="1" x14ac:dyDescent="0.25">
      <c r="A202" s="148">
        <f t="shared" si="40"/>
        <v>199</v>
      </c>
      <c r="B202" s="149">
        <v>178</v>
      </c>
      <c r="C202" s="150" t="s">
        <v>254</v>
      </c>
      <c r="D202" s="151">
        <v>0</v>
      </c>
      <c r="E202" s="151">
        <v>-10000</v>
      </c>
      <c r="F202" s="151">
        <v>-20000</v>
      </c>
      <c r="G202" s="151">
        <v>-30000</v>
      </c>
      <c r="H202" s="151">
        <v>-40000</v>
      </c>
      <c r="I202" s="151">
        <v>-50000</v>
      </c>
      <c r="J202" s="151">
        <v>-60000</v>
      </c>
      <c r="K202" s="151">
        <v>-70000</v>
      </c>
      <c r="L202" s="151">
        <v>-80000</v>
      </c>
      <c r="M202" s="151">
        <v>-90000</v>
      </c>
      <c r="N202" s="151">
        <v>-100000</v>
      </c>
      <c r="O202" s="159">
        <v>-110000</v>
      </c>
    </row>
    <row r="203" spans="1:15" ht="15.75" customHeight="1" x14ac:dyDescent="0.25">
      <c r="A203" s="153">
        <f t="shared" si="40"/>
        <v>200</v>
      </c>
      <c r="B203" s="154" t="s">
        <v>255</v>
      </c>
      <c r="C203" s="155" t="s">
        <v>256</v>
      </c>
      <c r="D203" s="156">
        <f t="shared" ref="D203:O203" si="42">SUM(D200:D202)</f>
        <v>-2249400</v>
      </c>
      <c r="E203" s="156">
        <f t="shared" si="42"/>
        <v>-2279400</v>
      </c>
      <c r="F203" s="156">
        <f t="shared" si="42"/>
        <v>-2309400</v>
      </c>
      <c r="G203" s="156">
        <f t="shared" si="42"/>
        <v>-2339400</v>
      </c>
      <c r="H203" s="156">
        <f t="shared" si="42"/>
        <v>-2369400</v>
      </c>
      <c r="I203" s="156">
        <f t="shared" si="42"/>
        <v>-2399400</v>
      </c>
      <c r="J203" s="156">
        <f t="shared" si="42"/>
        <v>-2429400</v>
      </c>
      <c r="K203" s="156">
        <f t="shared" si="42"/>
        <v>-2519400</v>
      </c>
      <c r="L203" s="156">
        <f t="shared" si="42"/>
        <v>-2549400</v>
      </c>
      <c r="M203" s="156">
        <f t="shared" si="42"/>
        <v>-2579400</v>
      </c>
      <c r="N203" s="156">
        <f t="shared" si="42"/>
        <v>-2609400</v>
      </c>
      <c r="O203" s="156">
        <f t="shared" si="42"/>
        <v>-2639400</v>
      </c>
    </row>
    <row r="204" spans="1:15" ht="15.75" customHeight="1" x14ac:dyDescent="0.25">
      <c r="A204" s="173">
        <f t="shared" si="40"/>
        <v>201</v>
      </c>
      <c r="B204" s="174">
        <v>33</v>
      </c>
      <c r="C204" s="175" t="s">
        <v>257</v>
      </c>
      <c r="D204" s="176">
        <v>-195900</v>
      </c>
      <c r="E204" s="176">
        <v>-205900</v>
      </c>
      <c r="F204" s="176">
        <v>-215900</v>
      </c>
      <c r="G204" s="176">
        <v>-225900</v>
      </c>
      <c r="H204" s="176">
        <v>-365900</v>
      </c>
      <c r="I204" s="176">
        <v>-375900</v>
      </c>
      <c r="J204" s="176">
        <v>-385900</v>
      </c>
      <c r="K204" s="176">
        <v>-735900</v>
      </c>
      <c r="L204" s="176">
        <v>-745900</v>
      </c>
      <c r="M204" s="176">
        <v>-920900</v>
      </c>
      <c r="N204" s="176">
        <v>-1095900</v>
      </c>
      <c r="O204" s="177">
        <v>-1445900</v>
      </c>
    </row>
    <row r="205" spans="1:15" ht="15.75" customHeight="1" x14ac:dyDescent="0.25">
      <c r="A205" s="153">
        <f t="shared" si="40"/>
        <v>202</v>
      </c>
      <c r="B205" s="154" t="s">
        <v>258</v>
      </c>
      <c r="C205" s="155" t="s">
        <v>259</v>
      </c>
      <c r="D205" s="156">
        <f t="shared" ref="D205:O205" si="43">D204</f>
        <v>-195900</v>
      </c>
      <c r="E205" s="156">
        <f t="shared" si="43"/>
        <v>-205900</v>
      </c>
      <c r="F205" s="156">
        <f t="shared" si="43"/>
        <v>-215900</v>
      </c>
      <c r="G205" s="156">
        <f t="shared" si="43"/>
        <v>-225900</v>
      </c>
      <c r="H205" s="156">
        <f t="shared" si="43"/>
        <v>-365900</v>
      </c>
      <c r="I205" s="156">
        <f t="shared" si="43"/>
        <v>-375900</v>
      </c>
      <c r="J205" s="156">
        <f t="shared" si="43"/>
        <v>-385900</v>
      </c>
      <c r="K205" s="156">
        <f t="shared" si="43"/>
        <v>-735900</v>
      </c>
      <c r="L205" s="156">
        <f t="shared" si="43"/>
        <v>-745900</v>
      </c>
      <c r="M205" s="156">
        <f t="shared" si="43"/>
        <v>-920900</v>
      </c>
      <c r="N205" s="156">
        <f t="shared" si="43"/>
        <v>-1095900</v>
      </c>
      <c r="O205" s="156">
        <f t="shared" si="43"/>
        <v>-1445900</v>
      </c>
    </row>
    <row r="206" spans="1:15" ht="15.75" customHeight="1" x14ac:dyDescent="0.25">
      <c r="A206" s="168">
        <f t="shared" si="40"/>
        <v>203</v>
      </c>
      <c r="B206" s="169" t="s">
        <v>260</v>
      </c>
      <c r="C206" s="170" t="s">
        <v>261</v>
      </c>
      <c r="D206" s="171">
        <f t="shared" ref="D206:O206" si="44">D205+D203+D199+D193+D188+D183</f>
        <v>-31192400</v>
      </c>
      <c r="E206" s="171">
        <f t="shared" si="44"/>
        <v>-31502400</v>
      </c>
      <c r="F206" s="171">
        <f t="shared" si="44"/>
        <v>-31953500</v>
      </c>
      <c r="G206" s="171">
        <f t="shared" si="44"/>
        <v>-32422100</v>
      </c>
      <c r="H206" s="171">
        <f t="shared" si="44"/>
        <v>-32836200</v>
      </c>
      <c r="I206" s="171">
        <f t="shared" si="44"/>
        <v>-33174500</v>
      </c>
      <c r="J206" s="171">
        <f t="shared" si="44"/>
        <v>-33516700</v>
      </c>
      <c r="K206" s="171">
        <f t="shared" si="44"/>
        <v>-34335800</v>
      </c>
      <c r="L206" s="171">
        <f t="shared" si="44"/>
        <v>-34769200</v>
      </c>
      <c r="M206" s="171">
        <f t="shared" si="44"/>
        <v>-35560300</v>
      </c>
      <c r="N206" s="171">
        <f t="shared" si="44"/>
        <v>-36384600</v>
      </c>
      <c r="O206" s="171">
        <f t="shared" si="44"/>
        <v>-37099100</v>
      </c>
    </row>
    <row r="207" spans="1:15" ht="15.75" customHeight="1" x14ac:dyDescent="0.25">
      <c r="A207" s="168">
        <f t="shared" si="40"/>
        <v>204</v>
      </c>
      <c r="B207" s="169" t="s">
        <v>262</v>
      </c>
      <c r="C207" s="170" t="s">
        <v>263</v>
      </c>
      <c r="D207" s="171">
        <f t="shared" ref="D207:O207" si="45">D206+D168+D142+D106+D73+D50</f>
        <v>-142205200</v>
      </c>
      <c r="E207" s="171">
        <f t="shared" si="45"/>
        <v>-144806700</v>
      </c>
      <c r="F207" s="171">
        <f t="shared" si="45"/>
        <v>-152169400</v>
      </c>
      <c r="G207" s="171">
        <f t="shared" si="45"/>
        <v>-158458500</v>
      </c>
      <c r="H207" s="171">
        <f t="shared" si="45"/>
        <v>-162288300</v>
      </c>
      <c r="I207" s="171">
        <f t="shared" si="45"/>
        <v>-165468600</v>
      </c>
      <c r="J207" s="171">
        <f t="shared" si="45"/>
        <v>-167972600</v>
      </c>
      <c r="K207" s="171">
        <f t="shared" si="45"/>
        <v>-170929700</v>
      </c>
      <c r="L207" s="171">
        <f t="shared" si="45"/>
        <v>-173106400</v>
      </c>
      <c r="M207" s="171">
        <f t="shared" si="45"/>
        <v>-176140200</v>
      </c>
      <c r="N207" s="171">
        <f t="shared" si="45"/>
        <v>-180732000</v>
      </c>
      <c r="O207" s="171">
        <f t="shared" si="45"/>
        <v>-184222000</v>
      </c>
    </row>
    <row r="208" spans="1:15" ht="15.75" customHeight="1" x14ac:dyDescent="0.25">
      <c r="A208" s="138">
        <f t="shared" si="40"/>
        <v>205</v>
      </c>
      <c r="B208" s="139">
        <v>34</v>
      </c>
      <c r="C208" s="140" t="s">
        <v>264</v>
      </c>
      <c r="D208" s="141">
        <v>-7358000</v>
      </c>
      <c r="E208" s="141">
        <v>-7368000</v>
      </c>
      <c r="F208" s="141">
        <v>-7718000</v>
      </c>
      <c r="G208" s="141">
        <v>-8068000</v>
      </c>
      <c r="H208" s="141">
        <v>-8418000</v>
      </c>
      <c r="I208" s="141">
        <v>-8768000</v>
      </c>
      <c r="J208" s="141">
        <v>-9118000</v>
      </c>
      <c r="K208" s="141">
        <v>-9468000</v>
      </c>
      <c r="L208" s="141">
        <v>-9818000</v>
      </c>
      <c r="M208" s="141">
        <v>-10168000</v>
      </c>
      <c r="N208" s="141">
        <v>-10518000</v>
      </c>
      <c r="O208" s="157">
        <v>-10868000</v>
      </c>
    </row>
    <row r="209" spans="1:15" ht="15.75" customHeight="1" x14ac:dyDescent="0.25">
      <c r="A209" s="148">
        <f t="shared" si="40"/>
        <v>206</v>
      </c>
      <c r="B209" s="149">
        <v>57</v>
      </c>
      <c r="C209" s="150" t="s">
        <v>265</v>
      </c>
      <c r="D209" s="151">
        <v>-551500</v>
      </c>
      <c r="E209" s="151">
        <v>-561500</v>
      </c>
      <c r="F209" s="151">
        <v>-565000</v>
      </c>
      <c r="G209" s="151">
        <v>-572000</v>
      </c>
      <c r="H209" s="151">
        <v>-575500</v>
      </c>
      <c r="I209" s="151">
        <v>-582500</v>
      </c>
      <c r="J209" s="151">
        <v>-592500</v>
      </c>
      <c r="K209" s="151">
        <v>-602500</v>
      </c>
      <c r="L209" s="151">
        <v>-609500</v>
      </c>
      <c r="M209" s="151">
        <v>-619500</v>
      </c>
      <c r="N209" s="151">
        <v>-629500</v>
      </c>
      <c r="O209" s="151">
        <v>-636500</v>
      </c>
    </row>
    <row r="210" spans="1:15" ht="15.75" customHeight="1" x14ac:dyDescent="0.25">
      <c r="A210" s="153">
        <f t="shared" si="40"/>
        <v>207</v>
      </c>
      <c r="B210" s="154" t="s">
        <v>266</v>
      </c>
      <c r="C210" s="155" t="s">
        <v>267</v>
      </c>
      <c r="D210" s="156">
        <f t="shared" ref="D210:O210" si="46">SUM(D208:D209)</f>
        <v>-7909500</v>
      </c>
      <c r="E210" s="156">
        <f t="shared" si="46"/>
        <v>-7929500</v>
      </c>
      <c r="F210" s="156">
        <f t="shared" si="46"/>
        <v>-8283000</v>
      </c>
      <c r="G210" s="156">
        <f t="shared" si="46"/>
        <v>-8640000</v>
      </c>
      <c r="H210" s="156">
        <f t="shared" si="46"/>
        <v>-8993500</v>
      </c>
      <c r="I210" s="156">
        <f t="shared" si="46"/>
        <v>-9350500</v>
      </c>
      <c r="J210" s="156">
        <f t="shared" si="46"/>
        <v>-9710500</v>
      </c>
      <c r="K210" s="156">
        <f t="shared" si="46"/>
        <v>-10070500</v>
      </c>
      <c r="L210" s="156">
        <f t="shared" si="46"/>
        <v>-10427500</v>
      </c>
      <c r="M210" s="156">
        <f t="shared" si="46"/>
        <v>-10787500</v>
      </c>
      <c r="N210" s="156">
        <f t="shared" si="46"/>
        <v>-11147500</v>
      </c>
      <c r="O210" s="156">
        <f t="shared" si="46"/>
        <v>-11504500</v>
      </c>
    </row>
    <row r="211" spans="1:15" ht="15.75" customHeight="1" x14ac:dyDescent="0.25">
      <c r="A211" s="138">
        <f t="shared" si="40"/>
        <v>208</v>
      </c>
      <c r="B211" s="139">
        <v>36</v>
      </c>
      <c r="C211" s="140" t="s">
        <v>268</v>
      </c>
      <c r="D211" s="141">
        <v>-2589900</v>
      </c>
      <c r="E211" s="141">
        <v>-2599900</v>
      </c>
      <c r="F211" s="141">
        <v>-2609900</v>
      </c>
      <c r="G211" s="141">
        <v>-2619900</v>
      </c>
      <c r="H211" s="141">
        <v>-2629900</v>
      </c>
      <c r="I211" s="141">
        <v>-2639900</v>
      </c>
      <c r="J211" s="141">
        <v>-2649900</v>
      </c>
      <c r="K211" s="141">
        <v>-2659900</v>
      </c>
      <c r="L211" s="141">
        <v>-2669900</v>
      </c>
      <c r="M211" s="141">
        <v>-2679900</v>
      </c>
      <c r="N211" s="141">
        <v>-2689900</v>
      </c>
      <c r="O211" s="157">
        <v>-2699900</v>
      </c>
    </row>
    <row r="212" spans="1:15" ht="15.75" customHeight="1" x14ac:dyDescent="0.25">
      <c r="A212" s="148">
        <f t="shared" si="40"/>
        <v>209</v>
      </c>
      <c r="B212" s="149">
        <v>151</v>
      </c>
      <c r="C212" s="150" t="s">
        <v>269</v>
      </c>
      <c r="D212" s="151">
        <v>-11236800</v>
      </c>
      <c r="E212" s="151">
        <v>-11246800</v>
      </c>
      <c r="F212" s="151">
        <v>-11456800</v>
      </c>
      <c r="G212" s="151">
        <v>-11666800</v>
      </c>
      <c r="H212" s="151">
        <v>-11876800</v>
      </c>
      <c r="I212" s="151">
        <v>-12086800</v>
      </c>
      <c r="J212" s="151">
        <v>-12296800</v>
      </c>
      <c r="K212" s="151">
        <v>-12506800</v>
      </c>
      <c r="L212" s="151">
        <v>-12716800</v>
      </c>
      <c r="M212" s="151">
        <v>-12926800</v>
      </c>
      <c r="N212" s="151">
        <v>-13136800</v>
      </c>
      <c r="O212" s="151">
        <v>-13311800</v>
      </c>
    </row>
    <row r="213" spans="1:15" ht="15.75" customHeight="1" x14ac:dyDescent="0.25">
      <c r="A213" s="153">
        <f t="shared" si="40"/>
        <v>210</v>
      </c>
      <c r="B213" s="154" t="s">
        <v>270</v>
      </c>
      <c r="C213" s="155" t="s">
        <v>271</v>
      </c>
      <c r="D213" s="156">
        <f t="shared" ref="D213:O213" si="47">SUM(D211:D212)</f>
        <v>-13826700</v>
      </c>
      <c r="E213" s="156">
        <f t="shared" si="47"/>
        <v>-13846700</v>
      </c>
      <c r="F213" s="156">
        <f t="shared" si="47"/>
        <v>-14066700</v>
      </c>
      <c r="G213" s="156">
        <f t="shared" si="47"/>
        <v>-14286700</v>
      </c>
      <c r="H213" s="156">
        <f t="shared" si="47"/>
        <v>-14506700</v>
      </c>
      <c r="I213" s="156">
        <f t="shared" si="47"/>
        <v>-14726700</v>
      </c>
      <c r="J213" s="156">
        <f t="shared" si="47"/>
        <v>-14946700</v>
      </c>
      <c r="K213" s="156">
        <f t="shared" si="47"/>
        <v>-15166700</v>
      </c>
      <c r="L213" s="156">
        <f t="shared" si="47"/>
        <v>-15386700</v>
      </c>
      <c r="M213" s="156">
        <f t="shared" si="47"/>
        <v>-15606700</v>
      </c>
      <c r="N213" s="156">
        <f t="shared" si="47"/>
        <v>-15826700</v>
      </c>
      <c r="O213" s="156">
        <f t="shared" si="47"/>
        <v>-16011700</v>
      </c>
    </row>
    <row r="214" spans="1:15" ht="15.75" customHeight="1" x14ac:dyDescent="0.25">
      <c r="A214" s="163">
        <f t="shared" si="40"/>
        <v>211</v>
      </c>
      <c r="B214" s="164">
        <v>1</v>
      </c>
      <c r="C214" s="165" t="s">
        <v>272</v>
      </c>
      <c r="D214" s="176">
        <v>0</v>
      </c>
      <c r="E214" s="176">
        <v>0</v>
      </c>
      <c r="F214" s="176">
        <v>0</v>
      </c>
      <c r="G214" s="176">
        <v>0</v>
      </c>
      <c r="H214" s="176">
        <v>0</v>
      </c>
      <c r="I214" s="176">
        <v>0</v>
      </c>
      <c r="J214" s="176">
        <v>0</v>
      </c>
      <c r="K214" s="176">
        <v>0</v>
      </c>
      <c r="L214" s="176">
        <v>0</v>
      </c>
      <c r="M214" s="176">
        <v>0</v>
      </c>
      <c r="N214" s="176">
        <v>0</v>
      </c>
      <c r="O214" s="176">
        <v>0</v>
      </c>
    </row>
    <row r="215" spans="1:15" ht="15.75" customHeight="1" x14ac:dyDescent="0.25">
      <c r="A215" s="168">
        <f t="shared" si="40"/>
        <v>212</v>
      </c>
      <c r="B215" s="169" t="s">
        <v>273</v>
      </c>
      <c r="C215" s="170" t="s">
        <v>274</v>
      </c>
      <c r="D215" s="171">
        <f t="shared" ref="D215:O215" si="48">D214+D213+D210+D207</f>
        <v>-163941400</v>
      </c>
      <c r="E215" s="171">
        <f t="shared" si="48"/>
        <v>-166582900</v>
      </c>
      <c r="F215" s="171">
        <f t="shared" si="48"/>
        <v>-174519100</v>
      </c>
      <c r="G215" s="171">
        <f t="shared" si="48"/>
        <v>-181385200</v>
      </c>
      <c r="H215" s="171">
        <f t="shared" si="48"/>
        <v>-185788500</v>
      </c>
      <c r="I215" s="171">
        <f t="shared" si="48"/>
        <v>-189545800</v>
      </c>
      <c r="J215" s="171">
        <f t="shared" si="48"/>
        <v>-192629800</v>
      </c>
      <c r="K215" s="171">
        <f t="shared" si="48"/>
        <v>-196166900</v>
      </c>
      <c r="L215" s="171">
        <f t="shared" si="48"/>
        <v>-198920600</v>
      </c>
      <c r="M215" s="171">
        <f t="shared" si="48"/>
        <v>-202534400</v>
      </c>
      <c r="N215" s="171">
        <f t="shared" si="48"/>
        <v>-207706200</v>
      </c>
      <c r="O215" s="171">
        <f t="shared" si="48"/>
        <v>-211738200</v>
      </c>
    </row>
    <row r="216" spans="1:15" ht="15" hidden="1" customHeight="1" x14ac:dyDescent="0.25">
      <c r="A216" s="179">
        <f t="shared" si="40"/>
        <v>213</v>
      </c>
      <c r="B216" s="186" t="s">
        <v>275</v>
      </c>
      <c r="C216" s="187" t="s">
        <v>276</v>
      </c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8"/>
    </row>
    <row r="217" spans="1:15" ht="15" hidden="1" customHeight="1" x14ac:dyDescent="0.25">
      <c r="A217" s="179">
        <f t="shared" si="40"/>
        <v>214</v>
      </c>
      <c r="B217" s="189" t="s">
        <v>277</v>
      </c>
      <c r="C217" s="187" t="s">
        <v>278</v>
      </c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</row>
    <row r="218" spans="1:15" ht="15" hidden="1" customHeight="1" x14ac:dyDescent="0.25">
      <c r="A218" s="179">
        <f t="shared" si="40"/>
        <v>215</v>
      </c>
      <c r="B218" s="189" t="s">
        <v>279</v>
      </c>
      <c r="C218" s="187" t="s">
        <v>280</v>
      </c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</row>
    <row r="219" spans="1:15" ht="15" hidden="1" customHeight="1" x14ac:dyDescent="0.25">
      <c r="A219" s="179">
        <f t="shared" si="40"/>
        <v>216</v>
      </c>
      <c r="B219" s="189" t="s">
        <v>281</v>
      </c>
      <c r="C219" s="187" t="s">
        <v>282</v>
      </c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</row>
    <row r="220" spans="1:15" ht="15" hidden="1" customHeight="1" x14ac:dyDescent="0.25">
      <c r="A220" s="179">
        <f t="shared" si="40"/>
        <v>217</v>
      </c>
      <c r="B220" s="189" t="s">
        <v>283</v>
      </c>
      <c r="C220" s="187" t="s">
        <v>284</v>
      </c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8"/>
    </row>
    <row r="221" spans="1:15" ht="15" hidden="1" customHeight="1" x14ac:dyDescent="0.25">
      <c r="A221" s="179">
        <f t="shared" si="40"/>
        <v>218</v>
      </c>
      <c r="B221" s="189" t="s">
        <v>285</v>
      </c>
      <c r="C221" s="187" t="s">
        <v>286</v>
      </c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8"/>
    </row>
    <row r="222" spans="1:15" ht="15" hidden="1" customHeight="1" x14ac:dyDescent="0.25">
      <c r="A222" s="179">
        <f t="shared" si="40"/>
        <v>219</v>
      </c>
      <c r="B222" s="189" t="s">
        <v>287</v>
      </c>
      <c r="C222" s="187" t="s">
        <v>288</v>
      </c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8"/>
    </row>
    <row r="223" spans="1:15" ht="15" hidden="1" customHeight="1" x14ac:dyDescent="0.25">
      <c r="A223" s="153">
        <f t="shared" si="40"/>
        <v>220</v>
      </c>
      <c r="B223" s="154" t="s">
        <v>289</v>
      </c>
      <c r="C223" s="155" t="s">
        <v>290</v>
      </c>
      <c r="D223" s="190"/>
      <c r="E223" s="190"/>
      <c r="F223" s="190"/>
      <c r="G223" s="190"/>
      <c r="H223" s="190"/>
      <c r="I223" s="190"/>
      <c r="J223" s="190"/>
      <c r="K223" s="190"/>
      <c r="L223" s="190"/>
      <c r="M223" s="190"/>
      <c r="N223" s="190"/>
      <c r="O223" s="190"/>
    </row>
    <row r="224" spans="1:15" ht="15" hidden="1" customHeight="1" x14ac:dyDescent="0.25">
      <c r="A224" s="179">
        <f t="shared" si="40"/>
        <v>221</v>
      </c>
      <c r="B224" s="186" t="s">
        <v>291</v>
      </c>
      <c r="C224" s="187" t="s">
        <v>292</v>
      </c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8"/>
      <c r="O224" s="188"/>
    </row>
    <row r="225" spans="1:15" ht="15" hidden="1" customHeight="1" x14ac:dyDescent="0.25">
      <c r="A225" s="179">
        <f t="shared" si="40"/>
        <v>222</v>
      </c>
      <c r="B225" s="189" t="s">
        <v>293</v>
      </c>
      <c r="C225" s="187" t="s">
        <v>294</v>
      </c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8"/>
      <c r="O225" s="188"/>
    </row>
    <row r="226" spans="1:15" ht="15" hidden="1" customHeight="1" x14ac:dyDescent="0.25">
      <c r="A226" s="179">
        <f t="shared" si="40"/>
        <v>223</v>
      </c>
      <c r="B226" s="189" t="s">
        <v>295</v>
      </c>
      <c r="C226" s="187" t="s">
        <v>296</v>
      </c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8"/>
      <c r="O226" s="188"/>
    </row>
    <row r="227" spans="1:15" ht="15" hidden="1" customHeight="1" x14ac:dyDescent="0.25">
      <c r="A227" s="179">
        <f t="shared" si="40"/>
        <v>224</v>
      </c>
      <c r="B227" s="189" t="s">
        <v>297</v>
      </c>
      <c r="C227" s="187" t="s">
        <v>298</v>
      </c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8"/>
      <c r="O227" s="188"/>
    </row>
    <row r="228" spans="1:15" ht="15" hidden="1" customHeight="1" x14ac:dyDescent="0.25">
      <c r="A228" s="179">
        <f t="shared" si="40"/>
        <v>225</v>
      </c>
      <c r="B228" s="189" t="s">
        <v>299</v>
      </c>
      <c r="C228" s="187" t="s">
        <v>300</v>
      </c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8"/>
      <c r="O228" s="188"/>
    </row>
    <row r="229" spans="1:15" ht="15" hidden="1" customHeight="1" x14ac:dyDescent="0.25">
      <c r="A229" s="179">
        <f t="shared" si="40"/>
        <v>226</v>
      </c>
      <c r="B229" s="189" t="s">
        <v>301</v>
      </c>
      <c r="C229" s="187" t="s">
        <v>302</v>
      </c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8"/>
      <c r="O229" s="188"/>
    </row>
    <row r="230" spans="1:15" ht="15" hidden="1" customHeight="1" x14ac:dyDescent="0.25">
      <c r="A230" s="153">
        <f t="shared" si="40"/>
        <v>227</v>
      </c>
      <c r="B230" s="154" t="s">
        <v>303</v>
      </c>
      <c r="C230" s="155" t="s">
        <v>304</v>
      </c>
      <c r="D230" s="190"/>
      <c r="E230" s="190"/>
      <c r="F230" s="190"/>
      <c r="G230" s="190"/>
      <c r="H230" s="190"/>
      <c r="I230" s="190"/>
      <c r="J230" s="190"/>
      <c r="K230" s="190"/>
      <c r="L230" s="190"/>
      <c r="M230" s="190"/>
      <c r="N230" s="190"/>
      <c r="O230" s="190"/>
    </row>
    <row r="231" spans="1:15" ht="15" hidden="1" customHeight="1" x14ac:dyDescent="0.25">
      <c r="A231" s="179">
        <f t="shared" si="40"/>
        <v>228</v>
      </c>
      <c r="B231" s="186" t="s">
        <v>305</v>
      </c>
      <c r="C231" s="187" t="s">
        <v>306</v>
      </c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8"/>
      <c r="O231" s="188"/>
    </row>
    <row r="232" spans="1:15" ht="15" hidden="1" customHeight="1" x14ac:dyDescent="0.25">
      <c r="A232" s="153">
        <f t="shared" si="40"/>
        <v>229</v>
      </c>
      <c r="B232" s="154" t="s">
        <v>307</v>
      </c>
      <c r="C232" s="155" t="s">
        <v>308</v>
      </c>
      <c r="D232" s="190"/>
      <c r="E232" s="190"/>
      <c r="F232" s="190"/>
      <c r="G232" s="190"/>
      <c r="H232" s="190"/>
      <c r="I232" s="190"/>
      <c r="J232" s="190"/>
      <c r="K232" s="190"/>
      <c r="L232" s="190"/>
      <c r="M232" s="190"/>
      <c r="N232" s="190"/>
      <c r="O232" s="190"/>
    </row>
    <row r="233" spans="1:15" ht="15" hidden="1" customHeight="1" x14ac:dyDescent="0.25">
      <c r="A233" s="179">
        <f t="shared" si="40"/>
        <v>230</v>
      </c>
      <c r="B233" s="186" t="s">
        <v>309</v>
      </c>
      <c r="C233" s="187" t="s">
        <v>310</v>
      </c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8"/>
      <c r="O233" s="188"/>
    </row>
    <row r="234" spans="1:15" ht="15" hidden="1" customHeight="1" x14ac:dyDescent="0.25">
      <c r="A234" s="179">
        <f t="shared" si="40"/>
        <v>231</v>
      </c>
      <c r="B234" s="189">
        <v>610</v>
      </c>
      <c r="C234" s="187" t="s">
        <v>311</v>
      </c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</row>
    <row r="235" spans="1:15" ht="15" hidden="1" customHeight="1" x14ac:dyDescent="0.25">
      <c r="A235" s="153">
        <f t="shared" si="40"/>
        <v>232</v>
      </c>
      <c r="B235" s="154" t="s">
        <v>312</v>
      </c>
      <c r="C235" s="155" t="s">
        <v>313</v>
      </c>
      <c r="D235" s="190"/>
      <c r="E235" s="190"/>
      <c r="F235" s="190"/>
      <c r="G235" s="190"/>
      <c r="H235" s="190"/>
      <c r="I235" s="190"/>
      <c r="J235" s="190"/>
      <c r="K235" s="190"/>
      <c r="L235" s="190"/>
      <c r="M235" s="190"/>
      <c r="N235" s="190"/>
      <c r="O235" s="190"/>
    </row>
    <row r="236" spans="1:15" ht="15" hidden="1" customHeight="1" x14ac:dyDescent="0.25">
      <c r="A236" s="191">
        <f t="shared" si="40"/>
        <v>233</v>
      </c>
      <c r="B236" s="192" t="s">
        <v>314</v>
      </c>
      <c r="C236" s="193" t="s">
        <v>315</v>
      </c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</row>
    <row r="237" spans="1:15" ht="15.75" customHeight="1" x14ac:dyDescent="0.25">
      <c r="A237" s="163">
        <v>213</v>
      </c>
      <c r="B237" s="164" t="s">
        <v>315</v>
      </c>
      <c r="C237" s="165" t="s">
        <v>316</v>
      </c>
      <c r="D237" s="195">
        <v>-17460000</v>
      </c>
      <c r="E237" s="195">
        <v>-17680000</v>
      </c>
      <c r="F237" s="195">
        <v>-17900000</v>
      </c>
      <c r="G237" s="195">
        <v>-18120000</v>
      </c>
      <c r="H237" s="195">
        <v>-18340000</v>
      </c>
      <c r="I237" s="195">
        <v>-18560000</v>
      </c>
      <c r="J237" s="195">
        <v>-18780000</v>
      </c>
      <c r="K237" s="195">
        <v>-19000000</v>
      </c>
      <c r="L237" s="195">
        <v>-19220000</v>
      </c>
      <c r="M237" s="188">
        <v>-19440000</v>
      </c>
      <c r="N237" s="188">
        <v>-19660000</v>
      </c>
      <c r="O237" s="188">
        <v>-19880000</v>
      </c>
    </row>
    <row r="238" spans="1:15" ht="15.75" customHeight="1" x14ac:dyDescent="0.25">
      <c r="A238" s="168">
        <f t="shared" si="40"/>
        <v>214</v>
      </c>
      <c r="B238" s="169" t="s">
        <v>317</v>
      </c>
      <c r="C238" s="170" t="s">
        <v>318</v>
      </c>
      <c r="D238" s="196">
        <f t="shared" ref="D238:O238" si="49">D215+D237</f>
        <v>-181401400</v>
      </c>
      <c r="E238" s="196">
        <f t="shared" si="49"/>
        <v>-184262900</v>
      </c>
      <c r="F238" s="196">
        <f t="shared" si="49"/>
        <v>-192419100</v>
      </c>
      <c r="G238" s="196">
        <f t="shared" si="49"/>
        <v>-199505200</v>
      </c>
      <c r="H238" s="196">
        <f t="shared" si="49"/>
        <v>-204128500</v>
      </c>
      <c r="I238" s="196">
        <f t="shared" si="49"/>
        <v>-208105800</v>
      </c>
      <c r="J238" s="196">
        <f t="shared" si="49"/>
        <v>-211409800</v>
      </c>
      <c r="K238" s="196">
        <f t="shared" si="49"/>
        <v>-215166900</v>
      </c>
      <c r="L238" s="196">
        <f t="shared" si="49"/>
        <v>-218140600</v>
      </c>
      <c r="M238" s="196">
        <f t="shared" si="49"/>
        <v>-221974400</v>
      </c>
      <c r="N238" s="196">
        <f t="shared" si="49"/>
        <v>-227366200</v>
      </c>
      <c r="O238" s="196">
        <f t="shared" si="49"/>
        <v>-231618200</v>
      </c>
    </row>
    <row r="239" spans="1:15" ht="15.75" customHeight="1" x14ac:dyDescent="0.2">
      <c r="A239" s="122"/>
      <c r="B239" s="122"/>
      <c r="C239" s="123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</row>
    <row r="240" spans="1:15" ht="15.75" customHeight="1" x14ac:dyDescent="0.2">
      <c r="A240" s="122"/>
      <c r="B240" s="122"/>
      <c r="C240" s="123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</row>
    <row r="241" spans="1:15" ht="15.75" customHeight="1" x14ac:dyDescent="0.2">
      <c r="A241" s="122"/>
      <c r="B241" s="122"/>
      <c r="C241" s="123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</row>
    <row r="242" spans="1:15" ht="15.75" customHeight="1" x14ac:dyDescent="0.2">
      <c r="A242" s="122"/>
      <c r="B242" s="122"/>
      <c r="C242" s="123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</row>
    <row r="243" spans="1:15" ht="15.75" customHeight="1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</row>
    <row r="244" spans="1:15" ht="15.75" customHeight="1" x14ac:dyDescent="0.2">
      <c r="A244" s="122"/>
      <c r="B244" s="122"/>
      <c r="C244" s="123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</row>
    <row r="245" spans="1:15" ht="15.75" customHeight="1" x14ac:dyDescent="0.2">
      <c r="A245" s="122"/>
      <c r="B245" s="122"/>
      <c r="C245" s="123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</row>
    <row r="246" spans="1:15" ht="15.75" customHeight="1" x14ac:dyDescent="0.2">
      <c r="A246" s="122"/>
      <c r="B246" s="122"/>
      <c r="C246" s="123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</row>
    <row r="247" spans="1:15" ht="15.75" customHeight="1" x14ac:dyDescent="0.2">
      <c r="A247" s="122"/>
      <c r="B247" s="122"/>
      <c r="C247" s="123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</row>
    <row r="248" spans="1:15" ht="15.75" customHeight="1" x14ac:dyDescent="0.2">
      <c r="A248" s="122"/>
      <c r="B248" s="122"/>
      <c r="C248" s="123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</row>
    <row r="249" spans="1:15" ht="15.75" customHeight="1" x14ac:dyDescent="0.2">
      <c r="A249" s="122"/>
      <c r="B249" s="122"/>
      <c r="C249" s="123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</row>
    <row r="250" spans="1:15" ht="15.75" customHeight="1" x14ac:dyDescent="0.2">
      <c r="A250" s="122"/>
      <c r="B250" s="122"/>
      <c r="C250" s="123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</row>
    <row r="251" spans="1:15" ht="15.75" customHeight="1" x14ac:dyDescent="0.2">
      <c r="A251" s="122"/>
      <c r="B251" s="122"/>
      <c r="C251" s="123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</row>
    <row r="252" spans="1:15" ht="15.75" customHeight="1" x14ac:dyDescent="0.2">
      <c r="A252" s="122"/>
      <c r="B252" s="122"/>
      <c r="C252" s="123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</row>
    <row r="253" spans="1:15" ht="15.75" customHeight="1" x14ac:dyDescent="0.2">
      <c r="A253" s="122"/>
      <c r="B253" s="122"/>
      <c r="C253" s="123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</row>
    <row r="254" spans="1:15" ht="15.75" customHeight="1" x14ac:dyDescent="0.2">
      <c r="A254" s="122"/>
      <c r="B254" s="122"/>
      <c r="C254" s="123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</row>
    <row r="255" spans="1:15" ht="15.75" customHeight="1" x14ac:dyDescent="0.2">
      <c r="A255" s="122"/>
      <c r="B255" s="122"/>
      <c r="C255" s="123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</row>
    <row r="256" spans="1:15" ht="15.75" customHeight="1" x14ac:dyDescent="0.2">
      <c r="A256" s="122"/>
      <c r="B256" s="122"/>
      <c r="C256" s="123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</row>
    <row r="257" spans="1:15" ht="15.75" customHeight="1" x14ac:dyDescent="0.2">
      <c r="A257" s="122"/>
      <c r="B257" s="122"/>
      <c r="C257" s="123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</row>
    <row r="258" spans="1:15" ht="15.75" customHeight="1" x14ac:dyDescent="0.2">
      <c r="A258" s="122"/>
      <c r="B258" s="122"/>
      <c r="C258" s="123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</row>
    <row r="259" spans="1:15" ht="15.75" customHeight="1" x14ac:dyDescent="0.2">
      <c r="A259" s="122"/>
      <c r="B259" s="122"/>
      <c r="C259" s="123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</row>
    <row r="260" spans="1:15" ht="15.75" customHeight="1" x14ac:dyDescent="0.2">
      <c r="A260" s="122"/>
      <c r="B260" s="122"/>
      <c r="C260" s="123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</row>
    <row r="261" spans="1:15" ht="15.75" customHeight="1" x14ac:dyDescent="0.2">
      <c r="A261" s="122"/>
      <c r="B261" s="122"/>
      <c r="C261" s="123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</row>
    <row r="262" spans="1:15" ht="15.75" customHeight="1" x14ac:dyDescent="0.2">
      <c r="A262" s="122"/>
      <c r="B262" s="122"/>
      <c r="C262" s="123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</row>
    <row r="263" spans="1:15" ht="15.75" customHeight="1" x14ac:dyDescent="0.2">
      <c r="A263" s="122"/>
      <c r="B263" s="122"/>
      <c r="C263" s="123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</row>
    <row r="264" spans="1:15" ht="15.75" customHeight="1" x14ac:dyDescent="0.2">
      <c r="A264" s="122"/>
      <c r="B264" s="122"/>
      <c r="C264" s="123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</row>
    <row r="265" spans="1:15" ht="15.75" customHeight="1" x14ac:dyDescent="0.2">
      <c r="A265" s="122"/>
      <c r="B265" s="122"/>
      <c r="C265" s="123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</row>
    <row r="266" spans="1:15" ht="15.75" customHeight="1" x14ac:dyDescent="0.2">
      <c r="A266" s="122"/>
      <c r="B266" s="122"/>
      <c r="C266" s="123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</row>
    <row r="267" spans="1:15" ht="15.75" customHeight="1" x14ac:dyDescent="0.2">
      <c r="A267" s="122"/>
      <c r="B267" s="122"/>
      <c r="C267" s="123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</row>
    <row r="268" spans="1:15" ht="15.75" customHeight="1" x14ac:dyDescent="0.2">
      <c r="A268" s="122"/>
      <c r="B268" s="122"/>
      <c r="C268" s="123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</row>
    <row r="269" spans="1:15" ht="15.75" customHeight="1" x14ac:dyDescent="0.2">
      <c r="A269" s="122"/>
      <c r="B269" s="122"/>
      <c r="C269" s="123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</row>
    <row r="270" spans="1:15" ht="15.75" customHeight="1" x14ac:dyDescent="0.2">
      <c r="A270" s="122"/>
      <c r="B270" s="122"/>
      <c r="C270" s="123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</row>
    <row r="271" spans="1:15" ht="15.75" customHeight="1" x14ac:dyDescent="0.2">
      <c r="A271" s="122"/>
      <c r="B271" s="122"/>
      <c r="C271" s="123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</row>
    <row r="272" spans="1:15" ht="15.75" customHeight="1" x14ac:dyDescent="0.2">
      <c r="A272" s="122"/>
      <c r="B272" s="122"/>
      <c r="C272" s="123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</row>
    <row r="273" spans="1:15" ht="15.75" customHeight="1" x14ac:dyDescent="0.2">
      <c r="A273" s="122"/>
      <c r="B273" s="122"/>
      <c r="C273" s="123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</row>
    <row r="274" spans="1:15" ht="15.75" customHeight="1" x14ac:dyDescent="0.2">
      <c r="A274" s="122"/>
      <c r="B274" s="122"/>
      <c r="C274" s="123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</row>
    <row r="275" spans="1:15" ht="15.75" customHeight="1" x14ac:dyDescent="0.2">
      <c r="A275" s="122"/>
      <c r="B275" s="122"/>
      <c r="C275" s="123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</row>
    <row r="276" spans="1:15" ht="15.75" customHeight="1" x14ac:dyDescent="0.2">
      <c r="A276" s="122"/>
      <c r="B276" s="122"/>
      <c r="C276" s="123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</row>
    <row r="277" spans="1:15" ht="15.75" customHeight="1" x14ac:dyDescent="0.2">
      <c r="A277" s="122"/>
      <c r="B277" s="122"/>
      <c r="C277" s="123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</row>
    <row r="278" spans="1:15" ht="15.75" customHeight="1" x14ac:dyDescent="0.2">
      <c r="A278" s="122"/>
      <c r="B278" s="122"/>
      <c r="C278" s="123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</row>
    <row r="279" spans="1:15" ht="15.75" customHeight="1" x14ac:dyDescent="0.2">
      <c r="A279" s="122"/>
      <c r="B279" s="122"/>
      <c r="C279" s="123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</row>
    <row r="280" spans="1:15" ht="15.75" customHeight="1" x14ac:dyDescent="0.2">
      <c r="A280" s="122"/>
      <c r="B280" s="122"/>
      <c r="C280" s="123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</row>
    <row r="281" spans="1:15" ht="15.75" customHeight="1" x14ac:dyDescent="0.2">
      <c r="A281" s="122"/>
      <c r="B281" s="122"/>
      <c r="C281" s="123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</row>
    <row r="282" spans="1:15" ht="15.75" customHeight="1" x14ac:dyDescent="0.2">
      <c r="A282" s="122"/>
      <c r="B282" s="122"/>
      <c r="C282" s="123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</row>
    <row r="283" spans="1:15" ht="15.75" customHeight="1" x14ac:dyDescent="0.2">
      <c r="A283" s="122"/>
      <c r="B283" s="122"/>
      <c r="C283" s="123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</row>
    <row r="284" spans="1:15" ht="15.75" customHeight="1" x14ac:dyDescent="0.2">
      <c r="A284" s="122"/>
      <c r="B284" s="122"/>
      <c r="C284" s="123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</row>
    <row r="285" spans="1:15" ht="15.75" customHeight="1" x14ac:dyDescent="0.2">
      <c r="A285" s="122"/>
      <c r="B285" s="122"/>
      <c r="C285" s="123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</row>
    <row r="286" spans="1:15" ht="15.75" customHeight="1" x14ac:dyDescent="0.2">
      <c r="A286" s="122"/>
      <c r="B286" s="122"/>
      <c r="C286" s="123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</row>
    <row r="287" spans="1:15" ht="15.75" customHeight="1" x14ac:dyDescent="0.2">
      <c r="A287" s="122"/>
      <c r="B287" s="122"/>
      <c r="C287" s="123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</row>
    <row r="288" spans="1:15" ht="15.75" customHeight="1" x14ac:dyDescent="0.2">
      <c r="A288" s="122"/>
      <c r="B288" s="122"/>
      <c r="C288" s="123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</row>
    <row r="289" spans="1:15" ht="15.75" customHeight="1" x14ac:dyDescent="0.2">
      <c r="A289" s="122"/>
      <c r="B289" s="122"/>
      <c r="C289" s="123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</row>
    <row r="290" spans="1:15" ht="15.75" customHeight="1" x14ac:dyDescent="0.2">
      <c r="A290" s="122"/>
      <c r="B290" s="122"/>
      <c r="C290" s="123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</row>
    <row r="291" spans="1:15" ht="15.75" customHeight="1" x14ac:dyDescent="0.2">
      <c r="A291" s="122"/>
      <c r="B291" s="122"/>
      <c r="C291" s="123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</row>
    <row r="292" spans="1:15" ht="15.75" customHeight="1" x14ac:dyDescent="0.2">
      <c r="A292" s="122"/>
      <c r="B292" s="122"/>
      <c r="C292" s="123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</row>
    <row r="293" spans="1:15" ht="15.75" customHeight="1" x14ac:dyDescent="0.2">
      <c r="A293" s="122"/>
      <c r="B293" s="122"/>
      <c r="C293" s="123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</row>
    <row r="294" spans="1:15" ht="15.75" customHeight="1" x14ac:dyDescent="0.2">
      <c r="A294" s="122"/>
      <c r="B294" s="122"/>
      <c r="C294" s="123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</row>
    <row r="295" spans="1:15" ht="15.75" customHeight="1" x14ac:dyDescent="0.2">
      <c r="A295" s="122"/>
      <c r="B295" s="122"/>
      <c r="C295" s="123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</row>
    <row r="296" spans="1:15" ht="15.75" customHeight="1" x14ac:dyDescent="0.2">
      <c r="A296" s="122"/>
      <c r="B296" s="122"/>
      <c r="C296" s="123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</row>
    <row r="297" spans="1:15" ht="15.75" customHeight="1" x14ac:dyDescent="0.2">
      <c r="A297" s="122"/>
      <c r="B297" s="122"/>
      <c r="C297" s="123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</row>
    <row r="298" spans="1:15" ht="15.75" customHeight="1" x14ac:dyDescent="0.2">
      <c r="A298" s="122"/>
      <c r="B298" s="122"/>
      <c r="C298" s="123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</row>
    <row r="299" spans="1:15" ht="15.75" customHeight="1" x14ac:dyDescent="0.2">
      <c r="A299" s="122"/>
      <c r="B299" s="122"/>
      <c r="C299" s="123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</row>
    <row r="300" spans="1:15" ht="15.75" customHeight="1" x14ac:dyDescent="0.2">
      <c r="A300" s="122"/>
      <c r="B300" s="122"/>
      <c r="C300" s="123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</row>
    <row r="301" spans="1:15" ht="15.75" customHeight="1" x14ac:dyDescent="0.2">
      <c r="A301" s="122"/>
      <c r="B301" s="122"/>
      <c r="C301" s="123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</row>
    <row r="302" spans="1:15" ht="15.75" customHeight="1" x14ac:dyDescent="0.2">
      <c r="A302" s="122"/>
      <c r="B302" s="122"/>
      <c r="C302" s="123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</row>
    <row r="303" spans="1:15" ht="15.75" customHeight="1" x14ac:dyDescent="0.2">
      <c r="A303" s="122"/>
      <c r="B303" s="122"/>
      <c r="C303" s="123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</row>
    <row r="304" spans="1:15" ht="15.75" customHeight="1" x14ac:dyDescent="0.2">
      <c r="A304" s="122"/>
      <c r="B304" s="122"/>
      <c r="C304" s="123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</row>
    <row r="305" spans="1:15" ht="15.75" customHeight="1" x14ac:dyDescent="0.2">
      <c r="A305" s="122"/>
      <c r="B305" s="122"/>
      <c r="C305" s="123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</row>
    <row r="306" spans="1:15" ht="15.75" customHeight="1" x14ac:dyDescent="0.2">
      <c r="A306" s="122"/>
      <c r="B306" s="122"/>
      <c r="C306" s="123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</row>
    <row r="307" spans="1:15" ht="15.75" customHeight="1" x14ac:dyDescent="0.2">
      <c r="A307" s="122"/>
      <c r="B307" s="122"/>
      <c r="C307" s="123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</row>
    <row r="308" spans="1:15" ht="15.75" customHeight="1" x14ac:dyDescent="0.2">
      <c r="A308" s="122"/>
      <c r="B308" s="122"/>
      <c r="C308" s="123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</row>
    <row r="309" spans="1:15" ht="15.75" customHeight="1" x14ac:dyDescent="0.2">
      <c r="A309" s="122"/>
      <c r="B309" s="122"/>
      <c r="C309" s="123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</row>
    <row r="310" spans="1:15" ht="15.75" customHeight="1" x14ac:dyDescent="0.2">
      <c r="A310" s="122"/>
      <c r="B310" s="122"/>
      <c r="C310" s="123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</row>
    <row r="311" spans="1:15" ht="15.75" customHeight="1" x14ac:dyDescent="0.2">
      <c r="A311" s="122"/>
      <c r="B311" s="122"/>
      <c r="C311" s="123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</row>
    <row r="312" spans="1:15" ht="15.75" customHeight="1" x14ac:dyDescent="0.2">
      <c r="A312" s="122"/>
      <c r="B312" s="122"/>
      <c r="C312" s="123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</row>
    <row r="313" spans="1:15" ht="15.75" customHeight="1" x14ac:dyDescent="0.2">
      <c r="A313" s="122"/>
      <c r="B313" s="122"/>
      <c r="C313" s="123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</row>
    <row r="314" spans="1:15" ht="15.75" customHeight="1" x14ac:dyDescent="0.2">
      <c r="A314" s="122"/>
      <c r="B314" s="122"/>
      <c r="C314" s="123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</row>
    <row r="315" spans="1:15" ht="15.75" customHeight="1" x14ac:dyDescent="0.2">
      <c r="A315" s="122"/>
      <c r="B315" s="122"/>
      <c r="C315" s="123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</row>
    <row r="316" spans="1:15" ht="15.75" customHeight="1" x14ac:dyDescent="0.2">
      <c r="A316" s="122"/>
      <c r="B316" s="122"/>
      <c r="C316" s="123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</row>
    <row r="317" spans="1:15" ht="15.75" customHeight="1" x14ac:dyDescent="0.2">
      <c r="A317" s="122"/>
      <c r="B317" s="122"/>
      <c r="C317" s="123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</row>
    <row r="318" spans="1:15" ht="15.75" customHeight="1" x14ac:dyDescent="0.2">
      <c r="A318" s="122"/>
      <c r="B318" s="122"/>
      <c r="C318" s="123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</row>
    <row r="319" spans="1:15" ht="15.75" customHeight="1" x14ac:dyDescent="0.2">
      <c r="A319" s="122"/>
      <c r="B319" s="122"/>
      <c r="C319" s="123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</row>
    <row r="320" spans="1:15" ht="15.75" customHeight="1" x14ac:dyDescent="0.2">
      <c r="A320" s="122"/>
      <c r="B320" s="122"/>
      <c r="C320" s="123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</row>
    <row r="321" spans="1:15" ht="15.75" customHeight="1" x14ac:dyDescent="0.2">
      <c r="A321" s="122"/>
      <c r="B321" s="122"/>
      <c r="C321" s="123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</row>
    <row r="322" spans="1:15" ht="15.75" customHeight="1" x14ac:dyDescent="0.2">
      <c r="A322" s="122"/>
      <c r="B322" s="122"/>
      <c r="C322" s="123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</row>
    <row r="323" spans="1:15" ht="15.75" customHeight="1" x14ac:dyDescent="0.2">
      <c r="A323" s="122"/>
      <c r="B323" s="122"/>
      <c r="C323" s="123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</row>
    <row r="324" spans="1:15" ht="15.75" customHeight="1" x14ac:dyDescent="0.2">
      <c r="A324" s="122"/>
      <c r="B324" s="122"/>
      <c r="C324" s="123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</row>
    <row r="325" spans="1:15" ht="15.75" customHeight="1" x14ac:dyDescent="0.2">
      <c r="A325" s="122"/>
      <c r="B325" s="122"/>
      <c r="C325" s="123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</row>
    <row r="326" spans="1:15" ht="15.75" customHeight="1" x14ac:dyDescent="0.2">
      <c r="A326" s="122"/>
      <c r="B326" s="122"/>
      <c r="C326" s="123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</row>
    <row r="327" spans="1:15" ht="15.75" customHeight="1" x14ac:dyDescent="0.2">
      <c r="A327" s="122"/>
      <c r="B327" s="122"/>
      <c r="C327" s="123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</row>
    <row r="328" spans="1:15" ht="15.75" customHeight="1" x14ac:dyDescent="0.2">
      <c r="A328" s="122"/>
      <c r="B328" s="122"/>
      <c r="C328" s="123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</row>
    <row r="329" spans="1:15" ht="15.75" customHeight="1" x14ac:dyDescent="0.2">
      <c r="A329" s="122"/>
      <c r="B329" s="122"/>
      <c r="C329" s="123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</row>
    <row r="330" spans="1:15" ht="15.75" customHeight="1" x14ac:dyDescent="0.2">
      <c r="A330" s="122"/>
      <c r="B330" s="122"/>
      <c r="C330" s="123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</row>
    <row r="331" spans="1:15" ht="15.75" customHeight="1" x14ac:dyDescent="0.2">
      <c r="A331" s="122"/>
      <c r="B331" s="122"/>
      <c r="C331" s="123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</row>
    <row r="332" spans="1:15" ht="15.75" customHeight="1" x14ac:dyDescent="0.2">
      <c r="A332" s="122"/>
      <c r="B332" s="122"/>
      <c r="C332" s="123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</row>
    <row r="333" spans="1:15" ht="15.75" customHeight="1" x14ac:dyDescent="0.2">
      <c r="A333" s="122"/>
      <c r="B333" s="122"/>
      <c r="C333" s="123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</row>
    <row r="334" spans="1:15" ht="15.75" customHeight="1" x14ac:dyDescent="0.2">
      <c r="A334" s="122"/>
      <c r="B334" s="122"/>
      <c r="C334" s="123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</row>
    <row r="335" spans="1:15" ht="15.75" customHeight="1" x14ac:dyDescent="0.2">
      <c r="A335" s="122"/>
      <c r="B335" s="122"/>
      <c r="C335" s="123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</row>
    <row r="336" spans="1:15" ht="15.75" customHeight="1" x14ac:dyDescent="0.2">
      <c r="A336" s="122"/>
      <c r="B336" s="122"/>
      <c r="C336" s="123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</row>
    <row r="337" spans="1:15" ht="15.75" customHeight="1" x14ac:dyDescent="0.2">
      <c r="A337" s="122"/>
      <c r="B337" s="122"/>
      <c r="C337" s="123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</row>
    <row r="338" spans="1:15" ht="15.75" customHeight="1" x14ac:dyDescent="0.2">
      <c r="A338" s="122"/>
      <c r="B338" s="122"/>
      <c r="C338" s="123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</row>
    <row r="339" spans="1:15" ht="15.75" customHeight="1" x14ac:dyDescent="0.2">
      <c r="A339" s="122"/>
      <c r="B339" s="122"/>
      <c r="C339" s="123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</row>
    <row r="340" spans="1:15" ht="15.75" customHeight="1" x14ac:dyDescent="0.2">
      <c r="A340" s="122"/>
      <c r="B340" s="122"/>
      <c r="C340" s="123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</row>
    <row r="341" spans="1:15" ht="15.75" customHeight="1" x14ac:dyDescent="0.2">
      <c r="A341" s="122"/>
      <c r="B341" s="122"/>
      <c r="C341" s="123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</row>
    <row r="342" spans="1:15" ht="15.75" customHeight="1" x14ac:dyDescent="0.2">
      <c r="A342" s="122"/>
      <c r="B342" s="122"/>
      <c r="C342" s="123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</row>
    <row r="343" spans="1:15" ht="15.75" customHeight="1" x14ac:dyDescent="0.2">
      <c r="A343" s="122"/>
      <c r="B343" s="122"/>
      <c r="C343" s="123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</row>
    <row r="344" spans="1:15" ht="15.75" customHeight="1" x14ac:dyDescent="0.2">
      <c r="A344" s="122"/>
      <c r="B344" s="122"/>
      <c r="C344" s="123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</row>
    <row r="345" spans="1:15" ht="15.75" customHeight="1" x14ac:dyDescent="0.2">
      <c r="A345" s="122"/>
      <c r="B345" s="122"/>
      <c r="C345" s="123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</row>
    <row r="346" spans="1:15" ht="15.75" customHeight="1" x14ac:dyDescent="0.2">
      <c r="A346" s="122"/>
      <c r="B346" s="122"/>
      <c r="C346" s="123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</row>
    <row r="347" spans="1:15" ht="15.75" customHeight="1" x14ac:dyDescent="0.2">
      <c r="A347" s="122"/>
      <c r="B347" s="122"/>
      <c r="C347" s="123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</row>
    <row r="348" spans="1:15" ht="15.75" customHeight="1" x14ac:dyDescent="0.2">
      <c r="A348" s="122"/>
      <c r="B348" s="122"/>
      <c r="C348" s="123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</row>
    <row r="349" spans="1:15" ht="15.75" customHeight="1" x14ac:dyDescent="0.2">
      <c r="A349" s="122"/>
      <c r="B349" s="122"/>
      <c r="C349" s="123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</row>
    <row r="350" spans="1:15" ht="15.75" customHeight="1" x14ac:dyDescent="0.2">
      <c r="A350" s="122"/>
      <c r="B350" s="122"/>
      <c r="C350" s="123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</row>
    <row r="351" spans="1:15" ht="15.75" customHeight="1" x14ac:dyDescent="0.2">
      <c r="A351" s="122"/>
      <c r="B351" s="122"/>
      <c r="C351" s="123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</row>
    <row r="352" spans="1:15" ht="15.75" customHeight="1" x14ac:dyDescent="0.2">
      <c r="A352" s="122"/>
      <c r="B352" s="122"/>
      <c r="C352" s="123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</row>
    <row r="353" spans="1:15" ht="15.75" customHeight="1" x14ac:dyDescent="0.2">
      <c r="A353" s="122"/>
      <c r="B353" s="122"/>
      <c r="C353" s="123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</row>
    <row r="354" spans="1:15" ht="15.75" customHeight="1" x14ac:dyDescent="0.2">
      <c r="A354" s="122"/>
      <c r="B354" s="122"/>
      <c r="C354" s="123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</row>
    <row r="355" spans="1:15" ht="15.75" customHeight="1" x14ac:dyDescent="0.2">
      <c r="A355" s="122"/>
      <c r="B355" s="122"/>
      <c r="C355" s="123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</row>
    <row r="356" spans="1:15" ht="15.75" customHeight="1" x14ac:dyDescent="0.2">
      <c r="A356" s="122"/>
      <c r="B356" s="122"/>
      <c r="C356" s="123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</row>
    <row r="357" spans="1:15" ht="15.75" customHeight="1" x14ac:dyDescent="0.2">
      <c r="A357" s="122"/>
      <c r="B357" s="122"/>
      <c r="C357" s="123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</row>
    <row r="358" spans="1:15" ht="15.75" customHeight="1" x14ac:dyDescent="0.2">
      <c r="A358" s="122"/>
      <c r="B358" s="122"/>
      <c r="C358" s="123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</row>
    <row r="359" spans="1:15" ht="15.75" customHeight="1" x14ac:dyDescent="0.2">
      <c r="A359" s="122"/>
      <c r="B359" s="122"/>
      <c r="C359" s="123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</row>
    <row r="360" spans="1:15" ht="15.75" customHeight="1" x14ac:dyDescent="0.2">
      <c r="A360" s="122"/>
      <c r="B360" s="122"/>
      <c r="C360" s="123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</row>
    <row r="361" spans="1:15" ht="15.75" customHeight="1" x14ac:dyDescent="0.2">
      <c r="A361" s="122"/>
      <c r="B361" s="122"/>
      <c r="C361" s="123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</row>
    <row r="362" spans="1:15" ht="15.75" customHeight="1" x14ac:dyDescent="0.2">
      <c r="A362" s="122"/>
      <c r="B362" s="122"/>
      <c r="C362" s="123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</row>
    <row r="363" spans="1:15" ht="15.75" customHeight="1" x14ac:dyDescent="0.2">
      <c r="A363" s="122"/>
      <c r="B363" s="122"/>
      <c r="C363" s="123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</row>
    <row r="364" spans="1:15" ht="15.75" customHeight="1" x14ac:dyDescent="0.2">
      <c r="A364" s="122"/>
      <c r="B364" s="122"/>
      <c r="C364" s="123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</row>
    <row r="365" spans="1:15" ht="15.75" customHeight="1" x14ac:dyDescent="0.2">
      <c r="A365" s="122"/>
      <c r="B365" s="122"/>
      <c r="C365" s="123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</row>
    <row r="366" spans="1:15" ht="15.75" customHeight="1" x14ac:dyDescent="0.2">
      <c r="A366" s="122"/>
      <c r="B366" s="122"/>
      <c r="C366" s="123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</row>
    <row r="367" spans="1:15" ht="15.75" customHeight="1" x14ac:dyDescent="0.2">
      <c r="A367" s="122"/>
      <c r="B367" s="122"/>
      <c r="C367" s="123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</row>
    <row r="368" spans="1:15" ht="15.75" customHeight="1" x14ac:dyDescent="0.2">
      <c r="A368" s="122"/>
      <c r="B368" s="122"/>
      <c r="C368" s="123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</row>
    <row r="369" spans="1:15" ht="15.75" customHeight="1" x14ac:dyDescent="0.2">
      <c r="A369" s="122"/>
      <c r="B369" s="122"/>
      <c r="C369" s="123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</row>
    <row r="370" spans="1:15" ht="15.75" customHeight="1" x14ac:dyDescent="0.2">
      <c r="A370" s="122"/>
      <c r="B370" s="122"/>
      <c r="C370" s="123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</row>
    <row r="371" spans="1:15" ht="15.75" customHeight="1" x14ac:dyDescent="0.2">
      <c r="A371" s="122"/>
      <c r="B371" s="122"/>
      <c r="C371" s="123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</row>
    <row r="372" spans="1:15" ht="15.75" customHeight="1" x14ac:dyDescent="0.2">
      <c r="A372" s="122"/>
      <c r="B372" s="122"/>
      <c r="C372" s="123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</row>
    <row r="373" spans="1:15" ht="15.75" customHeight="1" x14ac:dyDescent="0.2">
      <c r="A373" s="122"/>
      <c r="B373" s="122"/>
      <c r="C373" s="123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</row>
    <row r="374" spans="1:15" ht="15.75" customHeight="1" x14ac:dyDescent="0.2">
      <c r="A374" s="122"/>
      <c r="B374" s="122"/>
      <c r="C374" s="123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</row>
    <row r="375" spans="1:15" ht="15.75" customHeight="1" x14ac:dyDescent="0.2">
      <c r="A375" s="122"/>
      <c r="B375" s="122"/>
      <c r="C375" s="123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</row>
    <row r="376" spans="1:15" ht="15.75" customHeight="1" x14ac:dyDescent="0.2">
      <c r="A376" s="122"/>
      <c r="B376" s="122"/>
      <c r="C376" s="123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</row>
    <row r="377" spans="1:15" ht="15.75" customHeight="1" x14ac:dyDescent="0.2">
      <c r="A377" s="122"/>
      <c r="B377" s="122"/>
      <c r="C377" s="123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</row>
    <row r="378" spans="1:15" ht="15.75" customHeight="1" x14ac:dyDescent="0.2">
      <c r="A378" s="122"/>
      <c r="B378" s="122"/>
      <c r="C378" s="123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</row>
    <row r="379" spans="1:15" ht="15.75" customHeight="1" x14ac:dyDescent="0.2">
      <c r="A379" s="122"/>
      <c r="B379" s="122"/>
      <c r="C379" s="123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</row>
    <row r="380" spans="1:15" ht="15.75" customHeight="1" x14ac:dyDescent="0.2">
      <c r="A380" s="122"/>
      <c r="B380" s="122"/>
      <c r="C380" s="123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</row>
    <row r="381" spans="1:15" ht="15.75" customHeight="1" x14ac:dyDescent="0.2">
      <c r="A381" s="122"/>
      <c r="B381" s="122"/>
      <c r="C381" s="123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</row>
    <row r="382" spans="1:15" ht="15.75" customHeight="1" x14ac:dyDescent="0.2">
      <c r="A382" s="122"/>
      <c r="B382" s="122"/>
      <c r="C382" s="123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</row>
    <row r="383" spans="1:15" ht="15.75" customHeight="1" x14ac:dyDescent="0.2">
      <c r="A383" s="122"/>
      <c r="B383" s="122"/>
      <c r="C383" s="123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</row>
    <row r="384" spans="1:15" ht="15.75" customHeight="1" x14ac:dyDescent="0.2">
      <c r="A384" s="122"/>
      <c r="B384" s="122"/>
      <c r="C384" s="123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</row>
    <row r="385" spans="1:15" ht="15.75" customHeight="1" x14ac:dyDescent="0.2">
      <c r="A385" s="122"/>
      <c r="B385" s="122"/>
      <c r="C385" s="123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</row>
    <row r="386" spans="1:15" ht="15.75" customHeight="1" x14ac:dyDescent="0.2">
      <c r="A386" s="122"/>
      <c r="B386" s="122"/>
      <c r="C386" s="123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</row>
    <row r="387" spans="1:15" ht="15.75" customHeight="1" x14ac:dyDescent="0.2">
      <c r="A387" s="122"/>
      <c r="B387" s="122"/>
      <c r="C387" s="123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</row>
    <row r="388" spans="1:15" ht="15.75" customHeight="1" x14ac:dyDescent="0.2">
      <c r="A388" s="122"/>
      <c r="B388" s="122"/>
      <c r="C388" s="123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</row>
    <row r="389" spans="1:15" ht="15.75" customHeight="1" x14ac:dyDescent="0.2">
      <c r="A389" s="122"/>
      <c r="B389" s="122"/>
      <c r="C389" s="123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</row>
    <row r="390" spans="1:15" ht="15.75" customHeight="1" x14ac:dyDescent="0.2">
      <c r="A390" s="122"/>
      <c r="B390" s="122"/>
      <c r="C390" s="123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</row>
    <row r="391" spans="1:15" ht="15.75" customHeight="1" x14ac:dyDescent="0.2">
      <c r="A391" s="122"/>
      <c r="B391" s="122"/>
      <c r="C391" s="123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</row>
    <row r="392" spans="1:15" ht="15.75" customHeight="1" x14ac:dyDescent="0.2">
      <c r="A392" s="122"/>
      <c r="B392" s="122"/>
      <c r="C392" s="123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</row>
    <row r="393" spans="1:15" ht="15.75" customHeight="1" x14ac:dyDescent="0.2">
      <c r="A393" s="122"/>
      <c r="B393" s="122"/>
      <c r="C393" s="123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</row>
    <row r="394" spans="1:15" ht="15.75" customHeight="1" x14ac:dyDescent="0.2">
      <c r="A394" s="122"/>
      <c r="B394" s="122"/>
      <c r="C394" s="123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</row>
    <row r="395" spans="1:15" ht="15.75" customHeight="1" x14ac:dyDescent="0.2">
      <c r="A395" s="122"/>
      <c r="B395" s="122"/>
      <c r="C395" s="123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</row>
    <row r="396" spans="1:15" ht="15.75" customHeight="1" x14ac:dyDescent="0.2">
      <c r="A396" s="122"/>
      <c r="B396" s="122"/>
      <c r="C396" s="123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</row>
    <row r="397" spans="1:15" ht="15.75" customHeight="1" x14ac:dyDescent="0.2">
      <c r="A397" s="122"/>
      <c r="B397" s="122"/>
      <c r="C397" s="123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</row>
    <row r="398" spans="1:15" ht="15.75" customHeight="1" x14ac:dyDescent="0.2">
      <c r="A398" s="122"/>
      <c r="B398" s="122"/>
      <c r="C398" s="123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</row>
    <row r="399" spans="1:15" ht="15.75" customHeight="1" x14ac:dyDescent="0.2">
      <c r="A399" s="122"/>
      <c r="B399" s="122"/>
      <c r="C399" s="123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</row>
    <row r="400" spans="1:15" ht="15.75" customHeight="1" x14ac:dyDescent="0.2">
      <c r="A400" s="122"/>
      <c r="B400" s="122"/>
      <c r="C400" s="123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</row>
    <row r="401" spans="1:15" ht="15.75" customHeight="1" x14ac:dyDescent="0.2">
      <c r="A401" s="122"/>
      <c r="B401" s="122"/>
      <c r="C401" s="123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</row>
    <row r="402" spans="1:15" ht="15.75" customHeight="1" x14ac:dyDescent="0.2">
      <c r="A402" s="122"/>
      <c r="B402" s="122"/>
      <c r="C402" s="123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</row>
    <row r="403" spans="1:15" ht="15.75" customHeight="1" x14ac:dyDescent="0.2">
      <c r="A403" s="122"/>
      <c r="B403" s="122"/>
      <c r="C403" s="123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</row>
    <row r="404" spans="1:15" ht="15.75" customHeight="1" x14ac:dyDescent="0.2">
      <c r="A404" s="122"/>
      <c r="B404" s="122"/>
      <c r="C404" s="123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</row>
    <row r="405" spans="1:15" ht="15.75" customHeight="1" x14ac:dyDescent="0.2">
      <c r="A405" s="122"/>
      <c r="B405" s="122"/>
      <c r="C405" s="123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</row>
    <row r="406" spans="1:15" ht="15.75" customHeight="1" x14ac:dyDescent="0.2">
      <c r="A406" s="122"/>
      <c r="B406" s="122"/>
      <c r="C406" s="123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</row>
    <row r="407" spans="1:15" ht="15.75" customHeight="1" x14ac:dyDescent="0.2">
      <c r="A407" s="122"/>
      <c r="B407" s="122"/>
      <c r="C407" s="123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</row>
    <row r="408" spans="1:15" ht="15.75" customHeight="1" x14ac:dyDescent="0.2">
      <c r="A408" s="122"/>
      <c r="B408" s="122"/>
      <c r="C408" s="123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</row>
    <row r="409" spans="1:15" ht="15.75" customHeight="1" x14ac:dyDescent="0.2">
      <c r="A409" s="122"/>
      <c r="B409" s="122"/>
      <c r="C409" s="123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</row>
    <row r="410" spans="1:15" ht="15.75" customHeight="1" x14ac:dyDescent="0.2">
      <c r="A410" s="122"/>
      <c r="B410" s="122"/>
      <c r="C410" s="123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</row>
    <row r="411" spans="1:15" ht="15.75" customHeight="1" x14ac:dyDescent="0.2">
      <c r="A411" s="122"/>
      <c r="B411" s="122"/>
      <c r="C411" s="123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</row>
    <row r="412" spans="1:15" ht="15.75" customHeight="1" x14ac:dyDescent="0.2">
      <c r="A412" s="122"/>
      <c r="B412" s="122"/>
      <c r="C412" s="123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</row>
    <row r="413" spans="1:15" ht="15.75" customHeight="1" x14ac:dyDescent="0.2">
      <c r="A413" s="122"/>
      <c r="B413" s="122"/>
      <c r="C413" s="123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</row>
    <row r="414" spans="1:15" ht="15.75" customHeight="1" x14ac:dyDescent="0.2">
      <c r="A414" s="122"/>
      <c r="B414" s="122"/>
      <c r="C414" s="123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</row>
    <row r="415" spans="1:15" ht="15.75" customHeight="1" x14ac:dyDescent="0.2">
      <c r="A415" s="122"/>
      <c r="B415" s="122"/>
      <c r="C415" s="123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</row>
    <row r="416" spans="1:15" ht="15.75" customHeight="1" x14ac:dyDescent="0.2">
      <c r="A416" s="122"/>
      <c r="B416" s="122"/>
      <c r="C416" s="123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</row>
    <row r="417" spans="1:15" ht="15.75" customHeight="1" x14ac:dyDescent="0.2">
      <c r="A417" s="122"/>
      <c r="B417" s="122"/>
      <c r="C417" s="123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</row>
    <row r="418" spans="1:15" ht="15.75" customHeight="1" x14ac:dyDescent="0.2">
      <c r="A418" s="122"/>
      <c r="B418" s="122"/>
      <c r="C418" s="123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</row>
    <row r="419" spans="1:15" ht="15.75" customHeight="1" x14ac:dyDescent="0.2">
      <c r="A419" s="122"/>
      <c r="B419" s="122"/>
      <c r="C419" s="123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</row>
    <row r="420" spans="1:15" ht="15.75" customHeight="1" x14ac:dyDescent="0.2">
      <c r="A420" s="122"/>
      <c r="B420" s="122"/>
      <c r="C420" s="123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</row>
    <row r="421" spans="1:15" ht="15.75" customHeight="1" x14ac:dyDescent="0.2">
      <c r="A421" s="122"/>
      <c r="B421" s="122"/>
      <c r="C421" s="123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</row>
    <row r="422" spans="1:15" ht="15.75" customHeight="1" x14ac:dyDescent="0.2">
      <c r="A422" s="122"/>
      <c r="B422" s="122"/>
      <c r="C422" s="123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</row>
    <row r="423" spans="1:15" ht="15.75" customHeight="1" x14ac:dyDescent="0.2">
      <c r="A423" s="122"/>
      <c r="B423" s="122"/>
      <c r="C423" s="123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</row>
    <row r="424" spans="1:15" ht="15.75" customHeight="1" x14ac:dyDescent="0.2">
      <c r="A424" s="122"/>
      <c r="B424" s="122"/>
      <c r="C424" s="123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</row>
    <row r="425" spans="1:15" ht="15.75" customHeight="1" x14ac:dyDescent="0.2">
      <c r="A425" s="122"/>
      <c r="B425" s="122"/>
      <c r="C425" s="123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</row>
    <row r="426" spans="1:15" ht="15.75" customHeight="1" x14ac:dyDescent="0.2">
      <c r="A426" s="122"/>
      <c r="B426" s="122"/>
      <c r="C426" s="123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</row>
    <row r="427" spans="1:15" ht="15.75" customHeight="1" x14ac:dyDescent="0.2">
      <c r="A427" s="122"/>
      <c r="B427" s="122"/>
      <c r="C427" s="123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</row>
    <row r="428" spans="1:15" ht="15.75" customHeight="1" x14ac:dyDescent="0.2">
      <c r="A428" s="122"/>
      <c r="B428" s="122"/>
      <c r="C428" s="123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</row>
    <row r="429" spans="1:15" ht="15.75" customHeight="1" x14ac:dyDescent="0.2">
      <c r="A429" s="122"/>
      <c r="B429" s="122"/>
      <c r="C429" s="123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</row>
    <row r="430" spans="1:15" ht="15.75" customHeight="1" x14ac:dyDescent="0.2">
      <c r="A430" s="122"/>
      <c r="B430" s="122"/>
      <c r="C430" s="123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</row>
    <row r="431" spans="1:15" ht="15.75" customHeight="1" x14ac:dyDescent="0.2">
      <c r="A431" s="122"/>
      <c r="B431" s="122"/>
      <c r="C431" s="123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</row>
    <row r="432" spans="1:15" ht="15.75" customHeight="1" x14ac:dyDescent="0.2">
      <c r="A432" s="122"/>
      <c r="B432" s="122"/>
      <c r="C432" s="123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</row>
    <row r="433" spans="1:15" ht="15.75" customHeight="1" x14ac:dyDescent="0.2">
      <c r="A433" s="122"/>
      <c r="B433" s="122"/>
      <c r="C433" s="123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</row>
    <row r="434" spans="1:15" ht="15.75" customHeight="1" x14ac:dyDescent="0.2">
      <c r="A434" s="122"/>
      <c r="B434" s="122"/>
      <c r="C434" s="123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</row>
    <row r="435" spans="1:15" ht="15.75" customHeight="1" x14ac:dyDescent="0.2">
      <c r="A435" s="122"/>
      <c r="B435" s="122"/>
      <c r="C435" s="123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</row>
    <row r="436" spans="1:15" ht="15.75" customHeight="1" x14ac:dyDescent="0.2">
      <c r="A436" s="122"/>
      <c r="B436" s="122"/>
      <c r="C436" s="123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</row>
    <row r="437" spans="1:15" ht="15.75" customHeight="1" x14ac:dyDescent="0.2">
      <c r="A437" s="122"/>
      <c r="B437" s="122"/>
      <c r="C437" s="123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</row>
    <row r="438" spans="1:15" ht="15.75" customHeight="1" x14ac:dyDescent="0.2">
      <c r="A438" s="122"/>
      <c r="B438" s="122"/>
      <c r="C438" s="123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</row>
    <row r="439" spans="1:15" ht="15.75" customHeight="1" x14ac:dyDescent="0.2">
      <c r="A439" s="122"/>
      <c r="B439" s="122"/>
      <c r="C439" s="123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</row>
    <row r="440" spans="1:15" ht="15.75" customHeight="1" x14ac:dyDescent="0.2">
      <c r="A440" s="122"/>
      <c r="B440" s="122"/>
      <c r="C440" s="123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</row>
    <row r="441" spans="1:15" ht="15.75" customHeight="1" x14ac:dyDescent="0.2">
      <c r="A441" s="122"/>
      <c r="B441" s="122"/>
      <c r="C441" s="123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</row>
    <row r="442" spans="1:15" ht="15.75" customHeight="1" x14ac:dyDescent="0.2">
      <c r="A442" s="122"/>
      <c r="B442" s="122"/>
      <c r="C442" s="123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</row>
    <row r="443" spans="1:15" ht="15.75" customHeight="1" x14ac:dyDescent="0.2">
      <c r="A443" s="122"/>
      <c r="B443" s="122"/>
      <c r="C443" s="123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</row>
    <row r="444" spans="1:15" ht="15.75" customHeight="1" x14ac:dyDescent="0.2">
      <c r="A444" s="122"/>
      <c r="B444" s="122"/>
      <c r="C444" s="123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</row>
    <row r="445" spans="1:15" ht="15.75" customHeight="1" x14ac:dyDescent="0.2">
      <c r="A445" s="122"/>
      <c r="B445" s="122"/>
      <c r="C445" s="123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</row>
    <row r="446" spans="1:15" ht="15.75" customHeight="1" x14ac:dyDescent="0.2">
      <c r="A446" s="122"/>
      <c r="B446" s="122"/>
      <c r="C446" s="123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</row>
    <row r="447" spans="1:15" ht="15.75" customHeight="1" x14ac:dyDescent="0.2">
      <c r="A447" s="122"/>
      <c r="B447" s="122"/>
      <c r="C447" s="123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</row>
    <row r="448" spans="1:15" ht="15.75" customHeight="1" x14ac:dyDescent="0.2">
      <c r="A448" s="122"/>
      <c r="B448" s="122"/>
      <c r="C448" s="123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</row>
    <row r="449" spans="1:15" ht="15.75" customHeight="1" x14ac:dyDescent="0.2">
      <c r="A449" s="122"/>
      <c r="B449" s="122"/>
      <c r="C449" s="123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</row>
    <row r="450" spans="1:15" ht="15.75" customHeight="1" x14ac:dyDescent="0.2">
      <c r="A450" s="122"/>
      <c r="B450" s="122"/>
      <c r="C450" s="123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</row>
    <row r="451" spans="1:15" ht="15.75" customHeight="1" x14ac:dyDescent="0.2">
      <c r="A451" s="122"/>
      <c r="B451" s="122"/>
      <c r="C451" s="123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</row>
    <row r="452" spans="1:15" ht="15.75" customHeight="1" x14ac:dyDescent="0.2">
      <c r="A452" s="122"/>
      <c r="B452" s="122"/>
      <c r="C452" s="123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</row>
    <row r="453" spans="1:15" ht="15.75" customHeight="1" x14ac:dyDescent="0.2">
      <c r="A453" s="122"/>
      <c r="B453" s="122"/>
      <c r="C453" s="123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</row>
    <row r="454" spans="1:15" ht="15.75" customHeight="1" x14ac:dyDescent="0.2">
      <c r="A454" s="122"/>
      <c r="B454" s="122"/>
      <c r="C454" s="123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</row>
    <row r="455" spans="1:15" ht="15.75" customHeight="1" x14ac:dyDescent="0.2">
      <c r="A455" s="122"/>
      <c r="B455" s="122"/>
      <c r="C455" s="123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</row>
    <row r="456" spans="1:15" ht="15.75" customHeight="1" x14ac:dyDescent="0.2">
      <c r="A456" s="122"/>
      <c r="B456" s="122"/>
      <c r="C456" s="123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</row>
    <row r="457" spans="1:15" ht="15.75" customHeight="1" x14ac:dyDescent="0.2">
      <c r="A457" s="122"/>
      <c r="B457" s="122"/>
      <c r="C457" s="123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</row>
    <row r="458" spans="1:15" ht="15.75" customHeight="1" x14ac:dyDescent="0.2">
      <c r="A458" s="122"/>
      <c r="B458" s="122"/>
      <c r="C458" s="123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</row>
    <row r="459" spans="1:15" ht="15.75" customHeight="1" x14ac:dyDescent="0.2">
      <c r="A459" s="122"/>
      <c r="B459" s="122"/>
      <c r="C459" s="123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</row>
    <row r="460" spans="1:15" ht="15.75" customHeight="1" x14ac:dyDescent="0.2">
      <c r="A460" s="122"/>
      <c r="B460" s="122"/>
      <c r="C460" s="123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</row>
    <row r="461" spans="1:15" ht="15.75" customHeight="1" x14ac:dyDescent="0.2">
      <c r="A461" s="122"/>
      <c r="B461" s="122"/>
      <c r="C461" s="123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</row>
    <row r="462" spans="1:15" ht="15.75" customHeight="1" x14ac:dyDescent="0.2">
      <c r="A462" s="122"/>
      <c r="B462" s="122"/>
      <c r="C462" s="123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</row>
    <row r="463" spans="1:15" ht="15.75" customHeight="1" x14ac:dyDescent="0.2">
      <c r="A463" s="122"/>
      <c r="B463" s="122"/>
      <c r="C463" s="123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</row>
    <row r="464" spans="1:15" ht="15.75" customHeight="1" x14ac:dyDescent="0.2">
      <c r="A464" s="122"/>
      <c r="B464" s="122"/>
      <c r="C464" s="123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</row>
    <row r="465" spans="1:15" ht="15.75" customHeight="1" x14ac:dyDescent="0.2">
      <c r="A465" s="122"/>
      <c r="B465" s="122"/>
      <c r="C465" s="123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</row>
    <row r="466" spans="1:15" ht="15.75" customHeight="1" x14ac:dyDescent="0.2">
      <c r="A466" s="122"/>
      <c r="B466" s="122"/>
      <c r="C466" s="123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</row>
    <row r="467" spans="1:15" ht="15.75" customHeight="1" x14ac:dyDescent="0.2">
      <c r="A467" s="122"/>
      <c r="B467" s="122"/>
      <c r="C467" s="123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</row>
    <row r="468" spans="1:15" ht="15.75" customHeight="1" x14ac:dyDescent="0.2">
      <c r="A468" s="122"/>
      <c r="B468" s="122"/>
      <c r="C468" s="123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</row>
    <row r="469" spans="1:15" ht="15.75" customHeight="1" x14ac:dyDescent="0.2">
      <c r="A469" s="122"/>
      <c r="B469" s="122"/>
      <c r="C469" s="123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</row>
    <row r="470" spans="1:15" ht="15.75" customHeight="1" x14ac:dyDescent="0.2">
      <c r="A470" s="122"/>
      <c r="B470" s="122"/>
      <c r="C470" s="123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</row>
    <row r="471" spans="1:15" ht="15.75" customHeight="1" x14ac:dyDescent="0.2">
      <c r="A471" s="122"/>
      <c r="B471" s="122"/>
      <c r="C471" s="123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</row>
    <row r="472" spans="1:15" ht="15.75" customHeight="1" x14ac:dyDescent="0.2">
      <c r="A472" s="122"/>
      <c r="B472" s="122"/>
      <c r="C472" s="123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</row>
    <row r="473" spans="1:15" ht="15.75" customHeight="1" x14ac:dyDescent="0.2">
      <c r="A473" s="122"/>
      <c r="B473" s="122"/>
      <c r="C473" s="123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</row>
    <row r="474" spans="1:15" ht="15.75" customHeight="1" x14ac:dyDescent="0.2">
      <c r="A474" s="122"/>
      <c r="B474" s="122"/>
      <c r="C474" s="123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</row>
    <row r="475" spans="1:15" ht="15.75" customHeight="1" x14ac:dyDescent="0.2">
      <c r="A475" s="122"/>
      <c r="B475" s="122"/>
      <c r="C475" s="123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</row>
    <row r="476" spans="1:15" ht="15.75" customHeight="1" x14ac:dyDescent="0.2">
      <c r="A476" s="122"/>
      <c r="B476" s="122"/>
      <c r="C476" s="123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</row>
    <row r="477" spans="1:15" ht="15.75" customHeight="1" x14ac:dyDescent="0.2">
      <c r="A477" s="122"/>
      <c r="B477" s="122"/>
      <c r="C477" s="123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</row>
    <row r="478" spans="1:15" ht="15.75" customHeight="1" x14ac:dyDescent="0.2">
      <c r="A478" s="122"/>
      <c r="B478" s="122"/>
      <c r="C478" s="123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</row>
    <row r="479" spans="1:15" ht="15.75" customHeight="1" x14ac:dyDescent="0.2">
      <c r="A479" s="122"/>
      <c r="B479" s="122"/>
      <c r="C479" s="123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</row>
    <row r="480" spans="1:15" ht="15.75" customHeight="1" x14ac:dyDescent="0.2">
      <c r="A480" s="122"/>
      <c r="B480" s="122"/>
      <c r="C480" s="123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</row>
    <row r="481" spans="1:15" ht="15.75" customHeight="1" x14ac:dyDescent="0.2">
      <c r="A481" s="122"/>
      <c r="B481" s="122"/>
      <c r="C481" s="123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</row>
    <row r="482" spans="1:15" ht="15.75" customHeight="1" x14ac:dyDescent="0.2">
      <c r="A482" s="122"/>
      <c r="B482" s="122"/>
      <c r="C482" s="123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</row>
    <row r="483" spans="1:15" ht="15.75" customHeight="1" x14ac:dyDescent="0.2">
      <c r="A483" s="122"/>
      <c r="B483" s="122"/>
      <c r="C483" s="123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</row>
    <row r="484" spans="1:15" ht="15.75" customHeight="1" x14ac:dyDescent="0.2">
      <c r="A484" s="122"/>
      <c r="B484" s="122"/>
      <c r="C484" s="123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</row>
    <row r="485" spans="1:15" ht="15.75" customHeight="1" x14ac:dyDescent="0.2">
      <c r="A485" s="122"/>
      <c r="B485" s="122"/>
      <c r="C485" s="123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</row>
    <row r="486" spans="1:15" ht="15.75" customHeight="1" x14ac:dyDescent="0.2">
      <c r="A486" s="122"/>
      <c r="B486" s="122"/>
      <c r="C486" s="123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</row>
    <row r="487" spans="1:15" ht="15.75" customHeight="1" x14ac:dyDescent="0.2">
      <c r="A487" s="122"/>
      <c r="B487" s="122"/>
      <c r="C487" s="123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</row>
    <row r="488" spans="1:15" ht="15.75" customHeight="1" x14ac:dyDescent="0.2">
      <c r="A488" s="122"/>
      <c r="B488" s="122"/>
      <c r="C488" s="123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</row>
    <row r="489" spans="1:15" ht="15.75" customHeight="1" x14ac:dyDescent="0.2">
      <c r="A489" s="122"/>
      <c r="B489" s="122"/>
      <c r="C489" s="123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</row>
    <row r="490" spans="1:15" ht="15.75" customHeight="1" x14ac:dyDescent="0.2">
      <c r="A490" s="122"/>
      <c r="B490" s="122"/>
      <c r="C490" s="123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</row>
    <row r="491" spans="1:15" ht="15.75" customHeight="1" x14ac:dyDescent="0.2">
      <c r="A491" s="122"/>
      <c r="B491" s="122"/>
      <c r="C491" s="123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</row>
    <row r="492" spans="1:15" ht="15.75" customHeight="1" x14ac:dyDescent="0.2">
      <c r="A492" s="122"/>
      <c r="B492" s="122"/>
      <c r="C492" s="123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</row>
    <row r="493" spans="1:15" ht="15.75" customHeight="1" x14ac:dyDescent="0.2">
      <c r="A493" s="122"/>
      <c r="B493" s="122"/>
      <c r="C493" s="123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</row>
    <row r="494" spans="1:15" ht="15.75" customHeight="1" x14ac:dyDescent="0.2">
      <c r="A494" s="122"/>
      <c r="B494" s="122"/>
      <c r="C494" s="123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</row>
    <row r="495" spans="1:15" ht="15.75" customHeight="1" x14ac:dyDescent="0.2">
      <c r="A495" s="122"/>
      <c r="B495" s="122"/>
      <c r="C495" s="123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</row>
    <row r="496" spans="1:15" ht="15.75" customHeight="1" x14ac:dyDescent="0.2">
      <c r="A496" s="122"/>
      <c r="B496" s="122"/>
      <c r="C496" s="123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</row>
    <row r="497" spans="1:15" ht="15.75" customHeight="1" x14ac:dyDescent="0.2">
      <c r="A497" s="122"/>
      <c r="B497" s="122"/>
      <c r="C497" s="123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</row>
    <row r="498" spans="1:15" ht="15.75" customHeight="1" x14ac:dyDescent="0.2">
      <c r="A498" s="122"/>
      <c r="B498" s="122"/>
      <c r="C498" s="123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</row>
    <row r="499" spans="1:15" ht="15.75" customHeight="1" x14ac:dyDescent="0.2">
      <c r="A499" s="122"/>
      <c r="B499" s="122"/>
      <c r="C499" s="123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</row>
    <row r="500" spans="1:15" ht="15.75" customHeight="1" x14ac:dyDescent="0.2">
      <c r="A500" s="122"/>
      <c r="B500" s="122"/>
      <c r="C500" s="123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</row>
    <row r="501" spans="1:15" ht="15.75" customHeight="1" x14ac:dyDescent="0.2">
      <c r="A501" s="122"/>
      <c r="B501" s="122"/>
      <c r="C501" s="123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</row>
    <row r="502" spans="1:15" ht="15.75" customHeight="1" x14ac:dyDescent="0.2">
      <c r="A502" s="122"/>
      <c r="B502" s="122"/>
      <c r="C502" s="123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</row>
    <row r="503" spans="1:15" ht="15.75" customHeight="1" x14ac:dyDescent="0.2">
      <c r="A503" s="122"/>
      <c r="B503" s="122"/>
      <c r="C503" s="123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</row>
    <row r="504" spans="1:15" ht="15.75" customHeight="1" x14ac:dyDescent="0.2">
      <c r="A504" s="122"/>
      <c r="B504" s="122"/>
      <c r="C504" s="123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</row>
    <row r="505" spans="1:15" ht="15.75" customHeight="1" x14ac:dyDescent="0.2">
      <c r="A505" s="122"/>
      <c r="B505" s="122"/>
      <c r="C505" s="123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</row>
    <row r="506" spans="1:15" ht="15.75" customHeight="1" x14ac:dyDescent="0.2">
      <c r="A506" s="122"/>
      <c r="B506" s="122"/>
      <c r="C506" s="123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</row>
    <row r="507" spans="1:15" ht="15.75" customHeight="1" x14ac:dyDescent="0.2">
      <c r="A507" s="122"/>
      <c r="B507" s="122"/>
      <c r="C507" s="123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</row>
    <row r="508" spans="1:15" ht="15.75" customHeight="1" x14ac:dyDescent="0.2">
      <c r="A508" s="122"/>
      <c r="B508" s="122"/>
      <c r="C508" s="123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</row>
    <row r="509" spans="1:15" ht="15.75" customHeight="1" x14ac:dyDescent="0.2">
      <c r="A509" s="122"/>
      <c r="B509" s="122"/>
      <c r="C509" s="123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</row>
    <row r="510" spans="1:15" ht="15.75" customHeight="1" x14ac:dyDescent="0.2">
      <c r="A510" s="122"/>
      <c r="B510" s="122"/>
      <c r="C510" s="123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</row>
    <row r="511" spans="1:15" ht="15.75" customHeight="1" x14ac:dyDescent="0.2">
      <c r="A511" s="122"/>
      <c r="B511" s="122"/>
      <c r="C511" s="123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</row>
    <row r="512" spans="1:15" ht="15.75" customHeight="1" x14ac:dyDescent="0.2">
      <c r="A512" s="122"/>
      <c r="B512" s="122"/>
      <c r="C512" s="123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</row>
    <row r="513" spans="1:15" ht="15.75" customHeight="1" x14ac:dyDescent="0.2">
      <c r="A513" s="122"/>
      <c r="B513" s="122"/>
      <c r="C513" s="123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</row>
    <row r="514" spans="1:15" ht="15.75" customHeight="1" x14ac:dyDescent="0.2">
      <c r="A514" s="122"/>
      <c r="B514" s="122"/>
      <c r="C514" s="123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</row>
    <row r="515" spans="1:15" ht="15.75" customHeight="1" x14ac:dyDescent="0.2">
      <c r="A515" s="122"/>
      <c r="B515" s="122"/>
      <c r="C515" s="123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</row>
    <row r="516" spans="1:15" ht="15.75" customHeight="1" x14ac:dyDescent="0.2">
      <c r="A516" s="122"/>
      <c r="B516" s="122"/>
      <c r="C516" s="123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</row>
    <row r="517" spans="1:15" ht="15.75" customHeight="1" x14ac:dyDescent="0.2">
      <c r="A517" s="122"/>
      <c r="B517" s="122"/>
      <c r="C517" s="123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</row>
    <row r="518" spans="1:15" ht="15.75" customHeight="1" x14ac:dyDescent="0.2">
      <c r="A518" s="122"/>
      <c r="B518" s="122"/>
      <c r="C518" s="123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</row>
    <row r="519" spans="1:15" ht="15.75" customHeight="1" x14ac:dyDescent="0.2">
      <c r="A519" s="122"/>
      <c r="B519" s="122"/>
      <c r="C519" s="123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</row>
    <row r="520" spans="1:15" ht="15.75" customHeight="1" x14ac:dyDescent="0.2">
      <c r="A520" s="122"/>
      <c r="B520" s="122"/>
      <c r="C520" s="123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</row>
    <row r="521" spans="1:15" ht="15.75" customHeight="1" x14ac:dyDescent="0.2">
      <c r="A521" s="122"/>
      <c r="B521" s="122"/>
      <c r="C521" s="123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</row>
    <row r="522" spans="1:15" ht="15.75" customHeight="1" x14ac:dyDescent="0.2">
      <c r="A522" s="122"/>
      <c r="B522" s="122"/>
      <c r="C522" s="123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</row>
    <row r="523" spans="1:15" ht="15.75" customHeight="1" x14ac:dyDescent="0.2">
      <c r="A523" s="122"/>
      <c r="B523" s="122"/>
      <c r="C523" s="123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</row>
    <row r="524" spans="1:15" ht="15.75" customHeight="1" x14ac:dyDescent="0.2">
      <c r="A524" s="122"/>
      <c r="B524" s="122"/>
      <c r="C524" s="123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</row>
    <row r="525" spans="1:15" ht="15.75" customHeight="1" x14ac:dyDescent="0.2">
      <c r="A525" s="122"/>
      <c r="B525" s="122"/>
      <c r="C525" s="123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</row>
    <row r="526" spans="1:15" ht="15.75" customHeight="1" x14ac:dyDescent="0.2">
      <c r="A526" s="122"/>
      <c r="B526" s="122"/>
      <c r="C526" s="123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</row>
    <row r="527" spans="1:15" ht="15.75" customHeight="1" x14ac:dyDescent="0.2">
      <c r="A527" s="122"/>
      <c r="B527" s="122"/>
      <c r="C527" s="123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</row>
    <row r="528" spans="1:15" ht="15.75" customHeight="1" x14ac:dyDescent="0.2">
      <c r="A528" s="122"/>
      <c r="B528" s="122"/>
      <c r="C528" s="123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</row>
    <row r="529" spans="1:15" ht="15.75" customHeight="1" x14ac:dyDescent="0.2">
      <c r="A529" s="122"/>
      <c r="B529" s="122"/>
      <c r="C529" s="123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</row>
    <row r="530" spans="1:15" ht="15.75" customHeight="1" x14ac:dyDescent="0.2">
      <c r="A530" s="122"/>
      <c r="B530" s="122"/>
      <c r="C530" s="123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</row>
    <row r="531" spans="1:15" ht="15.75" customHeight="1" x14ac:dyDescent="0.2">
      <c r="A531" s="122"/>
      <c r="B531" s="122"/>
      <c r="C531" s="123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</row>
    <row r="532" spans="1:15" ht="15.75" customHeight="1" x14ac:dyDescent="0.2">
      <c r="A532" s="122"/>
      <c r="B532" s="122"/>
      <c r="C532" s="123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</row>
    <row r="533" spans="1:15" ht="15.75" customHeight="1" x14ac:dyDescent="0.2">
      <c r="A533" s="122"/>
      <c r="B533" s="122"/>
      <c r="C533" s="123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</row>
    <row r="534" spans="1:15" ht="15.75" customHeight="1" x14ac:dyDescent="0.2">
      <c r="A534" s="122"/>
      <c r="B534" s="122"/>
      <c r="C534" s="123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</row>
    <row r="535" spans="1:15" ht="15.75" customHeight="1" x14ac:dyDescent="0.2">
      <c r="A535" s="122"/>
      <c r="B535" s="122"/>
      <c r="C535" s="123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</row>
    <row r="536" spans="1:15" ht="15.75" customHeight="1" x14ac:dyDescent="0.2">
      <c r="A536" s="122"/>
      <c r="B536" s="122"/>
      <c r="C536" s="123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</row>
    <row r="537" spans="1:15" ht="15.75" customHeight="1" x14ac:dyDescent="0.2">
      <c r="A537" s="122"/>
      <c r="B537" s="122"/>
      <c r="C537" s="123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</row>
    <row r="538" spans="1:15" ht="15.75" customHeight="1" x14ac:dyDescent="0.2">
      <c r="A538" s="122"/>
      <c r="B538" s="122"/>
      <c r="C538" s="123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</row>
    <row r="539" spans="1:15" ht="15.75" customHeight="1" x14ac:dyDescent="0.2">
      <c r="A539" s="122"/>
      <c r="B539" s="122"/>
      <c r="C539" s="123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</row>
    <row r="540" spans="1:15" ht="15.75" customHeight="1" x14ac:dyDescent="0.2">
      <c r="A540" s="122"/>
      <c r="B540" s="122"/>
      <c r="C540" s="123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</row>
    <row r="541" spans="1:15" ht="15.75" customHeight="1" x14ac:dyDescent="0.2">
      <c r="A541" s="122"/>
      <c r="B541" s="122"/>
      <c r="C541" s="123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</row>
    <row r="542" spans="1:15" ht="15.75" customHeight="1" x14ac:dyDescent="0.2">
      <c r="A542" s="122"/>
      <c r="B542" s="122"/>
      <c r="C542" s="123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</row>
    <row r="543" spans="1:15" ht="15.75" customHeight="1" x14ac:dyDescent="0.2">
      <c r="A543" s="122"/>
      <c r="B543" s="122"/>
      <c r="C543" s="123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</row>
    <row r="544" spans="1:15" ht="15.75" customHeight="1" x14ac:dyDescent="0.2">
      <c r="A544" s="122"/>
      <c r="B544" s="122"/>
      <c r="C544" s="123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</row>
    <row r="545" spans="1:15" ht="15.75" customHeight="1" x14ac:dyDescent="0.2">
      <c r="A545" s="122"/>
      <c r="B545" s="122"/>
      <c r="C545" s="123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</row>
    <row r="546" spans="1:15" ht="15.75" customHeight="1" x14ac:dyDescent="0.2">
      <c r="A546" s="122"/>
      <c r="B546" s="122"/>
      <c r="C546" s="123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</row>
    <row r="547" spans="1:15" ht="15.75" customHeight="1" x14ac:dyDescent="0.2">
      <c r="A547" s="122"/>
      <c r="B547" s="122"/>
      <c r="C547" s="123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</row>
    <row r="548" spans="1:15" ht="15.75" customHeight="1" x14ac:dyDescent="0.2">
      <c r="A548" s="122"/>
      <c r="B548" s="122"/>
      <c r="C548" s="123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</row>
    <row r="549" spans="1:15" ht="15.75" customHeight="1" x14ac:dyDescent="0.2">
      <c r="A549" s="122"/>
      <c r="B549" s="122"/>
      <c r="C549" s="123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</row>
    <row r="550" spans="1:15" ht="15.75" customHeight="1" x14ac:dyDescent="0.2">
      <c r="A550" s="122"/>
      <c r="B550" s="122"/>
      <c r="C550" s="123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</row>
    <row r="551" spans="1:15" ht="15.75" customHeight="1" x14ac:dyDescent="0.2">
      <c r="A551" s="122"/>
      <c r="B551" s="122"/>
      <c r="C551" s="123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</row>
    <row r="552" spans="1:15" ht="15.75" customHeight="1" x14ac:dyDescent="0.2">
      <c r="A552" s="122"/>
      <c r="B552" s="122"/>
      <c r="C552" s="123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</row>
    <row r="553" spans="1:15" ht="15.75" customHeight="1" x14ac:dyDescent="0.2">
      <c r="A553" s="122"/>
      <c r="B553" s="122"/>
      <c r="C553" s="123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</row>
    <row r="554" spans="1:15" ht="15.75" customHeight="1" x14ac:dyDescent="0.2">
      <c r="A554" s="122"/>
      <c r="B554" s="122"/>
      <c r="C554" s="123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</row>
    <row r="555" spans="1:15" ht="15.75" customHeight="1" x14ac:dyDescent="0.2">
      <c r="A555" s="122"/>
      <c r="B555" s="122"/>
      <c r="C555" s="123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</row>
    <row r="556" spans="1:15" ht="15.75" customHeight="1" x14ac:dyDescent="0.2">
      <c r="A556" s="122"/>
      <c r="B556" s="122"/>
      <c r="C556" s="123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</row>
    <row r="557" spans="1:15" ht="15.75" customHeight="1" x14ac:dyDescent="0.2">
      <c r="A557" s="122"/>
      <c r="B557" s="122"/>
      <c r="C557" s="123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</row>
    <row r="558" spans="1:15" ht="15.75" customHeight="1" x14ac:dyDescent="0.2">
      <c r="A558" s="122"/>
      <c r="B558" s="122"/>
      <c r="C558" s="123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</row>
    <row r="559" spans="1:15" ht="15.75" customHeight="1" x14ac:dyDescent="0.2">
      <c r="A559" s="122"/>
      <c r="B559" s="122"/>
      <c r="C559" s="123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</row>
    <row r="560" spans="1:15" ht="15.75" customHeight="1" x14ac:dyDescent="0.2">
      <c r="A560" s="122"/>
      <c r="B560" s="122"/>
      <c r="C560" s="123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</row>
    <row r="561" spans="1:15" ht="15.75" customHeight="1" x14ac:dyDescent="0.2">
      <c r="A561" s="122"/>
      <c r="B561" s="122"/>
      <c r="C561" s="123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</row>
    <row r="562" spans="1:15" ht="15.75" customHeight="1" x14ac:dyDescent="0.2">
      <c r="A562" s="122"/>
      <c r="B562" s="122"/>
      <c r="C562" s="123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</row>
    <row r="563" spans="1:15" ht="15.75" customHeight="1" x14ac:dyDescent="0.2">
      <c r="A563" s="122"/>
      <c r="B563" s="122"/>
      <c r="C563" s="123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</row>
    <row r="564" spans="1:15" ht="15.75" customHeight="1" x14ac:dyDescent="0.2">
      <c r="A564" s="122"/>
      <c r="B564" s="122"/>
      <c r="C564" s="123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</row>
    <row r="565" spans="1:15" ht="15.75" customHeight="1" x14ac:dyDescent="0.2">
      <c r="A565" s="122"/>
      <c r="B565" s="122"/>
      <c r="C565" s="123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</row>
    <row r="566" spans="1:15" ht="15.75" customHeight="1" x14ac:dyDescent="0.2">
      <c r="A566" s="122"/>
      <c r="B566" s="122"/>
      <c r="C566" s="123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</row>
    <row r="567" spans="1:15" ht="15.75" customHeight="1" x14ac:dyDescent="0.2">
      <c r="A567" s="122"/>
      <c r="B567" s="122"/>
      <c r="C567" s="123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</row>
    <row r="568" spans="1:15" ht="15.75" customHeight="1" x14ac:dyDescent="0.2">
      <c r="A568" s="122"/>
      <c r="B568" s="122"/>
      <c r="C568" s="123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</row>
    <row r="569" spans="1:15" ht="15.75" customHeight="1" x14ac:dyDescent="0.2">
      <c r="A569" s="122"/>
      <c r="B569" s="122"/>
      <c r="C569" s="123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</row>
    <row r="570" spans="1:15" ht="15.75" customHeight="1" x14ac:dyDescent="0.2">
      <c r="A570" s="122"/>
      <c r="B570" s="122"/>
      <c r="C570" s="123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</row>
    <row r="571" spans="1:15" ht="15.75" customHeight="1" x14ac:dyDescent="0.2">
      <c r="A571" s="122"/>
      <c r="B571" s="122"/>
      <c r="C571" s="123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</row>
    <row r="572" spans="1:15" ht="15.75" customHeight="1" x14ac:dyDescent="0.2">
      <c r="A572" s="122"/>
      <c r="B572" s="122"/>
      <c r="C572" s="123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</row>
    <row r="573" spans="1:15" ht="15.75" customHeight="1" x14ac:dyDescent="0.2">
      <c r="A573" s="122"/>
      <c r="B573" s="122"/>
      <c r="C573" s="123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</row>
    <row r="574" spans="1:15" ht="15.75" customHeight="1" x14ac:dyDescent="0.2">
      <c r="A574" s="122"/>
      <c r="B574" s="122"/>
      <c r="C574" s="123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</row>
    <row r="575" spans="1:15" ht="15.75" customHeight="1" x14ac:dyDescent="0.2">
      <c r="A575" s="122"/>
      <c r="B575" s="122"/>
      <c r="C575" s="123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</row>
    <row r="576" spans="1:15" ht="15.75" customHeight="1" x14ac:dyDescent="0.2">
      <c r="A576" s="122"/>
      <c r="B576" s="122"/>
      <c r="C576" s="123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</row>
    <row r="577" spans="1:15" ht="15.75" customHeight="1" x14ac:dyDescent="0.2">
      <c r="A577" s="122"/>
      <c r="B577" s="122"/>
      <c r="C577" s="123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</row>
    <row r="578" spans="1:15" ht="15.75" customHeight="1" x14ac:dyDescent="0.2">
      <c r="A578" s="122"/>
      <c r="B578" s="122"/>
      <c r="C578" s="123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</row>
    <row r="579" spans="1:15" ht="15.75" customHeight="1" x14ac:dyDescent="0.2">
      <c r="A579" s="122"/>
      <c r="B579" s="122"/>
      <c r="C579" s="123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</row>
    <row r="580" spans="1:15" ht="15.75" customHeight="1" x14ac:dyDescent="0.2">
      <c r="A580" s="122"/>
      <c r="B580" s="122"/>
      <c r="C580" s="123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</row>
    <row r="581" spans="1:15" ht="15.75" customHeight="1" x14ac:dyDescent="0.2">
      <c r="A581" s="122"/>
      <c r="B581" s="122"/>
      <c r="C581" s="123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</row>
    <row r="582" spans="1:15" ht="15.75" customHeight="1" x14ac:dyDescent="0.2">
      <c r="A582" s="122"/>
      <c r="B582" s="122"/>
      <c r="C582" s="123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</row>
    <row r="583" spans="1:15" ht="15.75" customHeight="1" x14ac:dyDescent="0.2">
      <c r="A583" s="122"/>
      <c r="B583" s="122"/>
      <c r="C583" s="123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</row>
    <row r="584" spans="1:15" ht="15.75" customHeight="1" x14ac:dyDescent="0.2">
      <c r="A584" s="122"/>
      <c r="B584" s="122"/>
      <c r="C584" s="123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</row>
    <row r="585" spans="1:15" ht="15.75" customHeight="1" x14ac:dyDescent="0.2">
      <c r="A585" s="122"/>
      <c r="B585" s="122"/>
      <c r="C585" s="123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</row>
    <row r="586" spans="1:15" ht="15.75" customHeight="1" x14ac:dyDescent="0.2">
      <c r="A586" s="122"/>
      <c r="B586" s="122"/>
      <c r="C586" s="123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</row>
    <row r="587" spans="1:15" ht="15.75" customHeight="1" x14ac:dyDescent="0.2">
      <c r="A587" s="122"/>
      <c r="B587" s="122"/>
      <c r="C587" s="123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</row>
    <row r="588" spans="1:15" ht="15.75" customHeight="1" x14ac:dyDescent="0.2">
      <c r="A588" s="122"/>
      <c r="B588" s="122"/>
      <c r="C588" s="123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</row>
    <row r="589" spans="1:15" ht="15.75" customHeight="1" x14ac:dyDescent="0.2">
      <c r="A589" s="122"/>
      <c r="B589" s="122"/>
      <c r="C589" s="123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</row>
    <row r="590" spans="1:15" ht="15.75" customHeight="1" x14ac:dyDescent="0.2">
      <c r="A590" s="122"/>
      <c r="B590" s="122"/>
      <c r="C590" s="123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</row>
    <row r="591" spans="1:15" ht="15.75" customHeight="1" x14ac:dyDescent="0.2">
      <c r="A591" s="122"/>
      <c r="B591" s="122"/>
      <c r="C591" s="123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</row>
    <row r="592" spans="1:15" ht="15.75" customHeight="1" x14ac:dyDescent="0.2">
      <c r="A592" s="122"/>
      <c r="B592" s="122"/>
      <c r="C592" s="123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</row>
    <row r="593" spans="1:15" ht="15.75" customHeight="1" x14ac:dyDescent="0.2">
      <c r="A593" s="122"/>
      <c r="B593" s="122"/>
      <c r="C593" s="123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</row>
    <row r="594" spans="1:15" ht="15.75" customHeight="1" x14ac:dyDescent="0.2">
      <c r="A594" s="122"/>
      <c r="B594" s="122"/>
      <c r="C594" s="123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</row>
    <row r="595" spans="1:15" ht="15.75" customHeight="1" x14ac:dyDescent="0.2">
      <c r="A595" s="122"/>
      <c r="B595" s="122"/>
      <c r="C595" s="123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</row>
    <row r="596" spans="1:15" ht="15.75" customHeight="1" x14ac:dyDescent="0.2">
      <c r="A596" s="122"/>
      <c r="B596" s="122"/>
      <c r="C596" s="123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</row>
    <row r="597" spans="1:15" ht="15.75" customHeight="1" x14ac:dyDescent="0.2">
      <c r="A597" s="122"/>
      <c r="B597" s="122"/>
      <c r="C597" s="123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</row>
    <row r="598" spans="1:15" ht="15.75" customHeight="1" x14ac:dyDescent="0.2">
      <c r="A598" s="122"/>
      <c r="B598" s="122"/>
      <c r="C598" s="123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</row>
    <row r="599" spans="1:15" ht="15.75" customHeight="1" x14ac:dyDescent="0.2">
      <c r="A599" s="122"/>
      <c r="B599" s="122"/>
      <c r="C599" s="123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</row>
    <row r="600" spans="1:15" ht="15.75" customHeight="1" x14ac:dyDescent="0.2">
      <c r="A600" s="122"/>
      <c r="B600" s="122"/>
      <c r="C600" s="123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</row>
    <row r="601" spans="1:15" ht="15.75" customHeight="1" x14ac:dyDescent="0.2">
      <c r="A601" s="122"/>
      <c r="B601" s="122"/>
      <c r="C601" s="123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</row>
    <row r="602" spans="1:15" ht="15.75" customHeight="1" x14ac:dyDescent="0.2">
      <c r="A602" s="122"/>
      <c r="B602" s="122"/>
      <c r="C602" s="123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</row>
    <row r="603" spans="1:15" ht="15.75" customHeight="1" x14ac:dyDescent="0.2">
      <c r="A603" s="122"/>
      <c r="B603" s="122"/>
      <c r="C603" s="123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</row>
    <row r="604" spans="1:15" ht="15.75" customHeight="1" x14ac:dyDescent="0.2">
      <c r="A604" s="122"/>
      <c r="B604" s="122"/>
      <c r="C604" s="123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</row>
    <row r="605" spans="1:15" ht="15.75" customHeight="1" x14ac:dyDescent="0.2">
      <c r="A605" s="122"/>
      <c r="B605" s="122"/>
      <c r="C605" s="123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</row>
    <row r="606" spans="1:15" ht="15.75" customHeight="1" x14ac:dyDescent="0.2">
      <c r="A606" s="122"/>
      <c r="B606" s="122"/>
      <c r="C606" s="123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</row>
    <row r="607" spans="1:15" ht="15.75" customHeight="1" x14ac:dyDescent="0.2">
      <c r="A607" s="122"/>
      <c r="B607" s="122"/>
      <c r="C607" s="123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</row>
    <row r="608" spans="1:15" ht="15.75" customHeight="1" x14ac:dyDescent="0.2">
      <c r="A608" s="122"/>
      <c r="B608" s="122"/>
      <c r="C608" s="123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</row>
    <row r="609" spans="1:15" ht="15.75" customHeight="1" x14ac:dyDescent="0.2">
      <c r="A609" s="122"/>
      <c r="B609" s="122"/>
      <c r="C609" s="123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</row>
    <row r="610" spans="1:15" ht="15.75" customHeight="1" x14ac:dyDescent="0.2">
      <c r="A610" s="122"/>
      <c r="B610" s="122"/>
      <c r="C610" s="123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</row>
    <row r="611" spans="1:15" ht="15.75" customHeight="1" x14ac:dyDescent="0.2">
      <c r="A611" s="122"/>
      <c r="B611" s="122"/>
      <c r="C611" s="123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</row>
    <row r="612" spans="1:15" ht="15.75" customHeight="1" x14ac:dyDescent="0.2">
      <c r="A612" s="122"/>
      <c r="B612" s="122"/>
      <c r="C612" s="123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</row>
    <row r="613" spans="1:15" ht="15.75" customHeight="1" x14ac:dyDescent="0.2">
      <c r="A613" s="122"/>
      <c r="B613" s="122"/>
      <c r="C613" s="123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</row>
    <row r="614" spans="1:15" ht="15.75" customHeight="1" x14ac:dyDescent="0.2">
      <c r="A614" s="122"/>
      <c r="B614" s="122"/>
      <c r="C614" s="123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</row>
    <row r="615" spans="1:15" ht="15.75" customHeight="1" x14ac:dyDescent="0.2">
      <c r="A615" s="122"/>
      <c r="B615" s="122"/>
      <c r="C615" s="123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</row>
    <row r="616" spans="1:15" ht="15.75" customHeight="1" x14ac:dyDescent="0.2">
      <c r="A616" s="122"/>
      <c r="B616" s="122"/>
      <c r="C616" s="123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</row>
    <row r="617" spans="1:15" ht="15.75" customHeight="1" x14ac:dyDescent="0.2">
      <c r="A617" s="122"/>
      <c r="B617" s="122"/>
      <c r="C617" s="123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</row>
    <row r="618" spans="1:15" ht="15.75" customHeight="1" x14ac:dyDescent="0.2">
      <c r="A618" s="122"/>
      <c r="B618" s="122"/>
      <c r="C618" s="123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</row>
    <row r="619" spans="1:15" ht="15.75" customHeight="1" x14ac:dyDescent="0.2">
      <c r="A619" s="122"/>
      <c r="B619" s="122"/>
      <c r="C619" s="123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</row>
    <row r="620" spans="1:15" ht="15.75" customHeight="1" x14ac:dyDescent="0.2">
      <c r="A620" s="122"/>
      <c r="B620" s="122"/>
      <c r="C620" s="123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</row>
    <row r="621" spans="1:15" ht="15.75" customHeight="1" x14ac:dyDescent="0.2">
      <c r="A621" s="122"/>
      <c r="B621" s="122"/>
      <c r="C621" s="123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</row>
    <row r="622" spans="1:15" ht="15.75" customHeight="1" x14ac:dyDescent="0.2">
      <c r="A622" s="122"/>
      <c r="B622" s="122"/>
      <c r="C622" s="123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</row>
    <row r="623" spans="1:15" ht="15.75" customHeight="1" x14ac:dyDescent="0.2">
      <c r="A623" s="122"/>
      <c r="B623" s="122"/>
      <c r="C623" s="123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</row>
    <row r="624" spans="1:15" ht="15.75" customHeight="1" x14ac:dyDescent="0.2">
      <c r="A624" s="122"/>
      <c r="B624" s="122"/>
      <c r="C624" s="123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</row>
    <row r="625" spans="1:15" ht="15.75" customHeight="1" x14ac:dyDescent="0.2">
      <c r="A625" s="122"/>
      <c r="B625" s="122"/>
      <c r="C625" s="123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</row>
    <row r="626" spans="1:15" ht="15.75" customHeight="1" x14ac:dyDescent="0.2">
      <c r="A626" s="122"/>
      <c r="B626" s="122"/>
      <c r="C626" s="123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</row>
    <row r="627" spans="1:15" ht="15.75" customHeight="1" x14ac:dyDescent="0.2">
      <c r="A627" s="122"/>
      <c r="B627" s="122"/>
      <c r="C627" s="123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</row>
    <row r="628" spans="1:15" ht="15.75" customHeight="1" x14ac:dyDescent="0.2">
      <c r="A628" s="122"/>
      <c r="B628" s="122"/>
      <c r="C628" s="123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</row>
    <row r="629" spans="1:15" ht="15.75" customHeight="1" x14ac:dyDescent="0.2">
      <c r="A629" s="122"/>
      <c r="B629" s="122"/>
      <c r="C629" s="123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</row>
    <row r="630" spans="1:15" ht="15.75" customHeight="1" x14ac:dyDescent="0.2">
      <c r="A630" s="122"/>
      <c r="B630" s="122"/>
      <c r="C630" s="123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</row>
    <row r="631" spans="1:15" ht="15.75" customHeight="1" x14ac:dyDescent="0.2">
      <c r="A631" s="122"/>
      <c r="B631" s="122"/>
      <c r="C631" s="123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</row>
    <row r="632" spans="1:15" ht="15.75" customHeight="1" x14ac:dyDescent="0.2">
      <c r="A632" s="122"/>
      <c r="B632" s="122"/>
      <c r="C632" s="123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</row>
    <row r="633" spans="1:15" ht="15.75" customHeight="1" x14ac:dyDescent="0.2">
      <c r="A633" s="122"/>
      <c r="B633" s="122"/>
      <c r="C633" s="123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</row>
    <row r="634" spans="1:15" ht="15.75" customHeight="1" x14ac:dyDescent="0.2">
      <c r="A634" s="122"/>
      <c r="B634" s="122"/>
      <c r="C634" s="123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</row>
    <row r="635" spans="1:15" ht="15.75" customHeight="1" x14ac:dyDescent="0.2">
      <c r="A635" s="122"/>
      <c r="B635" s="122"/>
      <c r="C635" s="123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</row>
    <row r="636" spans="1:15" ht="15.75" customHeight="1" x14ac:dyDescent="0.2">
      <c r="A636" s="122"/>
      <c r="B636" s="122"/>
      <c r="C636" s="123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</row>
    <row r="637" spans="1:15" ht="15.75" customHeight="1" x14ac:dyDescent="0.2">
      <c r="A637" s="122"/>
      <c r="B637" s="122"/>
      <c r="C637" s="123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</row>
    <row r="638" spans="1:15" ht="15.75" customHeight="1" x14ac:dyDescent="0.2">
      <c r="A638" s="122"/>
      <c r="B638" s="122"/>
      <c r="C638" s="123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</row>
    <row r="639" spans="1:15" ht="15.75" customHeight="1" x14ac:dyDescent="0.2">
      <c r="A639" s="122"/>
      <c r="B639" s="122"/>
      <c r="C639" s="123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</row>
    <row r="640" spans="1:15" ht="15.75" customHeight="1" x14ac:dyDescent="0.2">
      <c r="A640" s="122"/>
      <c r="B640" s="122"/>
      <c r="C640" s="123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</row>
    <row r="641" spans="1:15" ht="15.75" customHeight="1" x14ac:dyDescent="0.2">
      <c r="A641" s="122"/>
      <c r="B641" s="122"/>
      <c r="C641" s="123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</row>
    <row r="642" spans="1:15" ht="15.75" customHeight="1" x14ac:dyDescent="0.2">
      <c r="A642" s="122"/>
      <c r="B642" s="122"/>
      <c r="C642" s="123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</row>
    <row r="643" spans="1:15" ht="15.75" customHeight="1" x14ac:dyDescent="0.2">
      <c r="A643" s="122"/>
      <c r="B643" s="122"/>
      <c r="C643" s="123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</row>
    <row r="644" spans="1:15" ht="15.75" customHeight="1" x14ac:dyDescent="0.2">
      <c r="A644" s="122"/>
      <c r="B644" s="122"/>
      <c r="C644" s="123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</row>
    <row r="645" spans="1:15" ht="15.75" customHeight="1" x14ac:dyDescent="0.2">
      <c r="A645" s="122"/>
      <c r="B645" s="122"/>
      <c r="C645" s="123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</row>
    <row r="646" spans="1:15" ht="15.75" customHeight="1" x14ac:dyDescent="0.2">
      <c r="A646" s="122"/>
      <c r="B646" s="122"/>
      <c r="C646" s="123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</row>
    <row r="647" spans="1:15" ht="15.75" customHeight="1" x14ac:dyDescent="0.2">
      <c r="A647" s="122"/>
      <c r="B647" s="122"/>
      <c r="C647" s="123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</row>
    <row r="648" spans="1:15" ht="15.75" customHeight="1" x14ac:dyDescent="0.2">
      <c r="A648" s="122"/>
      <c r="B648" s="122"/>
      <c r="C648" s="123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</row>
    <row r="649" spans="1:15" ht="15.75" customHeight="1" x14ac:dyDescent="0.2">
      <c r="A649" s="122"/>
      <c r="B649" s="122"/>
      <c r="C649" s="123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</row>
    <row r="650" spans="1:15" ht="15.75" customHeight="1" x14ac:dyDescent="0.2">
      <c r="A650" s="122"/>
      <c r="B650" s="122"/>
      <c r="C650" s="123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</row>
    <row r="651" spans="1:15" ht="15.75" customHeight="1" x14ac:dyDescent="0.2">
      <c r="A651" s="122"/>
      <c r="B651" s="122"/>
      <c r="C651" s="123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</row>
    <row r="652" spans="1:15" ht="15.75" customHeight="1" x14ac:dyDescent="0.2">
      <c r="A652" s="122"/>
      <c r="B652" s="122"/>
      <c r="C652" s="123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</row>
    <row r="653" spans="1:15" ht="15.75" customHeight="1" x14ac:dyDescent="0.2">
      <c r="A653" s="122"/>
      <c r="B653" s="122"/>
      <c r="C653" s="123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</row>
    <row r="654" spans="1:15" ht="15.75" customHeight="1" x14ac:dyDescent="0.2">
      <c r="A654" s="122"/>
      <c r="B654" s="122"/>
      <c r="C654" s="123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</row>
    <row r="655" spans="1:15" ht="15.75" customHeight="1" x14ac:dyDescent="0.2">
      <c r="A655" s="122"/>
      <c r="B655" s="122"/>
      <c r="C655" s="123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</row>
    <row r="656" spans="1:15" ht="15.75" customHeight="1" x14ac:dyDescent="0.2">
      <c r="A656" s="122"/>
      <c r="B656" s="122"/>
      <c r="C656" s="123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</row>
    <row r="657" spans="1:15" ht="15.75" customHeight="1" x14ac:dyDescent="0.2">
      <c r="A657" s="122"/>
      <c r="B657" s="122"/>
      <c r="C657" s="123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</row>
    <row r="658" spans="1:15" ht="15.75" customHeight="1" x14ac:dyDescent="0.2">
      <c r="A658" s="122"/>
      <c r="B658" s="122"/>
      <c r="C658" s="123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</row>
    <row r="659" spans="1:15" ht="15.75" customHeight="1" x14ac:dyDescent="0.2">
      <c r="A659" s="122"/>
      <c r="B659" s="122"/>
      <c r="C659" s="123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</row>
    <row r="660" spans="1:15" ht="15.75" customHeight="1" x14ac:dyDescent="0.2">
      <c r="A660" s="122"/>
      <c r="B660" s="122"/>
      <c r="C660" s="123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</row>
    <row r="661" spans="1:15" ht="15.75" customHeight="1" x14ac:dyDescent="0.2">
      <c r="A661" s="122"/>
      <c r="B661" s="122"/>
      <c r="C661" s="123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</row>
    <row r="662" spans="1:15" ht="15.75" customHeight="1" x14ac:dyDescent="0.2">
      <c r="A662" s="122"/>
      <c r="B662" s="122"/>
      <c r="C662" s="123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</row>
    <row r="663" spans="1:15" ht="15.75" customHeight="1" x14ac:dyDescent="0.2">
      <c r="A663" s="122"/>
      <c r="B663" s="122"/>
      <c r="C663" s="123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</row>
    <row r="664" spans="1:15" ht="15.75" customHeight="1" x14ac:dyDescent="0.2">
      <c r="A664" s="122"/>
      <c r="B664" s="122"/>
      <c r="C664" s="123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</row>
    <row r="665" spans="1:15" ht="15.75" customHeight="1" x14ac:dyDescent="0.2">
      <c r="A665" s="122"/>
      <c r="B665" s="122"/>
      <c r="C665" s="123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</row>
    <row r="666" spans="1:15" ht="15.75" customHeight="1" x14ac:dyDescent="0.2">
      <c r="A666" s="122"/>
      <c r="B666" s="122"/>
      <c r="C666" s="123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</row>
    <row r="667" spans="1:15" ht="15.75" customHeight="1" x14ac:dyDescent="0.2">
      <c r="A667" s="122"/>
      <c r="B667" s="122"/>
      <c r="C667" s="123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</row>
    <row r="668" spans="1:15" ht="15.75" customHeight="1" x14ac:dyDescent="0.2">
      <c r="A668" s="122"/>
      <c r="B668" s="122"/>
      <c r="C668" s="123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</row>
    <row r="669" spans="1:15" ht="15.75" customHeight="1" x14ac:dyDescent="0.2">
      <c r="A669" s="122"/>
      <c r="B669" s="122"/>
      <c r="C669" s="123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</row>
    <row r="670" spans="1:15" ht="15.75" customHeight="1" x14ac:dyDescent="0.2">
      <c r="A670" s="122"/>
      <c r="B670" s="122"/>
      <c r="C670" s="123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</row>
    <row r="671" spans="1:15" ht="15.75" customHeight="1" x14ac:dyDescent="0.2">
      <c r="A671" s="122"/>
      <c r="B671" s="122"/>
      <c r="C671" s="123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</row>
    <row r="672" spans="1:15" ht="15.75" customHeight="1" x14ac:dyDescent="0.2">
      <c r="A672" s="122"/>
      <c r="B672" s="122"/>
      <c r="C672" s="123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</row>
    <row r="673" spans="1:15" ht="15.75" customHeight="1" x14ac:dyDescent="0.2">
      <c r="A673" s="122"/>
      <c r="B673" s="122"/>
      <c r="C673" s="123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</row>
    <row r="674" spans="1:15" ht="15.75" customHeight="1" x14ac:dyDescent="0.2">
      <c r="A674" s="122"/>
      <c r="B674" s="122"/>
      <c r="C674" s="123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</row>
    <row r="675" spans="1:15" ht="15.75" customHeight="1" x14ac:dyDescent="0.2">
      <c r="A675" s="122"/>
      <c r="B675" s="122"/>
      <c r="C675" s="123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</row>
    <row r="676" spans="1:15" ht="15.75" customHeight="1" x14ac:dyDescent="0.2">
      <c r="A676" s="122"/>
      <c r="B676" s="122"/>
      <c r="C676" s="123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</row>
    <row r="677" spans="1:15" ht="15.75" customHeight="1" x14ac:dyDescent="0.2">
      <c r="A677" s="122"/>
      <c r="B677" s="122"/>
      <c r="C677" s="123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</row>
    <row r="678" spans="1:15" ht="15.75" customHeight="1" x14ac:dyDescent="0.2">
      <c r="A678" s="122"/>
      <c r="B678" s="122"/>
      <c r="C678" s="123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</row>
    <row r="679" spans="1:15" ht="15.75" customHeight="1" x14ac:dyDescent="0.2">
      <c r="A679" s="122"/>
      <c r="B679" s="122"/>
      <c r="C679" s="123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</row>
    <row r="680" spans="1:15" ht="15.75" customHeight="1" x14ac:dyDescent="0.2">
      <c r="A680" s="122"/>
      <c r="B680" s="122"/>
      <c r="C680" s="123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</row>
    <row r="681" spans="1:15" ht="15.75" customHeight="1" x14ac:dyDescent="0.2">
      <c r="A681" s="122"/>
      <c r="B681" s="122"/>
      <c r="C681" s="123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</row>
    <row r="682" spans="1:15" ht="15.75" customHeight="1" x14ac:dyDescent="0.2">
      <c r="A682" s="122"/>
      <c r="B682" s="122"/>
      <c r="C682" s="123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</row>
    <row r="683" spans="1:15" ht="15.75" customHeight="1" x14ac:dyDescent="0.2">
      <c r="A683" s="122"/>
      <c r="B683" s="122"/>
      <c r="C683" s="123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</row>
    <row r="684" spans="1:15" ht="15.75" customHeight="1" x14ac:dyDescent="0.2">
      <c r="A684" s="122"/>
      <c r="B684" s="122"/>
      <c r="C684" s="123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</row>
    <row r="685" spans="1:15" ht="15.75" customHeight="1" x14ac:dyDescent="0.2">
      <c r="A685" s="122"/>
      <c r="B685" s="122"/>
      <c r="C685" s="123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</row>
    <row r="686" spans="1:15" ht="15.75" customHeight="1" x14ac:dyDescent="0.2">
      <c r="A686" s="122"/>
      <c r="B686" s="122"/>
      <c r="C686" s="123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</row>
    <row r="687" spans="1:15" ht="15.75" customHeight="1" x14ac:dyDescent="0.2">
      <c r="A687" s="122"/>
      <c r="B687" s="122"/>
      <c r="C687" s="123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</row>
    <row r="688" spans="1:15" ht="15.75" customHeight="1" x14ac:dyDescent="0.2">
      <c r="A688" s="122"/>
      <c r="B688" s="122"/>
      <c r="C688" s="123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</row>
    <row r="689" spans="1:15" ht="15.75" customHeight="1" x14ac:dyDescent="0.2">
      <c r="A689" s="122"/>
      <c r="B689" s="122"/>
      <c r="C689" s="123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</row>
    <row r="690" spans="1:15" ht="15.75" customHeight="1" x14ac:dyDescent="0.2">
      <c r="A690" s="122"/>
      <c r="B690" s="122"/>
      <c r="C690" s="123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</row>
    <row r="691" spans="1:15" ht="15.75" customHeight="1" x14ac:dyDescent="0.2">
      <c r="A691" s="122"/>
      <c r="B691" s="122"/>
      <c r="C691" s="123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</row>
    <row r="692" spans="1:15" ht="15.75" customHeight="1" x14ac:dyDescent="0.2">
      <c r="A692" s="122"/>
      <c r="B692" s="122"/>
      <c r="C692" s="123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</row>
    <row r="693" spans="1:15" ht="15.75" customHeight="1" x14ac:dyDescent="0.2">
      <c r="A693" s="122"/>
      <c r="B693" s="122"/>
      <c r="C693" s="123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</row>
    <row r="694" spans="1:15" ht="15.75" customHeight="1" x14ac:dyDescent="0.2">
      <c r="A694" s="122"/>
      <c r="B694" s="122"/>
      <c r="C694" s="123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</row>
    <row r="695" spans="1:15" ht="15.75" customHeight="1" x14ac:dyDescent="0.2">
      <c r="A695" s="122"/>
      <c r="B695" s="122"/>
      <c r="C695" s="123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</row>
    <row r="696" spans="1:15" ht="15.75" customHeight="1" x14ac:dyDescent="0.2">
      <c r="A696" s="122"/>
      <c r="B696" s="122"/>
      <c r="C696" s="123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</row>
    <row r="697" spans="1:15" ht="15.75" customHeight="1" x14ac:dyDescent="0.2">
      <c r="A697" s="122"/>
      <c r="B697" s="122"/>
      <c r="C697" s="123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</row>
    <row r="698" spans="1:15" ht="15.75" customHeight="1" x14ac:dyDescent="0.2">
      <c r="A698" s="122"/>
      <c r="B698" s="122"/>
      <c r="C698" s="123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</row>
    <row r="699" spans="1:15" ht="15.75" customHeight="1" x14ac:dyDescent="0.2">
      <c r="A699" s="122"/>
      <c r="B699" s="122"/>
      <c r="C699" s="123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</row>
    <row r="700" spans="1:15" ht="15.75" customHeight="1" x14ac:dyDescent="0.2">
      <c r="A700" s="122"/>
      <c r="B700" s="122"/>
      <c r="C700" s="123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</row>
    <row r="701" spans="1:15" ht="15.75" customHeight="1" x14ac:dyDescent="0.2">
      <c r="A701" s="122"/>
      <c r="B701" s="122"/>
      <c r="C701" s="123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</row>
    <row r="702" spans="1:15" ht="15.75" customHeight="1" x14ac:dyDescent="0.2">
      <c r="A702" s="122"/>
      <c r="B702" s="122"/>
      <c r="C702" s="123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</row>
    <row r="703" spans="1:15" ht="15.75" customHeight="1" x14ac:dyDescent="0.2">
      <c r="A703" s="122"/>
      <c r="B703" s="122"/>
      <c r="C703" s="123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</row>
    <row r="704" spans="1:15" ht="15.75" customHeight="1" x14ac:dyDescent="0.2">
      <c r="A704" s="122"/>
      <c r="B704" s="122"/>
      <c r="C704" s="123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</row>
    <row r="705" spans="1:15" ht="15.75" customHeight="1" x14ac:dyDescent="0.2">
      <c r="A705" s="122"/>
      <c r="B705" s="122"/>
      <c r="C705" s="123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</row>
    <row r="706" spans="1:15" ht="15.75" customHeight="1" x14ac:dyDescent="0.2">
      <c r="A706" s="122"/>
      <c r="B706" s="122"/>
      <c r="C706" s="123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</row>
    <row r="707" spans="1:15" ht="15.75" customHeight="1" x14ac:dyDescent="0.2">
      <c r="A707" s="122"/>
      <c r="B707" s="122"/>
      <c r="C707" s="123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</row>
    <row r="708" spans="1:15" ht="15.75" customHeight="1" x14ac:dyDescent="0.2">
      <c r="A708" s="122"/>
      <c r="B708" s="122"/>
      <c r="C708" s="123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</row>
    <row r="709" spans="1:15" ht="15.75" customHeight="1" x14ac:dyDescent="0.2">
      <c r="A709" s="122"/>
      <c r="B709" s="122"/>
      <c r="C709" s="123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</row>
    <row r="710" spans="1:15" ht="15.75" customHeight="1" x14ac:dyDescent="0.2">
      <c r="A710" s="122"/>
      <c r="B710" s="122"/>
      <c r="C710" s="123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</row>
    <row r="711" spans="1:15" ht="15.75" customHeight="1" x14ac:dyDescent="0.2">
      <c r="A711" s="122"/>
      <c r="B711" s="122"/>
      <c r="C711" s="123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</row>
    <row r="712" spans="1:15" ht="15.75" customHeight="1" x14ac:dyDescent="0.2">
      <c r="A712" s="122"/>
      <c r="B712" s="122"/>
      <c r="C712" s="123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</row>
    <row r="713" spans="1:15" ht="15.75" customHeight="1" x14ac:dyDescent="0.2">
      <c r="A713" s="122"/>
      <c r="B713" s="122"/>
      <c r="C713" s="123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</row>
    <row r="714" spans="1:15" ht="15.75" customHeight="1" x14ac:dyDescent="0.2">
      <c r="A714" s="122"/>
      <c r="B714" s="122"/>
      <c r="C714" s="123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</row>
    <row r="715" spans="1:15" ht="15.75" customHeight="1" x14ac:dyDescent="0.2">
      <c r="A715" s="122"/>
      <c r="B715" s="122"/>
      <c r="C715" s="123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</row>
    <row r="716" spans="1:15" ht="15.75" customHeight="1" x14ac:dyDescent="0.2">
      <c r="A716" s="122"/>
      <c r="B716" s="122"/>
      <c r="C716" s="123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</row>
    <row r="717" spans="1:15" ht="15.75" customHeight="1" x14ac:dyDescent="0.2">
      <c r="A717" s="122"/>
      <c r="B717" s="122"/>
      <c r="C717" s="123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</row>
    <row r="718" spans="1:15" ht="15.75" customHeight="1" x14ac:dyDescent="0.2">
      <c r="A718" s="122"/>
      <c r="B718" s="122"/>
      <c r="C718" s="123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</row>
    <row r="719" spans="1:15" ht="15.75" customHeight="1" x14ac:dyDescent="0.2">
      <c r="A719" s="122"/>
      <c r="B719" s="122"/>
      <c r="C719" s="123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</row>
    <row r="720" spans="1:15" ht="15.75" customHeight="1" x14ac:dyDescent="0.2">
      <c r="A720" s="122"/>
      <c r="B720" s="122"/>
      <c r="C720" s="123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</row>
    <row r="721" spans="1:15" ht="15.75" customHeight="1" x14ac:dyDescent="0.2">
      <c r="A721" s="122"/>
      <c r="B721" s="122"/>
      <c r="C721" s="123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</row>
    <row r="722" spans="1:15" ht="15.75" customHeight="1" x14ac:dyDescent="0.2">
      <c r="A722" s="122"/>
      <c r="B722" s="122"/>
      <c r="C722" s="123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</row>
    <row r="723" spans="1:15" ht="15.75" customHeight="1" x14ac:dyDescent="0.2">
      <c r="A723" s="122"/>
      <c r="B723" s="122"/>
      <c r="C723" s="123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</row>
    <row r="724" spans="1:15" ht="15.75" customHeight="1" x14ac:dyDescent="0.2">
      <c r="A724" s="122"/>
      <c r="B724" s="122"/>
      <c r="C724" s="123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</row>
    <row r="725" spans="1:15" ht="15.75" customHeight="1" x14ac:dyDescent="0.2">
      <c r="A725" s="122"/>
      <c r="B725" s="122"/>
      <c r="C725" s="123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</row>
    <row r="726" spans="1:15" ht="15.75" customHeight="1" x14ac:dyDescent="0.2">
      <c r="A726" s="122"/>
      <c r="B726" s="122"/>
      <c r="C726" s="123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</row>
    <row r="727" spans="1:15" ht="15.75" customHeight="1" x14ac:dyDescent="0.2">
      <c r="A727" s="122"/>
      <c r="B727" s="122"/>
      <c r="C727" s="123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</row>
    <row r="728" spans="1:15" ht="15.75" customHeight="1" x14ac:dyDescent="0.2">
      <c r="A728" s="122"/>
      <c r="B728" s="122"/>
      <c r="C728" s="123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</row>
    <row r="729" spans="1:15" ht="15.75" customHeight="1" x14ac:dyDescent="0.2">
      <c r="A729" s="122"/>
      <c r="B729" s="122"/>
      <c r="C729" s="123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</row>
    <row r="730" spans="1:15" ht="15.75" customHeight="1" x14ac:dyDescent="0.2">
      <c r="A730" s="122"/>
      <c r="B730" s="122"/>
      <c r="C730" s="123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</row>
    <row r="731" spans="1:15" ht="15.75" customHeight="1" x14ac:dyDescent="0.2">
      <c r="A731" s="122"/>
      <c r="B731" s="122"/>
      <c r="C731" s="123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</row>
    <row r="732" spans="1:15" ht="15.75" customHeight="1" x14ac:dyDescent="0.2">
      <c r="A732" s="122"/>
      <c r="B732" s="122"/>
      <c r="C732" s="123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</row>
    <row r="733" spans="1:15" ht="15.75" customHeight="1" x14ac:dyDescent="0.2">
      <c r="A733" s="122"/>
      <c r="B733" s="122"/>
      <c r="C733" s="123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</row>
    <row r="734" spans="1:15" ht="15.75" customHeight="1" x14ac:dyDescent="0.2">
      <c r="A734" s="122"/>
      <c r="B734" s="122"/>
      <c r="C734" s="123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</row>
    <row r="735" spans="1:15" ht="15.75" customHeight="1" x14ac:dyDescent="0.2">
      <c r="A735" s="122"/>
      <c r="B735" s="122"/>
      <c r="C735" s="123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</row>
    <row r="736" spans="1:15" ht="15.75" customHeight="1" x14ac:dyDescent="0.2">
      <c r="A736" s="122"/>
      <c r="B736" s="122"/>
      <c r="C736" s="123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</row>
    <row r="737" spans="1:15" ht="15.75" customHeight="1" x14ac:dyDescent="0.2">
      <c r="A737" s="122"/>
      <c r="B737" s="122"/>
      <c r="C737" s="123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</row>
    <row r="738" spans="1:15" ht="15.75" customHeight="1" x14ac:dyDescent="0.2">
      <c r="A738" s="122"/>
      <c r="B738" s="122"/>
      <c r="C738" s="123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</row>
    <row r="739" spans="1:15" ht="15.75" customHeight="1" x14ac:dyDescent="0.2">
      <c r="A739" s="122"/>
      <c r="B739" s="122"/>
      <c r="C739" s="123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</row>
    <row r="740" spans="1:15" ht="15.75" customHeight="1" x14ac:dyDescent="0.2">
      <c r="A740" s="122"/>
      <c r="B740" s="122"/>
      <c r="C740" s="123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</row>
    <row r="741" spans="1:15" ht="15.75" customHeight="1" x14ac:dyDescent="0.2">
      <c r="A741" s="122"/>
      <c r="B741" s="122"/>
      <c r="C741" s="123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</row>
    <row r="742" spans="1:15" ht="15.75" customHeight="1" x14ac:dyDescent="0.2">
      <c r="A742" s="122"/>
      <c r="B742" s="122"/>
      <c r="C742" s="123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</row>
    <row r="743" spans="1:15" ht="15.75" customHeight="1" x14ac:dyDescent="0.2">
      <c r="A743" s="122"/>
      <c r="B743" s="122"/>
      <c r="C743" s="123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</row>
    <row r="744" spans="1:15" ht="15.75" customHeight="1" x14ac:dyDescent="0.2">
      <c r="A744" s="122"/>
      <c r="B744" s="122"/>
      <c r="C744" s="123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</row>
    <row r="745" spans="1:15" ht="15.75" customHeight="1" x14ac:dyDescent="0.2">
      <c r="A745" s="122"/>
      <c r="B745" s="122"/>
      <c r="C745" s="123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</row>
    <row r="746" spans="1:15" ht="15.75" customHeight="1" x14ac:dyDescent="0.2">
      <c r="A746" s="122"/>
      <c r="B746" s="122"/>
      <c r="C746" s="123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</row>
    <row r="747" spans="1:15" ht="15.75" customHeight="1" x14ac:dyDescent="0.2">
      <c r="A747" s="122"/>
      <c r="B747" s="122"/>
      <c r="C747" s="123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</row>
    <row r="748" spans="1:15" ht="15.75" customHeight="1" x14ac:dyDescent="0.2">
      <c r="A748" s="122"/>
      <c r="B748" s="122"/>
      <c r="C748" s="123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</row>
    <row r="749" spans="1:15" ht="15.75" customHeight="1" x14ac:dyDescent="0.2">
      <c r="A749" s="122"/>
      <c r="B749" s="122"/>
      <c r="C749" s="123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</row>
    <row r="750" spans="1:15" ht="15.75" customHeight="1" x14ac:dyDescent="0.2">
      <c r="A750" s="122"/>
      <c r="B750" s="122"/>
      <c r="C750" s="123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</row>
    <row r="751" spans="1:15" ht="15.75" customHeight="1" x14ac:dyDescent="0.2">
      <c r="A751" s="122"/>
      <c r="B751" s="122"/>
      <c r="C751" s="123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</row>
    <row r="752" spans="1:15" ht="15.75" customHeight="1" x14ac:dyDescent="0.2">
      <c r="A752" s="122"/>
      <c r="B752" s="122"/>
      <c r="C752" s="123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</row>
    <row r="753" spans="1:15" ht="15.75" customHeight="1" x14ac:dyDescent="0.2">
      <c r="A753" s="122"/>
      <c r="B753" s="122"/>
      <c r="C753" s="123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</row>
    <row r="754" spans="1:15" ht="15.75" customHeight="1" x14ac:dyDescent="0.2">
      <c r="A754" s="122"/>
      <c r="B754" s="122"/>
      <c r="C754" s="123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</row>
    <row r="755" spans="1:15" ht="15.75" customHeight="1" x14ac:dyDescent="0.2">
      <c r="A755" s="122"/>
      <c r="B755" s="122"/>
      <c r="C755" s="123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</row>
    <row r="756" spans="1:15" ht="15.75" customHeight="1" x14ac:dyDescent="0.2">
      <c r="A756" s="122"/>
      <c r="B756" s="122"/>
      <c r="C756" s="123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</row>
    <row r="757" spans="1:15" ht="15.75" customHeight="1" x14ac:dyDescent="0.2">
      <c r="A757" s="122"/>
      <c r="B757" s="122"/>
      <c r="C757" s="123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</row>
    <row r="758" spans="1:15" ht="15.75" customHeight="1" x14ac:dyDescent="0.2">
      <c r="A758" s="122"/>
      <c r="B758" s="122"/>
      <c r="C758" s="123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</row>
    <row r="759" spans="1:15" ht="15.75" customHeight="1" x14ac:dyDescent="0.2">
      <c r="A759" s="122"/>
      <c r="B759" s="122"/>
      <c r="C759" s="123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</row>
    <row r="760" spans="1:15" ht="15.75" customHeight="1" x14ac:dyDescent="0.2">
      <c r="A760" s="122"/>
      <c r="B760" s="122"/>
      <c r="C760" s="123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</row>
    <row r="761" spans="1:15" ht="15.75" customHeight="1" x14ac:dyDescent="0.2">
      <c r="A761" s="122"/>
      <c r="B761" s="122"/>
      <c r="C761" s="123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</row>
    <row r="762" spans="1:15" ht="15.75" customHeight="1" x14ac:dyDescent="0.2">
      <c r="A762" s="122"/>
      <c r="B762" s="122"/>
      <c r="C762" s="123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</row>
    <row r="763" spans="1:15" ht="15.75" customHeight="1" x14ac:dyDescent="0.2">
      <c r="A763" s="122"/>
      <c r="B763" s="122"/>
      <c r="C763" s="123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</row>
    <row r="764" spans="1:15" ht="15.75" customHeight="1" x14ac:dyDescent="0.2">
      <c r="A764" s="122"/>
      <c r="B764" s="122"/>
      <c r="C764" s="123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</row>
    <row r="765" spans="1:15" ht="15.75" customHeight="1" x14ac:dyDescent="0.2">
      <c r="A765" s="122"/>
      <c r="B765" s="122"/>
      <c r="C765" s="123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</row>
    <row r="766" spans="1:15" ht="15.75" customHeight="1" x14ac:dyDescent="0.2">
      <c r="A766" s="122"/>
      <c r="B766" s="122"/>
      <c r="C766" s="123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</row>
    <row r="767" spans="1:15" ht="15.75" customHeight="1" x14ac:dyDescent="0.2">
      <c r="A767" s="122"/>
      <c r="B767" s="122"/>
      <c r="C767" s="123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</row>
    <row r="768" spans="1:15" ht="15.75" customHeight="1" x14ac:dyDescent="0.2">
      <c r="A768" s="122"/>
      <c r="B768" s="122"/>
      <c r="C768" s="123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</row>
    <row r="769" spans="1:15" ht="15.75" customHeight="1" x14ac:dyDescent="0.2">
      <c r="A769" s="122"/>
      <c r="B769" s="122"/>
      <c r="C769" s="123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</row>
    <row r="770" spans="1:15" ht="15.75" customHeight="1" x14ac:dyDescent="0.2">
      <c r="A770" s="122"/>
      <c r="B770" s="122"/>
      <c r="C770" s="123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</row>
    <row r="771" spans="1:15" ht="15.75" customHeight="1" x14ac:dyDescent="0.2">
      <c r="A771" s="122"/>
      <c r="B771" s="122"/>
      <c r="C771" s="123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</row>
    <row r="772" spans="1:15" ht="15.75" customHeight="1" x14ac:dyDescent="0.2">
      <c r="A772" s="122"/>
      <c r="B772" s="122"/>
      <c r="C772" s="123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</row>
    <row r="773" spans="1:15" ht="15.75" customHeight="1" x14ac:dyDescent="0.2">
      <c r="A773" s="122"/>
      <c r="B773" s="122"/>
      <c r="C773" s="123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</row>
    <row r="774" spans="1:15" ht="15.75" customHeight="1" x14ac:dyDescent="0.2">
      <c r="A774" s="122"/>
      <c r="B774" s="122"/>
      <c r="C774" s="123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</row>
    <row r="775" spans="1:15" ht="15.75" customHeight="1" x14ac:dyDescent="0.2">
      <c r="A775" s="122"/>
      <c r="B775" s="122"/>
      <c r="C775" s="123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</row>
    <row r="776" spans="1:15" ht="15.75" customHeight="1" x14ac:dyDescent="0.2">
      <c r="A776" s="122"/>
      <c r="B776" s="122"/>
      <c r="C776" s="123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</row>
    <row r="777" spans="1:15" ht="15.75" customHeight="1" x14ac:dyDescent="0.2">
      <c r="A777" s="122"/>
      <c r="B777" s="122"/>
      <c r="C777" s="123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</row>
    <row r="778" spans="1:15" ht="15.75" customHeight="1" x14ac:dyDescent="0.2">
      <c r="A778" s="122"/>
      <c r="B778" s="122"/>
      <c r="C778" s="123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</row>
    <row r="779" spans="1:15" ht="15.75" customHeight="1" x14ac:dyDescent="0.2">
      <c r="A779" s="122"/>
      <c r="B779" s="122"/>
      <c r="C779" s="123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</row>
    <row r="780" spans="1:15" ht="15.75" customHeight="1" x14ac:dyDescent="0.2">
      <c r="A780" s="122"/>
      <c r="B780" s="122"/>
      <c r="C780" s="123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</row>
    <row r="781" spans="1:15" ht="15.75" customHeight="1" x14ac:dyDescent="0.2">
      <c r="A781" s="122"/>
      <c r="B781" s="122"/>
      <c r="C781" s="123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</row>
    <row r="782" spans="1:15" ht="15.75" customHeight="1" x14ac:dyDescent="0.2">
      <c r="A782" s="122"/>
      <c r="B782" s="122"/>
      <c r="C782" s="123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</row>
    <row r="783" spans="1:15" ht="15.75" customHeight="1" x14ac:dyDescent="0.2">
      <c r="A783" s="122"/>
      <c r="B783" s="122"/>
      <c r="C783" s="123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</row>
    <row r="784" spans="1:15" ht="15.75" customHeight="1" x14ac:dyDescent="0.2">
      <c r="A784" s="122"/>
      <c r="B784" s="122"/>
      <c r="C784" s="123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</row>
    <row r="785" spans="1:15" ht="15.75" customHeight="1" x14ac:dyDescent="0.2">
      <c r="A785" s="122"/>
      <c r="B785" s="122"/>
      <c r="C785" s="123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</row>
    <row r="786" spans="1:15" ht="15.75" customHeight="1" x14ac:dyDescent="0.2">
      <c r="A786" s="122"/>
      <c r="B786" s="122"/>
      <c r="C786" s="123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</row>
    <row r="787" spans="1:15" ht="15.75" customHeight="1" x14ac:dyDescent="0.2">
      <c r="A787" s="122"/>
      <c r="B787" s="122"/>
      <c r="C787" s="123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</row>
    <row r="788" spans="1:15" ht="15.75" customHeight="1" x14ac:dyDescent="0.2">
      <c r="A788" s="122"/>
      <c r="B788" s="122"/>
      <c r="C788" s="123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</row>
    <row r="789" spans="1:15" ht="15.75" customHeight="1" x14ac:dyDescent="0.2">
      <c r="A789" s="122"/>
      <c r="B789" s="122"/>
      <c r="C789" s="123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</row>
    <row r="790" spans="1:15" ht="15.75" customHeight="1" x14ac:dyDescent="0.2">
      <c r="A790" s="122"/>
      <c r="B790" s="122"/>
      <c r="C790" s="123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</row>
    <row r="791" spans="1:15" ht="15.75" customHeight="1" x14ac:dyDescent="0.2">
      <c r="A791" s="122"/>
      <c r="B791" s="122"/>
      <c r="C791" s="123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</row>
    <row r="792" spans="1:15" ht="15.75" customHeight="1" x14ac:dyDescent="0.2">
      <c r="A792" s="122"/>
      <c r="B792" s="122"/>
      <c r="C792" s="123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</row>
    <row r="793" spans="1:15" ht="15.75" customHeight="1" x14ac:dyDescent="0.2">
      <c r="A793" s="122"/>
      <c r="B793" s="122"/>
      <c r="C793" s="123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</row>
    <row r="794" spans="1:15" ht="15.75" customHeight="1" x14ac:dyDescent="0.2">
      <c r="A794" s="122"/>
      <c r="B794" s="122"/>
      <c r="C794" s="123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</row>
    <row r="795" spans="1:15" ht="15.75" customHeight="1" x14ac:dyDescent="0.2">
      <c r="A795" s="122"/>
      <c r="B795" s="122"/>
      <c r="C795" s="123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</row>
    <row r="796" spans="1:15" ht="15.75" customHeight="1" x14ac:dyDescent="0.2">
      <c r="A796" s="122"/>
      <c r="B796" s="122"/>
      <c r="C796" s="123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</row>
    <row r="797" spans="1:15" ht="15.75" customHeight="1" x14ac:dyDescent="0.2">
      <c r="A797" s="122"/>
      <c r="B797" s="122"/>
      <c r="C797" s="123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</row>
    <row r="798" spans="1:15" ht="15.75" customHeight="1" x14ac:dyDescent="0.2">
      <c r="A798" s="122"/>
      <c r="B798" s="122"/>
      <c r="C798" s="123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</row>
    <row r="799" spans="1:15" ht="15.75" customHeight="1" x14ac:dyDescent="0.2">
      <c r="A799" s="122"/>
      <c r="B799" s="122"/>
      <c r="C799" s="123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</row>
    <row r="800" spans="1:15" ht="15.75" customHeight="1" x14ac:dyDescent="0.2">
      <c r="A800" s="122"/>
      <c r="B800" s="122"/>
      <c r="C800" s="123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</row>
    <row r="801" spans="1:15" ht="15.75" customHeight="1" x14ac:dyDescent="0.2">
      <c r="A801" s="122"/>
      <c r="B801" s="122"/>
      <c r="C801" s="123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</row>
    <row r="802" spans="1:15" ht="15.75" customHeight="1" x14ac:dyDescent="0.2">
      <c r="A802" s="122"/>
      <c r="B802" s="122"/>
      <c r="C802" s="123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</row>
    <row r="803" spans="1:15" ht="15.75" customHeight="1" x14ac:dyDescent="0.2">
      <c r="A803" s="122"/>
      <c r="B803" s="122"/>
      <c r="C803" s="123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</row>
    <row r="804" spans="1:15" ht="15.75" customHeight="1" x14ac:dyDescent="0.2">
      <c r="A804" s="122"/>
      <c r="B804" s="122"/>
      <c r="C804" s="123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</row>
    <row r="805" spans="1:15" ht="15.75" customHeight="1" x14ac:dyDescent="0.2">
      <c r="A805" s="122"/>
      <c r="B805" s="122"/>
      <c r="C805" s="123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</row>
    <row r="806" spans="1:15" ht="15.75" customHeight="1" x14ac:dyDescent="0.2">
      <c r="A806" s="122"/>
      <c r="B806" s="122"/>
      <c r="C806" s="123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</row>
    <row r="807" spans="1:15" ht="15.75" customHeight="1" x14ac:dyDescent="0.2">
      <c r="A807" s="122"/>
      <c r="B807" s="122"/>
      <c r="C807" s="123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</row>
    <row r="808" spans="1:15" ht="15.75" customHeight="1" x14ac:dyDescent="0.2">
      <c r="A808" s="122"/>
      <c r="B808" s="122"/>
      <c r="C808" s="123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</row>
    <row r="809" spans="1:15" ht="15.75" customHeight="1" x14ac:dyDescent="0.2">
      <c r="A809" s="122"/>
      <c r="B809" s="122"/>
      <c r="C809" s="123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</row>
    <row r="810" spans="1:15" ht="15.75" customHeight="1" x14ac:dyDescent="0.2">
      <c r="A810" s="122"/>
      <c r="B810" s="122"/>
      <c r="C810" s="123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</row>
    <row r="811" spans="1:15" ht="15.75" customHeight="1" x14ac:dyDescent="0.2">
      <c r="A811" s="122"/>
      <c r="B811" s="122"/>
      <c r="C811" s="123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</row>
    <row r="812" spans="1:15" ht="15.75" customHeight="1" x14ac:dyDescent="0.2">
      <c r="A812" s="122"/>
      <c r="B812" s="122"/>
      <c r="C812" s="123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</row>
    <row r="813" spans="1:15" ht="15.75" customHeight="1" x14ac:dyDescent="0.2">
      <c r="A813" s="122"/>
      <c r="B813" s="122"/>
      <c r="C813" s="123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</row>
    <row r="814" spans="1:15" ht="15.75" customHeight="1" x14ac:dyDescent="0.2">
      <c r="A814" s="122"/>
      <c r="B814" s="122"/>
      <c r="C814" s="123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</row>
    <row r="815" spans="1:15" ht="15.75" customHeight="1" x14ac:dyDescent="0.2">
      <c r="A815" s="122"/>
      <c r="B815" s="122"/>
      <c r="C815" s="123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</row>
    <row r="816" spans="1:15" ht="15.75" customHeight="1" x14ac:dyDescent="0.2">
      <c r="A816" s="122"/>
      <c r="B816" s="122"/>
      <c r="C816" s="123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</row>
    <row r="817" spans="1:15" ht="15.75" customHeight="1" x14ac:dyDescent="0.2">
      <c r="A817" s="122"/>
      <c r="B817" s="122"/>
      <c r="C817" s="123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</row>
    <row r="818" spans="1:15" ht="15.75" customHeight="1" x14ac:dyDescent="0.2">
      <c r="A818" s="122"/>
      <c r="B818" s="122"/>
      <c r="C818" s="123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</row>
    <row r="819" spans="1:15" ht="15.75" customHeight="1" x14ac:dyDescent="0.2">
      <c r="A819" s="122"/>
      <c r="B819" s="122"/>
      <c r="C819" s="123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</row>
    <row r="820" spans="1:15" ht="15.75" customHeight="1" x14ac:dyDescent="0.2">
      <c r="A820" s="122"/>
      <c r="B820" s="122"/>
      <c r="C820" s="123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</row>
    <row r="821" spans="1:15" ht="15.75" customHeight="1" x14ac:dyDescent="0.2">
      <c r="A821" s="122"/>
      <c r="B821" s="122"/>
      <c r="C821" s="123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</row>
    <row r="822" spans="1:15" ht="15.75" customHeight="1" x14ac:dyDescent="0.2">
      <c r="A822" s="122"/>
      <c r="B822" s="122"/>
      <c r="C822" s="123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</row>
    <row r="823" spans="1:15" ht="15.75" customHeight="1" x14ac:dyDescent="0.2">
      <c r="A823" s="122"/>
      <c r="B823" s="122"/>
      <c r="C823" s="123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</row>
    <row r="824" spans="1:15" ht="15.75" customHeight="1" x14ac:dyDescent="0.2">
      <c r="A824" s="122"/>
      <c r="B824" s="122"/>
      <c r="C824" s="123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</row>
    <row r="825" spans="1:15" ht="15.75" customHeight="1" x14ac:dyDescent="0.2">
      <c r="A825" s="122"/>
      <c r="B825" s="122"/>
      <c r="C825" s="123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</row>
    <row r="826" spans="1:15" ht="15.75" customHeight="1" x14ac:dyDescent="0.2">
      <c r="A826" s="122"/>
      <c r="B826" s="122"/>
      <c r="C826" s="123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</row>
    <row r="827" spans="1:15" ht="15.75" customHeight="1" x14ac:dyDescent="0.2">
      <c r="A827" s="122"/>
      <c r="B827" s="122"/>
      <c r="C827" s="123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</row>
    <row r="828" spans="1:15" ht="15.75" customHeight="1" x14ac:dyDescent="0.2">
      <c r="A828" s="122"/>
      <c r="B828" s="122"/>
      <c r="C828" s="123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</row>
    <row r="829" spans="1:15" ht="15.75" customHeight="1" x14ac:dyDescent="0.2">
      <c r="A829" s="122"/>
      <c r="B829" s="122"/>
      <c r="C829" s="123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</row>
    <row r="830" spans="1:15" ht="15.75" customHeight="1" x14ac:dyDescent="0.2">
      <c r="A830" s="122"/>
      <c r="B830" s="122"/>
      <c r="C830" s="123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</row>
    <row r="831" spans="1:15" ht="15.75" customHeight="1" x14ac:dyDescent="0.2">
      <c r="A831" s="122"/>
      <c r="B831" s="122"/>
      <c r="C831" s="123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</row>
    <row r="832" spans="1:15" ht="15.75" customHeight="1" x14ac:dyDescent="0.2">
      <c r="A832" s="122"/>
      <c r="B832" s="122"/>
      <c r="C832" s="123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</row>
    <row r="833" spans="1:15" ht="15.75" customHeight="1" x14ac:dyDescent="0.2">
      <c r="A833" s="122"/>
      <c r="B833" s="122"/>
      <c r="C833" s="123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</row>
    <row r="834" spans="1:15" ht="15.75" customHeight="1" x14ac:dyDescent="0.2">
      <c r="A834" s="122"/>
      <c r="B834" s="122"/>
      <c r="C834" s="123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</row>
    <row r="835" spans="1:15" ht="15.75" customHeight="1" x14ac:dyDescent="0.2">
      <c r="A835" s="122"/>
      <c r="B835" s="122"/>
      <c r="C835" s="123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</row>
    <row r="836" spans="1:15" ht="15.75" customHeight="1" x14ac:dyDescent="0.2">
      <c r="A836" s="122"/>
      <c r="B836" s="122"/>
      <c r="C836" s="123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</row>
    <row r="837" spans="1:15" ht="15.75" customHeight="1" x14ac:dyDescent="0.2">
      <c r="A837" s="122"/>
      <c r="B837" s="122"/>
      <c r="C837" s="123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</row>
    <row r="838" spans="1:15" ht="15.75" customHeight="1" x14ac:dyDescent="0.2">
      <c r="A838" s="122"/>
      <c r="B838" s="122"/>
      <c r="C838" s="123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</row>
    <row r="839" spans="1:15" ht="15.75" customHeight="1" x14ac:dyDescent="0.2">
      <c r="A839" s="122"/>
      <c r="B839" s="122"/>
      <c r="C839" s="123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</row>
    <row r="840" spans="1:15" ht="15.75" customHeight="1" x14ac:dyDescent="0.2">
      <c r="A840" s="122"/>
      <c r="B840" s="122"/>
      <c r="C840" s="123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</row>
    <row r="841" spans="1:15" ht="15.75" customHeight="1" x14ac:dyDescent="0.2">
      <c r="A841" s="122"/>
      <c r="B841" s="122"/>
      <c r="C841" s="123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</row>
    <row r="842" spans="1:15" ht="15.75" customHeight="1" x14ac:dyDescent="0.2">
      <c r="A842" s="122"/>
      <c r="B842" s="122"/>
      <c r="C842" s="123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</row>
    <row r="843" spans="1:15" ht="15.75" customHeight="1" x14ac:dyDescent="0.2">
      <c r="A843" s="122"/>
      <c r="B843" s="122"/>
      <c r="C843" s="123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</row>
    <row r="844" spans="1:15" ht="15.75" customHeight="1" x14ac:dyDescent="0.2">
      <c r="A844" s="122"/>
      <c r="B844" s="122"/>
      <c r="C844" s="123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</row>
    <row r="845" spans="1:15" ht="15.75" customHeight="1" x14ac:dyDescent="0.2">
      <c r="A845" s="122"/>
      <c r="B845" s="122"/>
      <c r="C845" s="123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</row>
    <row r="846" spans="1:15" ht="15.75" customHeight="1" x14ac:dyDescent="0.2">
      <c r="A846" s="122"/>
      <c r="B846" s="122"/>
      <c r="C846" s="123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</row>
    <row r="847" spans="1:15" ht="15.75" customHeight="1" x14ac:dyDescent="0.2">
      <c r="A847" s="122"/>
      <c r="B847" s="122"/>
      <c r="C847" s="123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</row>
    <row r="848" spans="1:15" ht="15.75" customHeight="1" x14ac:dyDescent="0.2">
      <c r="A848" s="122"/>
      <c r="B848" s="122"/>
      <c r="C848" s="123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</row>
    <row r="849" spans="1:15" ht="15.75" customHeight="1" x14ac:dyDescent="0.2">
      <c r="A849" s="122"/>
      <c r="B849" s="122"/>
      <c r="C849" s="123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</row>
    <row r="850" spans="1:15" ht="15.75" customHeight="1" x14ac:dyDescent="0.2">
      <c r="A850" s="122"/>
      <c r="B850" s="122"/>
      <c r="C850" s="123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</row>
    <row r="851" spans="1:15" ht="15.75" customHeight="1" x14ac:dyDescent="0.2">
      <c r="A851" s="122"/>
      <c r="B851" s="122"/>
      <c r="C851" s="123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</row>
    <row r="852" spans="1:15" ht="15.75" customHeight="1" x14ac:dyDescent="0.2">
      <c r="A852" s="122"/>
      <c r="B852" s="122"/>
      <c r="C852" s="123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</row>
    <row r="853" spans="1:15" ht="15.75" customHeight="1" x14ac:dyDescent="0.2">
      <c r="A853" s="122"/>
      <c r="B853" s="122"/>
      <c r="C853" s="123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</row>
    <row r="854" spans="1:15" ht="15.75" customHeight="1" x14ac:dyDescent="0.2">
      <c r="A854" s="122"/>
      <c r="B854" s="122"/>
      <c r="C854" s="123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</row>
    <row r="855" spans="1:15" ht="15.75" customHeight="1" x14ac:dyDescent="0.2">
      <c r="A855" s="122"/>
      <c r="B855" s="122"/>
      <c r="C855" s="123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</row>
    <row r="856" spans="1:15" ht="15.75" customHeight="1" x14ac:dyDescent="0.2">
      <c r="A856" s="122"/>
      <c r="B856" s="122"/>
      <c r="C856" s="123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</row>
    <row r="857" spans="1:15" ht="15.75" customHeight="1" x14ac:dyDescent="0.2">
      <c r="A857" s="122"/>
      <c r="B857" s="122"/>
      <c r="C857" s="123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</row>
    <row r="858" spans="1:15" ht="15.75" customHeight="1" x14ac:dyDescent="0.2">
      <c r="A858" s="122"/>
      <c r="B858" s="122"/>
      <c r="C858" s="123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</row>
    <row r="859" spans="1:15" ht="15.75" customHeight="1" x14ac:dyDescent="0.2">
      <c r="A859" s="122"/>
      <c r="B859" s="122"/>
      <c r="C859" s="123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</row>
    <row r="860" spans="1:15" ht="15.75" customHeight="1" x14ac:dyDescent="0.2">
      <c r="A860" s="122"/>
      <c r="B860" s="122"/>
      <c r="C860" s="123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</row>
    <row r="861" spans="1:15" ht="15.75" customHeight="1" x14ac:dyDescent="0.2">
      <c r="A861" s="122"/>
      <c r="B861" s="122"/>
      <c r="C861" s="123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</row>
    <row r="862" spans="1:15" ht="15.75" customHeight="1" x14ac:dyDescent="0.2">
      <c r="A862" s="122"/>
      <c r="B862" s="122"/>
      <c r="C862" s="123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</row>
    <row r="863" spans="1:15" ht="15.75" customHeight="1" x14ac:dyDescent="0.2">
      <c r="A863" s="122"/>
      <c r="B863" s="122"/>
      <c r="C863" s="123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</row>
    <row r="864" spans="1:15" ht="15.75" customHeight="1" x14ac:dyDescent="0.2">
      <c r="A864" s="122"/>
      <c r="B864" s="122"/>
      <c r="C864" s="123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</row>
    <row r="865" spans="1:15" ht="15.75" customHeight="1" x14ac:dyDescent="0.2">
      <c r="A865" s="122"/>
      <c r="B865" s="122"/>
      <c r="C865" s="123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</row>
    <row r="866" spans="1:15" ht="15.75" customHeight="1" x14ac:dyDescent="0.2">
      <c r="A866" s="122"/>
      <c r="B866" s="122"/>
      <c r="C866" s="123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</row>
    <row r="867" spans="1:15" ht="15.75" customHeight="1" x14ac:dyDescent="0.2">
      <c r="A867" s="122"/>
      <c r="B867" s="122"/>
      <c r="C867" s="123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</row>
    <row r="868" spans="1:15" ht="15.75" customHeight="1" x14ac:dyDescent="0.2">
      <c r="A868" s="122"/>
      <c r="B868" s="122"/>
      <c r="C868" s="123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</row>
    <row r="869" spans="1:15" ht="15.75" customHeight="1" x14ac:dyDescent="0.2">
      <c r="A869" s="122"/>
      <c r="B869" s="122"/>
      <c r="C869" s="123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</row>
    <row r="870" spans="1:15" ht="15.75" customHeight="1" x14ac:dyDescent="0.2">
      <c r="A870" s="122"/>
      <c r="B870" s="122"/>
      <c r="C870" s="123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</row>
    <row r="871" spans="1:15" ht="15.75" customHeight="1" x14ac:dyDescent="0.2">
      <c r="A871" s="122"/>
      <c r="B871" s="122"/>
      <c r="C871" s="123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</row>
    <row r="872" spans="1:15" ht="15.75" customHeight="1" x14ac:dyDescent="0.2">
      <c r="A872" s="122"/>
      <c r="B872" s="122"/>
      <c r="C872" s="123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</row>
    <row r="873" spans="1:15" ht="15.75" customHeight="1" x14ac:dyDescent="0.2">
      <c r="A873" s="122"/>
      <c r="B873" s="122"/>
      <c r="C873" s="123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</row>
    <row r="874" spans="1:15" ht="15.75" customHeight="1" x14ac:dyDescent="0.2">
      <c r="A874" s="122"/>
      <c r="B874" s="122"/>
      <c r="C874" s="123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</row>
    <row r="875" spans="1:15" ht="15.75" customHeight="1" x14ac:dyDescent="0.2">
      <c r="A875" s="122"/>
      <c r="B875" s="122"/>
      <c r="C875" s="123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</row>
    <row r="876" spans="1:15" ht="15.75" customHeight="1" x14ac:dyDescent="0.2">
      <c r="A876" s="122"/>
      <c r="B876" s="122"/>
      <c r="C876" s="123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</row>
    <row r="877" spans="1:15" ht="15.75" customHeight="1" x14ac:dyDescent="0.2">
      <c r="A877" s="122"/>
      <c r="B877" s="122"/>
      <c r="C877" s="123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</row>
    <row r="878" spans="1:15" ht="15.75" customHeight="1" x14ac:dyDescent="0.2">
      <c r="A878" s="122"/>
      <c r="B878" s="122"/>
      <c r="C878" s="123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</row>
    <row r="879" spans="1:15" ht="15.75" customHeight="1" x14ac:dyDescent="0.2">
      <c r="A879" s="122"/>
      <c r="B879" s="122"/>
      <c r="C879" s="123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</row>
    <row r="880" spans="1:15" ht="15.75" customHeight="1" x14ac:dyDescent="0.2">
      <c r="A880" s="122"/>
      <c r="B880" s="122"/>
      <c r="C880" s="123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</row>
    <row r="881" spans="1:15" ht="15.75" customHeight="1" x14ac:dyDescent="0.2">
      <c r="A881" s="122"/>
      <c r="B881" s="122"/>
      <c r="C881" s="123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</row>
    <row r="882" spans="1:15" ht="15.75" customHeight="1" x14ac:dyDescent="0.2">
      <c r="A882" s="122"/>
      <c r="B882" s="122"/>
      <c r="C882" s="123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</row>
    <row r="883" spans="1:15" ht="15.75" customHeight="1" x14ac:dyDescent="0.2">
      <c r="A883" s="122"/>
      <c r="B883" s="122"/>
      <c r="C883" s="123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</row>
    <row r="884" spans="1:15" ht="15.75" customHeight="1" x14ac:dyDescent="0.2">
      <c r="A884" s="122"/>
      <c r="B884" s="122"/>
      <c r="C884" s="123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</row>
    <row r="885" spans="1:15" ht="15.75" customHeight="1" x14ac:dyDescent="0.2">
      <c r="A885" s="122"/>
      <c r="B885" s="122"/>
      <c r="C885" s="123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</row>
    <row r="886" spans="1:15" ht="15.75" customHeight="1" x14ac:dyDescent="0.2">
      <c r="A886" s="122"/>
      <c r="B886" s="122"/>
      <c r="C886" s="123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</row>
    <row r="887" spans="1:15" ht="15.75" customHeight="1" x14ac:dyDescent="0.2">
      <c r="A887" s="122"/>
      <c r="B887" s="122"/>
      <c r="C887" s="123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</row>
    <row r="888" spans="1:15" ht="15.75" customHeight="1" x14ac:dyDescent="0.2">
      <c r="A888" s="122"/>
      <c r="B888" s="122"/>
      <c r="C888" s="123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</row>
    <row r="889" spans="1:15" ht="15.75" customHeight="1" x14ac:dyDescent="0.2">
      <c r="A889" s="122"/>
      <c r="B889" s="122"/>
      <c r="C889" s="123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</row>
    <row r="890" spans="1:15" ht="15.75" customHeight="1" x14ac:dyDescent="0.2">
      <c r="A890" s="122"/>
      <c r="B890" s="122"/>
      <c r="C890" s="123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</row>
    <row r="891" spans="1:15" ht="15.75" customHeight="1" x14ac:dyDescent="0.2">
      <c r="A891" s="122"/>
      <c r="B891" s="122"/>
      <c r="C891" s="123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</row>
    <row r="892" spans="1:15" ht="15.75" customHeight="1" x14ac:dyDescent="0.2">
      <c r="A892" s="122"/>
      <c r="B892" s="122"/>
      <c r="C892" s="123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</row>
    <row r="893" spans="1:15" ht="15.75" customHeight="1" x14ac:dyDescent="0.2">
      <c r="A893" s="122"/>
      <c r="B893" s="122"/>
      <c r="C893" s="123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</row>
    <row r="894" spans="1:15" ht="15.75" customHeight="1" x14ac:dyDescent="0.2">
      <c r="A894" s="122"/>
      <c r="B894" s="122"/>
      <c r="C894" s="123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</row>
    <row r="895" spans="1:15" ht="15.75" customHeight="1" x14ac:dyDescent="0.2">
      <c r="A895" s="122"/>
      <c r="B895" s="122"/>
      <c r="C895" s="123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</row>
    <row r="896" spans="1:15" ht="15.75" customHeight="1" x14ac:dyDescent="0.2">
      <c r="A896" s="122"/>
      <c r="B896" s="122"/>
      <c r="C896" s="123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</row>
    <row r="897" spans="1:15" ht="15.75" customHeight="1" x14ac:dyDescent="0.2">
      <c r="A897" s="122"/>
      <c r="B897" s="122"/>
      <c r="C897" s="123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</row>
    <row r="898" spans="1:15" ht="15.75" customHeight="1" x14ac:dyDescent="0.2">
      <c r="A898" s="122"/>
      <c r="B898" s="122"/>
      <c r="C898" s="123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</row>
    <row r="899" spans="1:15" ht="15.75" customHeight="1" x14ac:dyDescent="0.2">
      <c r="A899" s="122"/>
      <c r="B899" s="122"/>
      <c r="C899" s="123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</row>
    <row r="900" spans="1:15" ht="15.75" customHeight="1" x14ac:dyDescent="0.2">
      <c r="A900" s="122"/>
      <c r="B900" s="122"/>
      <c r="C900" s="123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</row>
    <row r="901" spans="1:15" ht="15.75" customHeight="1" x14ac:dyDescent="0.2">
      <c r="A901" s="122"/>
      <c r="B901" s="122"/>
      <c r="C901" s="123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</row>
    <row r="902" spans="1:15" ht="15.75" customHeight="1" x14ac:dyDescent="0.2">
      <c r="A902" s="122"/>
      <c r="B902" s="122"/>
      <c r="C902" s="123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</row>
    <row r="903" spans="1:15" ht="15.75" customHeight="1" x14ac:dyDescent="0.2">
      <c r="A903" s="122"/>
      <c r="B903" s="122"/>
      <c r="C903" s="123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</row>
    <row r="904" spans="1:15" ht="15.75" customHeight="1" x14ac:dyDescent="0.2">
      <c r="A904" s="122"/>
      <c r="B904" s="122"/>
      <c r="C904" s="123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</row>
    <row r="905" spans="1:15" ht="15.75" customHeight="1" x14ac:dyDescent="0.2">
      <c r="A905" s="122"/>
      <c r="B905" s="122"/>
      <c r="C905" s="123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</row>
    <row r="906" spans="1:15" ht="15.75" customHeight="1" x14ac:dyDescent="0.2">
      <c r="A906" s="122"/>
      <c r="B906" s="122"/>
      <c r="C906" s="123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</row>
    <row r="907" spans="1:15" ht="15.75" customHeight="1" x14ac:dyDescent="0.2">
      <c r="A907" s="122"/>
      <c r="B907" s="122"/>
      <c r="C907" s="123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</row>
    <row r="908" spans="1:15" ht="15.75" customHeight="1" x14ac:dyDescent="0.2">
      <c r="A908" s="122"/>
      <c r="B908" s="122"/>
      <c r="C908" s="123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</row>
    <row r="909" spans="1:15" ht="15.75" customHeight="1" x14ac:dyDescent="0.2">
      <c r="A909" s="122"/>
      <c r="B909" s="122"/>
      <c r="C909" s="123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</row>
    <row r="910" spans="1:15" ht="15.75" customHeight="1" x14ac:dyDescent="0.2">
      <c r="A910" s="122"/>
      <c r="B910" s="122"/>
      <c r="C910" s="123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</row>
    <row r="911" spans="1:15" ht="15.75" customHeight="1" x14ac:dyDescent="0.2">
      <c r="A911" s="122"/>
      <c r="B911" s="122"/>
      <c r="C911" s="123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</row>
    <row r="912" spans="1:15" ht="15.75" customHeight="1" x14ac:dyDescent="0.2">
      <c r="A912" s="122"/>
      <c r="B912" s="122"/>
      <c r="C912" s="123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</row>
    <row r="913" spans="1:15" ht="15.75" customHeight="1" x14ac:dyDescent="0.2">
      <c r="A913" s="122"/>
      <c r="B913" s="122"/>
      <c r="C913" s="123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</row>
    <row r="914" spans="1:15" ht="15.75" customHeight="1" x14ac:dyDescent="0.2">
      <c r="A914" s="122"/>
      <c r="B914" s="122"/>
      <c r="C914" s="123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</row>
    <row r="915" spans="1:15" ht="15.75" customHeight="1" x14ac:dyDescent="0.2">
      <c r="A915" s="122"/>
      <c r="B915" s="122"/>
      <c r="C915" s="123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</row>
    <row r="916" spans="1:15" ht="15.75" customHeight="1" x14ac:dyDescent="0.2">
      <c r="A916" s="122"/>
      <c r="B916" s="122"/>
      <c r="C916" s="123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</row>
    <row r="917" spans="1:15" ht="15.75" customHeight="1" x14ac:dyDescent="0.2">
      <c r="A917" s="122"/>
      <c r="B917" s="122"/>
      <c r="C917" s="123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</row>
    <row r="918" spans="1:15" ht="15.75" customHeight="1" x14ac:dyDescent="0.2">
      <c r="A918" s="122"/>
      <c r="B918" s="122"/>
      <c r="C918" s="123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</row>
    <row r="919" spans="1:15" ht="15.75" customHeight="1" x14ac:dyDescent="0.2">
      <c r="A919" s="122"/>
      <c r="B919" s="122"/>
      <c r="C919" s="123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</row>
    <row r="920" spans="1:15" ht="15.75" customHeight="1" x14ac:dyDescent="0.2">
      <c r="A920" s="122"/>
      <c r="B920" s="122"/>
      <c r="C920" s="123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</row>
    <row r="921" spans="1:15" ht="15.75" customHeight="1" x14ac:dyDescent="0.2">
      <c r="A921" s="122"/>
      <c r="B921" s="122"/>
      <c r="C921" s="123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</row>
    <row r="922" spans="1:15" ht="15.75" customHeight="1" x14ac:dyDescent="0.2">
      <c r="A922" s="122"/>
      <c r="B922" s="122"/>
      <c r="C922" s="123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</row>
    <row r="923" spans="1:15" ht="15.75" customHeight="1" x14ac:dyDescent="0.2">
      <c r="A923" s="122"/>
      <c r="B923" s="122"/>
      <c r="C923" s="123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</row>
    <row r="924" spans="1:15" ht="15.75" customHeight="1" x14ac:dyDescent="0.2">
      <c r="A924" s="122"/>
      <c r="B924" s="122"/>
      <c r="C924" s="123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</row>
    <row r="925" spans="1:15" ht="15.75" customHeight="1" x14ac:dyDescent="0.2">
      <c r="A925" s="122"/>
      <c r="B925" s="122"/>
      <c r="C925" s="123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</row>
    <row r="926" spans="1:15" ht="15.75" customHeight="1" x14ac:dyDescent="0.2">
      <c r="A926" s="122"/>
      <c r="B926" s="122"/>
      <c r="C926" s="123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</row>
    <row r="927" spans="1:15" ht="15.75" customHeight="1" x14ac:dyDescent="0.2">
      <c r="A927" s="122"/>
      <c r="B927" s="122"/>
      <c r="C927" s="123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</row>
    <row r="928" spans="1:15" ht="15.75" customHeight="1" x14ac:dyDescent="0.2">
      <c r="A928" s="122"/>
      <c r="B928" s="122"/>
      <c r="C928" s="123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</row>
    <row r="929" spans="1:15" ht="15.75" customHeight="1" x14ac:dyDescent="0.2">
      <c r="A929" s="122"/>
      <c r="B929" s="122"/>
      <c r="C929" s="123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</row>
    <row r="930" spans="1:15" ht="15.75" customHeight="1" x14ac:dyDescent="0.2">
      <c r="A930" s="122"/>
      <c r="B930" s="122"/>
      <c r="C930" s="123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</row>
    <row r="931" spans="1:15" ht="15.75" customHeight="1" x14ac:dyDescent="0.2">
      <c r="A931" s="122"/>
      <c r="B931" s="122"/>
      <c r="C931" s="123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</row>
    <row r="932" spans="1:15" ht="15.75" customHeight="1" x14ac:dyDescent="0.2">
      <c r="A932" s="122"/>
      <c r="B932" s="122"/>
      <c r="C932" s="123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</row>
    <row r="933" spans="1:15" ht="15.75" customHeight="1" x14ac:dyDescent="0.2">
      <c r="A933" s="122"/>
      <c r="B933" s="122"/>
      <c r="C933" s="123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</row>
    <row r="934" spans="1:15" ht="15.75" customHeight="1" x14ac:dyDescent="0.2">
      <c r="A934" s="122"/>
      <c r="B934" s="122"/>
      <c r="C934" s="123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</row>
    <row r="935" spans="1:15" ht="15.75" customHeight="1" x14ac:dyDescent="0.2">
      <c r="A935" s="122"/>
      <c r="B935" s="122"/>
      <c r="C935" s="123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</row>
    <row r="936" spans="1:15" ht="15.75" customHeight="1" x14ac:dyDescent="0.2">
      <c r="A936" s="122"/>
      <c r="B936" s="122"/>
      <c r="C936" s="123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</row>
    <row r="937" spans="1:15" ht="15.75" customHeight="1" x14ac:dyDescent="0.2">
      <c r="A937" s="122"/>
      <c r="B937" s="122"/>
      <c r="C937" s="123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</row>
    <row r="938" spans="1:15" ht="15.75" customHeight="1" x14ac:dyDescent="0.2">
      <c r="A938" s="122"/>
      <c r="B938" s="122"/>
      <c r="C938" s="123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</row>
    <row r="939" spans="1:15" ht="15.75" customHeight="1" x14ac:dyDescent="0.2">
      <c r="A939" s="122"/>
      <c r="B939" s="122"/>
      <c r="C939" s="123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</row>
    <row r="940" spans="1:15" ht="15.75" customHeight="1" x14ac:dyDescent="0.2">
      <c r="A940" s="122"/>
      <c r="B940" s="122"/>
      <c r="C940" s="123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</row>
    <row r="941" spans="1:15" ht="15.75" customHeight="1" x14ac:dyDescent="0.2">
      <c r="A941" s="122"/>
      <c r="B941" s="122"/>
      <c r="C941" s="123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</row>
    <row r="942" spans="1:15" ht="15.75" customHeight="1" x14ac:dyDescent="0.2">
      <c r="A942" s="122"/>
      <c r="B942" s="122"/>
      <c r="C942" s="123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</row>
    <row r="943" spans="1:15" ht="15.75" customHeight="1" x14ac:dyDescent="0.2">
      <c r="A943" s="122"/>
      <c r="B943" s="122"/>
      <c r="C943" s="123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</row>
    <row r="944" spans="1:15" ht="15.75" customHeight="1" x14ac:dyDescent="0.2">
      <c r="A944" s="122"/>
      <c r="B944" s="122"/>
      <c r="C944" s="123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</row>
    <row r="945" spans="1:15" ht="15.75" customHeight="1" x14ac:dyDescent="0.2">
      <c r="A945" s="122"/>
      <c r="B945" s="122"/>
      <c r="C945" s="123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</row>
    <row r="946" spans="1:15" ht="15.75" customHeight="1" x14ac:dyDescent="0.2">
      <c r="A946" s="122"/>
      <c r="B946" s="122"/>
      <c r="C946" s="123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</row>
    <row r="947" spans="1:15" ht="15.75" customHeight="1" x14ac:dyDescent="0.2">
      <c r="A947" s="122"/>
      <c r="B947" s="122"/>
      <c r="C947" s="123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</row>
    <row r="948" spans="1:15" ht="15.75" customHeight="1" x14ac:dyDescent="0.2">
      <c r="A948" s="122"/>
      <c r="B948" s="122"/>
      <c r="C948" s="123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</row>
    <row r="949" spans="1:15" ht="15.75" customHeight="1" x14ac:dyDescent="0.2">
      <c r="A949" s="122"/>
      <c r="B949" s="122"/>
      <c r="C949" s="123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</row>
    <row r="950" spans="1:15" ht="15.75" customHeight="1" x14ac:dyDescent="0.2">
      <c r="A950" s="122"/>
      <c r="B950" s="122"/>
      <c r="C950" s="123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</row>
    <row r="951" spans="1:15" ht="15.75" customHeight="1" x14ac:dyDescent="0.2">
      <c r="A951" s="122"/>
      <c r="B951" s="122"/>
      <c r="C951" s="123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</row>
    <row r="952" spans="1:15" ht="15.75" customHeight="1" x14ac:dyDescent="0.2">
      <c r="A952" s="122"/>
      <c r="B952" s="122"/>
      <c r="C952" s="123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</row>
    <row r="953" spans="1:15" ht="15.75" customHeight="1" x14ac:dyDescent="0.2">
      <c r="A953" s="122"/>
      <c r="B953" s="122"/>
      <c r="C953" s="123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</row>
    <row r="954" spans="1:15" ht="15.75" customHeight="1" x14ac:dyDescent="0.2">
      <c r="A954" s="122"/>
      <c r="B954" s="122"/>
      <c r="C954" s="123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</row>
    <row r="955" spans="1:15" ht="15.75" customHeight="1" x14ac:dyDescent="0.2">
      <c r="A955" s="122"/>
      <c r="B955" s="122"/>
      <c r="C955" s="123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</row>
    <row r="956" spans="1:15" ht="15.75" customHeight="1" x14ac:dyDescent="0.2">
      <c r="A956" s="122"/>
      <c r="B956" s="122"/>
      <c r="C956" s="123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</row>
    <row r="957" spans="1:15" ht="15.75" customHeight="1" x14ac:dyDescent="0.2">
      <c r="A957" s="122"/>
      <c r="B957" s="122"/>
      <c r="C957" s="123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</row>
    <row r="958" spans="1:15" ht="15.75" customHeight="1" x14ac:dyDescent="0.2">
      <c r="A958" s="122"/>
      <c r="B958" s="122"/>
      <c r="C958" s="123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</row>
    <row r="959" spans="1:15" ht="15.75" customHeight="1" x14ac:dyDescent="0.2">
      <c r="A959" s="122"/>
      <c r="B959" s="122"/>
      <c r="C959" s="123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</row>
    <row r="960" spans="1:15" ht="15.75" customHeight="1" x14ac:dyDescent="0.2">
      <c r="A960" s="122"/>
      <c r="B960" s="122"/>
      <c r="C960" s="123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</row>
    <row r="961" spans="1:15" ht="15.75" customHeight="1" x14ac:dyDescent="0.2">
      <c r="A961" s="122"/>
      <c r="B961" s="122"/>
      <c r="C961" s="123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</row>
    <row r="963" spans="1:15" ht="15.75" customHeight="1" x14ac:dyDescent="0.2">
      <c r="A963" s="122"/>
      <c r="B963" s="122"/>
      <c r="C963" s="123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</row>
    <row r="964" spans="1:15" ht="15.75" customHeight="1" x14ac:dyDescent="0.2">
      <c r="A964" s="122"/>
      <c r="B964" s="122"/>
      <c r="C964" s="123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</row>
    <row r="965" spans="1:15" ht="15.75" customHeight="1" x14ac:dyDescent="0.2">
      <c r="A965" s="122"/>
      <c r="B965" s="122"/>
      <c r="C965" s="123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</row>
    <row r="966" spans="1:15" ht="15.75" customHeight="1" x14ac:dyDescent="0.2">
      <c r="A966" s="122"/>
      <c r="B966" s="122"/>
      <c r="C966" s="123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</row>
    <row r="967" spans="1:15" ht="15.75" customHeight="1" x14ac:dyDescent="0.2">
      <c r="A967" s="122"/>
      <c r="B967" s="122"/>
      <c r="C967" s="123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</row>
    <row r="968" spans="1:15" ht="15.75" customHeight="1" x14ac:dyDescent="0.2">
      <c r="A968" s="122"/>
      <c r="B968" s="122"/>
      <c r="C968" s="123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</row>
    <row r="969" spans="1:15" ht="15.75" customHeight="1" x14ac:dyDescent="0.2">
      <c r="A969" s="122"/>
      <c r="B969" s="122"/>
      <c r="C969" s="123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</row>
    <row r="970" spans="1:15" ht="15.75" customHeight="1" x14ac:dyDescent="0.2">
      <c r="A970" s="122"/>
      <c r="B970" s="122"/>
      <c r="C970" s="123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</row>
    <row r="971" spans="1:15" ht="15.75" customHeight="1" x14ac:dyDescent="0.2">
      <c r="A971" s="122"/>
      <c r="B971" s="122"/>
      <c r="C971" s="123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</row>
    <row r="972" spans="1:15" ht="15.75" customHeight="1" x14ac:dyDescent="0.2">
      <c r="A972" s="122"/>
      <c r="B972" s="122"/>
      <c r="C972" s="123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</row>
    <row r="973" spans="1:15" ht="15.75" customHeight="1" x14ac:dyDescent="0.2">
      <c r="A973" s="122"/>
      <c r="B973" s="122"/>
      <c r="C973" s="123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</row>
    <row r="974" spans="1:15" ht="15.75" customHeight="1" x14ac:dyDescent="0.2">
      <c r="A974" s="122"/>
      <c r="B974" s="122"/>
      <c r="C974" s="123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</row>
    <row r="975" spans="1:15" ht="15.75" customHeight="1" x14ac:dyDescent="0.2">
      <c r="A975" s="122"/>
      <c r="B975" s="122"/>
      <c r="C975" s="123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</row>
    <row r="976" spans="1:15" ht="15.75" customHeight="1" x14ac:dyDescent="0.2">
      <c r="A976" s="122"/>
      <c r="B976" s="122"/>
      <c r="C976" s="123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</row>
    <row r="977" spans="1:15" ht="15.75" customHeight="1" x14ac:dyDescent="0.2">
      <c r="A977" s="122"/>
      <c r="B977" s="122"/>
      <c r="C977" s="123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</row>
    <row r="978" spans="1:15" ht="15.75" customHeight="1" x14ac:dyDescent="0.2">
      <c r="A978" s="122"/>
      <c r="B978" s="122"/>
      <c r="C978" s="123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</row>
    <row r="979" spans="1:15" ht="15.75" customHeight="1" x14ac:dyDescent="0.2">
      <c r="A979" s="122"/>
      <c r="B979" s="122"/>
      <c r="C979" s="123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</row>
    <row r="980" spans="1:15" ht="15.75" customHeight="1" x14ac:dyDescent="0.2">
      <c r="A980" s="122"/>
      <c r="B980" s="122"/>
      <c r="C980" s="123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</row>
    <row r="981" spans="1:15" ht="15.75" customHeight="1" x14ac:dyDescent="0.2">
      <c r="A981" s="122"/>
      <c r="B981" s="122"/>
      <c r="C981" s="123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</row>
    <row r="982" spans="1:15" ht="15.75" customHeight="1" x14ac:dyDescent="0.2">
      <c r="A982" s="122"/>
      <c r="B982" s="122"/>
      <c r="C982" s="123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</row>
    <row r="983" spans="1:15" ht="15.75" customHeight="1" x14ac:dyDescent="0.2">
      <c r="A983" s="122"/>
      <c r="B983" s="122"/>
      <c r="C983" s="123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</row>
    <row r="984" spans="1:15" ht="15.75" customHeight="1" x14ac:dyDescent="0.2">
      <c r="A984" s="122"/>
      <c r="B984" s="122"/>
      <c r="C984" s="123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</row>
    <row r="985" spans="1:15" ht="15.75" customHeight="1" x14ac:dyDescent="0.2">
      <c r="A985" s="122"/>
      <c r="B985" s="122"/>
      <c r="C985" s="123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</row>
    <row r="986" spans="1:15" ht="15.75" customHeight="1" x14ac:dyDescent="0.2">
      <c r="A986" s="122"/>
      <c r="B986" s="122"/>
      <c r="C986" s="123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</row>
    <row r="987" spans="1:15" ht="15.75" customHeight="1" x14ac:dyDescent="0.2">
      <c r="A987" s="122"/>
      <c r="B987" s="122"/>
      <c r="C987" s="123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</row>
    <row r="988" spans="1:15" ht="15.75" customHeight="1" x14ac:dyDescent="0.2">
      <c r="A988" s="122"/>
      <c r="B988" s="122"/>
      <c r="C988" s="123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</row>
    <row r="989" spans="1:15" ht="15.75" customHeight="1" x14ac:dyDescent="0.2">
      <c r="A989" s="122"/>
      <c r="B989" s="122"/>
      <c r="C989" s="123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</row>
    <row r="990" spans="1:15" ht="15.75" customHeight="1" x14ac:dyDescent="0.2">
      <c r="A990" s="122"/>
      <c r="B990" s="122"/>
      <c r="C990" s="123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</row>
    <row r="991" spans="1:15" ht="15.75" customHeight="1" x14ac:dyDescent="0.2">
      <c r="A991" s="122"/>
      <c r="B991" s="122"/>
      <c r="C991" s="123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</row>
    <row r="992" spans="1:15" ht="15.75" customHeight="1" x14ac:dyDescent="0.2">
      <c r="A992" s="122"/>
      <c r="B992" s="122"/>
      <c r="C992" s="123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</row>
    <row r="993" spans="1:15" ht="15.75" customHeight="1" x14ac:dyDescent="0.2">
      <c r="A993" s="122"/>
      <c r="B993" s="122"/>
      <c r="C993" s="123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</row>
  </sheetData>
  <mergeCells count="1">
    <mergeCell ref="A1:A2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CFFE0-4967-4017-AE22-1BFCAF4D409A}">
  <sheetPr>
    <tabColor rgb="FF92D050"/>
  </sheetPr>
  <dimension ref="A1:P993"/>
  <sheetViews>
    <sheetView showGridLines="0" zoomScale="70" zoomScaleNormal="70" workbookViewId="0">
      <selection activeCell="O22" sqref="O22"/>
    </sheetView>
  </sheetViews>
  <sheetFormatPr defaultColWidth="14.42578125" defaultRowHeight="14.25" x14ac:dyDescent="0.2"/>
  <cols>
    <col min="1" max="1" width="8" style="125" customWidth="1"/>
    <col min="2" max="2" width="9.7109375" style="125" customWidth="1"/>
    <col min="3" max="3" width="31.140625" style="125" customWidth="1"/>
    <col min="4" max="15" width="16.7109375" style="125" customWidth="1"/>
    <col min="16" max="16384" width="14.42578125" style="125"/>
  </cols>
  <sheetData>
    <row r="1" spans="1:15" ht="15.75" x14ac:dyDescent="0.2">
      <c r="A1" s="126" t="s">
        <v>326</v>
      </c>
      <c r="B1" s="127" t="s">
        <v>327</v>
      </c>
      <c r="C1" s="128" t="s">
        <v>14</v>
      </c>
      <c r="D1" s="129">
        <v>44200</v>
      </c>
      <c r="E1" s="129">
        <v>44231</v>
      </c>
      <c r="F1" s="129">
        <v>44259</v>
      </c>
      <c r="G1" s="129">
        <v>44290</v>
      </c>
      <c r="H1" s="129">
        <v>44320</v>
      </c>
      <c r="I1" s="129">
        <v>44351</v>
      </c>
      <c r="J1" s="129">
        <v>44381</v>
      </c>
      <c r="K1" s="129">
        <v>44412</v>
      </c>
      <c r="L1" s="129">
        <v>44443</v>
      </c>
      <c r="M1" s="129">
        <v>44473</v>
      </c>
      <c r="N1" s="129">
        <v>44504</v>
      </c>
      <c r="O1" s="129">
        <v>44534</v>
      </c>
    </row>
    <row r="2" spans="1:15" ht="15.75" x14ac:dyDescent="0.2">
      <c r="A2" s="130"/>
      <c r="B2" s="131" t="s">
        <v>328</v>
      </c>
      <c r="C2" s="132"/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N2" s="133" t="s">
        <v>17</v>
      </c>
      <c r="O2" s="133" t="s">
        <v>17</v>
      </c>
    </row>
    <row r="3" spans="1:15" ht="15" x14ac:dyDescent="0.25">
      <c r="A3" s="197">
        <v>1552016</v>
      </c>
      <c r="B3" s="135"/>
      <c r="C3" s="1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</row>
    <row r="4" spans="1:15" ht="15" x14ac:dyDescent="0.25">
      <c r="A4" s="138">
        <v>1</v>
      </c>
      <c r="B4" s="139">
        <v>2</v>
      </c>
      <c r="C4" s="140" t="s">
        <v>18</v>
      </c>
      <c r="D4" s="141">
        <v>-176500300</v>
      </c>
      <c r="E4" s="141">
        <v>-176590300</v>
      </c>
      <c r="F4" s="141">
        <v>-176600300</v>
      </c>
      <c r="G4" s="141">
        <v>-176622800</v>
      </c>
      <c r="H4" s="141">
        <v>-176695700</v>
      </c>
      <c r="I4" s="141">
        <v>-176753300</v>
      </c>
      <c r="J4" s="141">
        <v>-176815800</v>
      </c>
      <c r="K4" s="141">
        <v>-176911900</v>
      </c>
      <c r="L4" s="141">
        <v>-177014300</v>
      </c>
      <c r="M4" s="141">
        <v>-177110400</v>
      </c>
      <c r="N4" s="141">
        <v>-177262500</v>
      </c>
      <c r="O4" s="142">
        <v>-177483400</v>
      </c>
    </row>
    <row r="5" spans="1:15" ht="15" x14ac:dyDescent="0.25">
      <c r="A5" s="143">
        <f>+A4+1</f>
        <v>2</v>
      </c>
      <c r="B5" s="144">
        <v>59</v>
      </c>
      <c r="C5" s="145" t="s">
        <v>19</v>
      </c>
      <c r="D5" s="146">
        <v>-4003600</v>
      </c>
      <c r="E5" s="146">
        <v>-4093600</v>
      </c>
      <c r="F5" s="146">
        <v>-4103600</v>
      </c>
      <c r="G5" s="146">
        <v>-4109500</v>
      </c>
      <c r="H5" s="146">
        <v>-4182400</v>
      </c>
      <c r="I5" s="146">
        <v>-4240000</v>
      </c>
      <c r="J5" s="146">
        <v>-4302500</v>
      </c>
      <c r="K5" s="146">
        <v>-4398600</v>
      </c>
      <c r="L5" s="146">
        <v>-4501000</v>
      </c>
      <c r="M5" s="146">
        <v>-4597100</v>
      </c>
      <c r="N5" s="146">
        <v>-4749200</v>
      </c>
      <c r="O5" s="147">
        <v>-4970100</v>
      </c>
    </row>
    <row r="6" spans="1:15" ht="15" x14ac:dyDescent="0.25">
      <c r="A6" s="143">
        <f t="shared" ref="A6:A69" si="0">+A5+1</f>
        <v>3</v>
      </c>
      <c r="B6" s="144">
        <v>76</v>
      </c>
      <c r="C6" s="145" t="s">
        <v>20</v>
      </c>
      <c r="D6" s="146">
        <v>-4549900</v>
      </c>
      <c r="E6" s="146">
        <v>-4639900</v>
      </c>
      <c r="F6" s="146">
        <v>-4818300</v>
      </c>
      <c r="G6" s="146">
        <v>-4858200</v>
      </c>
      <c r="H6" s="146">
        <v>-4931100</v>
      </c>
      <c r="I6" s="146">
        <v>-5313400</v>
      </c>
      <c r="J6" s="146">
        <v>-5521200</v>
      </c>
      <c r="K6" s="146">
        <v>-5617300</v>
      </c>
      <c r="L6" s="146">
        <v>-5719700</v>
      </c>
      <c r="M6" s="146">
        <v>-5765300</v>
      </c>
      <c r="N6" s="146">
        <v>-5917400</v>
      </c>
      <c r="O6" s="147">
        <v>-6214400</v>
      </c>
    </row>
    <row r="7" spans="1:15" ht="15" x14ac:dyDescent="0.25">
      <c r="A7" s="148">
        <f t="shared" si="0"/>
        <v>4</v>
      </c>
      <c r="B7" s="149">
        <v>110</v>
      </c>
      <c r="C7" s="150" t="s">
        <v>21</v>
      </c>
      <c r="D7" s="151">
        <v>-6059500</v>
      </c>
      <c r="E7" s="151">
        <v>-6149500</v>
      </c>
      <c r="F7" s="151">
        <v>-6238500</v>
      </c>
      <c r="G7" s="151">
        <v>-6288200</v>
      </c>
      <c r="H7" s="151">
        <v>-6377600</v>
      </c>
      <c r="I7" s="151">
        <v>-6526200</v>
      </c>
      <c r="J7" s="151">
        <v>-6741000</v>
      </c>
      <c r="K7" s="151">
        <v>-6828100</v>
      </c>
      <c r="L7" s="151">
        <v>-6918000</v>
      </c>
      <c r="M7" s="151">
        <v>-7464500</v>
      </c>
      <c r="N7" s="151">
        <v>-7616600</v>
      </c>
      <c r="O7" s="152">
        <v>-8707900</v>
      </c>
    </row>
    <row r="8" spans="1:15" ht="15" x14ac:dyDescent="0.25">
      <c r="A8" s="153">
        <f t="shared" si="0"/>
        <v>5</v>
      </c>
      <c r="B8" s="154" t="s">
        <v>22</v>
      </c>
      <c r="C8" s="155" t="s">
        <v>23</v>
      </c>
      <c r="D8" s="156">
        <f t="shared" ref="D8:O8" si="1">SUM(D4:D7)</f>
        <v>-191113300</v>
      </c>
      <c r="E8" s="156">
        <f t="shared" si="1"/>
        <v>-191473300</v>
      </c>
      <c r="F8" s="156">
        <f t="shared" si="1"/>
        <v>-191760700</v>
      </c>
      <c r="G8" s="156">
        <f t="shared" si="1"/>
        <v>-191878700</v>
      </c>
      <c r="H8" s="156">
        <f t="shared" si="1"/>
        <v>-192186800</v>
      </c>
      <c r="I8" s="156">
        <f t="shared" si="1"/>
        <v>-192832900</v>
      </c>
      <c r="J8" s="156">
        <f t="shared" si="1"/>
        <v>-193380500</v>
      </c>
      <c r="K8" s="156">
        <f t="shared" si="1"/>
        <v>-193755900</v>
      </c>
      <c r="L8" s="156">
        <f t="shared" si="1"/>
        <v>-194153000</v>
      </c>
      <c r="M8" s="156">
        <f t="shared" si="1"/>
        <v>-194937300</v>
      </c>
      <c r="N8" s="156">
        <f t="shared" si="1"/>
        <v>-195545700</v>
      </c>
      <c r="O8" s="156">
        <f t="shared" si="1"/>
        <v>-197375800</v>
      </c>
    </row>
    <row r="9" spans="1:15" ht="15" x14ac:dyDescent="0.25">
      <c r="A9" s="138">
        <f t="shared" si="0"/>
        <v>6</v>
      </c>
      <c r="B9" s="139">
        <v>9</v>
      </c>
      <c r="C9" s="140" t="s">
        <v>24</v>
      </c>
      <c r="D9" s="141">
        <v>-18894700</v>
      </c>
      <c r="E9" s="141">
        <v>-18984700</v>
      </c>
      <c r="F9" s="141">
        <v>-18994700</v>
      </c>
      <c r="G9" s="141">
        <v>-19320500</v>
      </c>
      <c r="H9" s="141">
        <v>-22800800</v>
      </c>
      <c r="I9" s="141">
        <v>-22858400</v>
      </c>
      <c r="J9" s="141">
        <v>-22920900</v>
      </c>
      <c r="K9" s="141">
        <v>-23017000</v>
      </c>
      <c r="L9" s="141">
        <v>-23119400</v>
      </c>
      <c r="M9" s="141">
        <v>-23215500</v>
      </c>
      <c r="N9" s="141">
        <v>-23367600</v>
      </c>
      <c r="O9" s="157">
        <v>-23588500</v>
      </c>
    </row>
    <row r="10" spans="1:15" ht="15" x14ac:dyDescent="0.25">
      <c r="A10" s="143">
        <f t="shared" si="0"/>
        <v>7</v>
      </c>
      <c r="B10" s="144">
        <v>72</v>
      </c>
      <c r="C10" s="145" t="s">
        <v>25</v>
      </c>
      <c r="D10" s="146">
        <v>-1547700</v>
      </c>
      <c r="E10" s="146">
        <v>-1637700</v>
      </c>
      <c r="F10" s="146">
        <v>-1649100</v>
      </c>
      <c r="G10" s="146">
        <v>-1666200</v>
      </c>
      <c r="H10" s="146">
        <v>-1697000</v>
      </c>
      <c r="I10" s="146">
        <v>-1724400</v>
      </c>
      <c r="J10" s="146">
        <v>-1752900</v>
      </c>
      <c r="K10" s="146">
        <v>-1788200</v>
      </c>
      <c r="L10" s="146">
        <v>-1824700</v>
      </c>
      <c r="M10" s="146">
        <v>-1860000</v>
      </c>
      <c r="N10" s="146">
        <v>-1904500</v>
      </c>
      <c r="O10" s="158">
        <v>-1931300</v>
      </c>
    </row>
    <row r="11" spans="1:15" ht="15" x14ac:dyDescent="0.25">
      <c r="A11" s="143">
        <f t="shared" si="0"/>
        <v>8</v>
      </c>
      <c r="B11" s="144">
        <v>74</v>
      </c>
      <c r="C11" s="145" t="s">
        <v>26</v>
      </c>
      <c r="D11" s="146">
        <v>-4260300</v>
      </c>
      <c r="E11" s="146">
        <v>-4350300</v>
      </c>
      <c r="F11" s="146">
        <v>-4366800</v>
      </c>
      <c r="G11" s="146">
        <v>-4389300</v>
      </c>
      <c r="H11" s="146">
        <v>-4430900</v>
      </c>
      <c r="I11" s="146">
        <v>-4467400</v>
      </c>
      <c r="J11" s="146">
        <v>-4504700</v>
      </c>
      <c r="K11" s="146">
        <v>-4550300</v>
      </c>
      <c r="L11" s="146">
        <v>-4596400</v>
      </c>
      <c r="M11" s="146">
        <v>-4640100</v>
      </c>
      <c r="N11" s="146">
        <v>-4694300</v>
      </c>
      <c r="O11" s="158">
        <v>-4705100</v>
      </c>
    </row>
    <row r="12" spans="1:15" ht="15" x14ac:dyDescent="0.25">
      <c r="A12" s="143">
        <f t="shared" si="0"/>
        <v>9</v>
      </c>
      <c r="B12" s="144">
        <v>78</v>
      </c>
      <c r="C12" s="145" t="s">
        <v>27</v>
      </c>
      <c r="D12" s="146">
        <v>-714800</v>
      </c>
      <c r="E12" s="146">
        <v>-804800</v>
      </c>
      <c r="F12" s="146">
        <v>-808500</v>
      </c>
      <c r="G12" s="146">
        <v>-814100</v>
      </c>
      <c r="H12" s="146">
        <v>-823800</v>
      </c>
      <c r="I12" s="146">
        <v>-832700</v>
      </c>
      <c r="J12" s="146">
        <v>-895200</v>
      </c>
      <c r="K12" s="146">
        <v>-905100</v>
      </c>
      <c r="L12" s="146">
        <v>-915300</v>
      </c>
      <c r="M12" s="146">
        <v>-924900</v>
      </c>
      <c r="N12" s="146">
        <v>-937000</v>
      </c>
      <c r="O12" s="158">
        <v>-937900</v>
      </c>
    </row>
    <row r="13" spans="1:15" ht="15" x14ac:dyDescent="0.25">
      <c r="A13" s="143">
        <f t="shared" si="0"/>
        <v>10</v>
      </c>
      <c r="B13" s="144">
        <v>77</v>
      </c>
      <c r="C13" s="145" t="s">
        <v>28</v>
      </c>
      <c r="D13" s="146">
        <v>-1017500</v>
      </c>
      <c r="E13" s="146">
        <v>-1025300</v>
      </c>
      <c r="F13" s="146">
        <v>-1060000</v>
      </c>
      <c r="G13" s="146">
        <v>-1064500</v>
      </c>
      <c r="H13" s="146">
        <v>-1072600</v>
      </c>
      <c r="I13" s="146">
        <v>-1079800</v>
      </c>
      <c r="J13" s="146">
        <v>-1370600</v>
      </c>
      <c r="K13" s="146">
        <v>-1466700</v>
      </c>
      <c r="L13" s="146">
        <v>-1569100</v>
      </c>
      <c r="M13" s="146">
        <v>-1665200</v>
      </c>
      <c r="N13" s="146">
        <v>-1817300</v>
      </c>
      <c r="O13" s="158">
        <v>-2038200</v>
      </c>
    </row>
    <row r="14" spans="1:15" ht="15.75" customHeight="1" x14ac:dyDescent="0.25">
      <c r="A14" s="143">
        <f t="shared" si="0"/>
        <v>11</v>
      </c>
      <c r="B14" s="144">
        <v>136</v>
      </c>
      <c r="C14" s="145" t="s">
        <v>29</v>
      </c>
      <c r="D14" s="146">
        <v>-1317500</v>
      </c>
      <c r="E14" s="146">
        <v>-1407500</v>
      </c>
      <c r="F14" s="146">
        <v>-1417500</v>
      </c>
      <c r="G14" s="146">
        <v>-1424600</v>
      </c>
      <c r="H14" s="146">
        <v>-1437300</v>
      </c>
      <c r="I14" s="146">
        <v>-1448600</v>
      </c>
      <c r="J14" s="146">
        <v>-1460600</v>
      </c>
      <c r="K14" s="146">
        <v>-1475200</v>
      </c>
      <c r="L14" s="146">
        <v>-1490200</v>
      </c>
      <c r="M14" s="146">
        <v>-1504800</v>
      </c>
      <c r="N14" s="146">
        <v>-1523500</v>
      </c>
      <c r="O14" s="158">
        <v>-1534300</v>
      </c>
    </row>
    <row r="15" spans="1:15" ht="15.75" customHeight="1" x14ac:dyDescent="0.25">
      <c r="A15" s="148">
        <f t="shared" si="0"/>
        <v>12</v>
      </c>
      <c r="B15" s="149">
        <v>138</v>
      </c>
      <c r="C15" s="150" t="s">
        <v>30</v>
      </c>
      <c r="D15" s="151">
        <v>-2507700</v>
      </c>
      <c r="E15" s="151">
        <v>-2597700</v>
      </c>
      <c r="F15" s="151">
        <v>-2600800</v>
      </c>
      <c r="G15" s="151">
        <v>-2605300</v>
      </c>
      <c r="H15" s="151">
        <v>-2613400</v>
      </c>
      <c r="I15" s="151">
        <v>-2620800</v>
      </c>
      <c r="J15" s="151">
        <v>-2628300</v>
      </c>
      <c r="K15" s="151">
        <v>-2637600</v>
      </c>
      <c r="L15" s="151">
        <v>-2647500</v>
      </c>
      <c r="M15" s="151">
        <v>-2656800</v>
      </c>
      <c r="N15" s="151">
        <v>-2668900</v>
      </c>
      <c r="O15" s="159">
        <v>-2673600</v>
      </c>
    </row>
    <row r="16" spans="1:15" ht="15.75" customHeight="1" x14ac:dyDescent="0.25">
      <c r="A16" s="153">
        <f t="shared" si="0"/>
        <v>13</v>
      </c>
      <c r="B16" s="154" t="s">
        <v>31</v>
      </c>
      <c r="C16" s="155" t="s">
        <v>32</v>
      </c>
      <c r="D16" s="156">
        <f t="shared" ref="D16:O16" si="2">SUM(D9:D15)</f>
        <v>-30260200</v>
      </c>
      <c r="E16" s="156">
        <f t="shared" si="2"/>
        <v>-30808000</v>
      </c>
      <c r="F16" s="156">
        <f t="shared" si="2"/>
        <v>-30897400</v>
      </c>
      <c r="G16" s="156">
        <f t="shared" si="2"/>
        <v>-31284500</v>
      </c>
      <c r="H16" s="156">
        <f t="shared" si="2"/>
        <v>-34875800</v>
      </c>
      <c r="I16" s="156">
        <f t="shared" si="2"/>
        <v>-35032100</v>
      </c>
      <c r="J16" s="156">
        <f t="shared" si="2"/>
        <v>-35533200</v>
      </c>
      <c r="K16" s="156">
        <f t="shared" si="2"/>
        <v>-35840100</v>
      </c>
      <c r="L16" s="156">
        <f t="shared" si="2"/>
        <v>-36162600</v>
      </c>
      <c r="M16" s="156">
        <f t="shared" si="2"/>
        <v>-36467300</v>
      </c>
      <c r="N16" s="156">
        <f t="shared" si="2"/>
        <v>-36913100</v>
      </c>
      <c r="O16" s="156">
        <f t="shared" si="2"/>
        <v>-37408900</v>
      </c>
    </row>
    <row r="17" spans="1:15" ht="15.75" customHeight="1" x14ac:dyDescent="0.25">
      <c r="A17" s="138">
        <f t="shared" si="0"/>
        <v>14</v>
      </c>
      <c r="B17" s="139">
        <v>10</v>
      </c>
      <c r="C17" s="140" t="s">
        <v>33</v>
      </c>
      <c r="D17" s="141">
        <v>-9719900</v>
      </c>
      <c r="E17" s="141">
        <v>-9809900</v>
      </c>
      <c r="F17" s="141">
        <v>-9819900</v>
      </c>
      <c r="G17" s="141">
        <v>-9842400</v>
      </c>
      <c r="H17" s="141">
        <v>-9915300</v>
      </c>
      <c r="I17" s="141">
        <v>-9987300</v>
      </c>
      <c r="J17" s="141">
        <v>-11371800</v>
      </c>
      <c r="K17" s="141">
        <v>-12024700</v>
      </c>
      <c r="L17" s="141">
        <v>-12127100</v>
      </c>
      <c r="M17" s="141">
        <v>-12223200</v>
      </c>
      <c r="N17" s="141">
        <v>-12375300</v>
      </c>
      <c r="O17" s="157">
        <v>-12596200</v>
      </c>
    </row>
    <row r="18" spans="1:15" ht="15.75" customHeight="1" x14ac:dyDescent="0.25">
      <c r="A18" s="143">
        <f t="shared" si="0"/>
        <v>15</v>
      </c>
      <c r="B18" s="144">
        <v>63</v>
      </c>
      <c r="C18" s="145" t="s">
        <v>34</v>
      </c>
      <c r="D18" s="146">
        <v>-2059400</v>
      </c>
      <c r="E18" s="146">
        <v>-2149400</v>
      </c>
      <c r="F18" s="146">
        <v>-2158900</v>
      </c>
      <c r="G18" s="146">
        <v>-2173200</v>
      </c>
      <c r="H18" s="146">
        <v>-2198900</v>
      </c>
      <c r="I18" s="146">
        <v>-2221700</v>
      </c>
      <c r="J18" s="146">
        <v>-2245500</v>
      </c>
      <c r="K18" s="146">
        <v>-2275000</v>
      </c>
      <c r="L18" s="146">
        <v>-2305400</v>
      </c>
      <c r="M18" s="146">
        <v>-2334900</v>
      </c>
      <c r="N18" s="146">
        <v>-2372000</v>
      </c>
      <c r="O18" s="158">
        <v>-2424200</v>
      </c>
    </row>
    <row r="19" spans="1:15" ht="15.75" customHeight="1" x14ac:dyDescent="0.25">
      <c r="A19" s="143">
        <f t="shared" si="0"/>
        <v>16</v>
      </c>
      <c r="B19" s="144">
        <v>103</v>
      </c>
      <c r="C19" s="145" t="s">
        <v>35</v>
      </c>
      <c r="D19" s="146">
        <v>-664800</v>
      </c>
      <c r="E19" s="146">
        <v>-754800</v>
      </c>
      <c r="F19" s="146">
        <v>-760200</v>
      </c>
      <c r="G19" s="146">
        <v>-768300</v>
      </c>
      <c r="H19" s="146">
        <v>-783200</v>
      </c>
      <c r="I19" s="146">
        <v>-796200</v>
      </c>
      <c r="J19" s="146">
        <v>-810000</v>
      </c>
      <c r="K19" s="146">
        <v>-826700</v>
      </c>
      <c r="L19" s="146">
        <v>-844000</v>
      </c>
      <c r="M19" s="146">
        <v>-861100</v>
      </c>
      <c r="N19" s="146">
        <v>-882200</v>
      </c>
      <c r="O19" s="158">
        <v>-933400</v>
      </c>
    </row>
    <row r="20" spans="1:15" ht="15.75" customHeight="1" x14ac:dyDescent="0.25">
      <c r="A20" s="148">
        <f t="shared" si="0"/>
        <v>17</v>
      </c>
      <c r="B20" s="149">
        <v>166</v>
      </c>
      <c r="C20" s="150" t="s">
        <v>36</v>
      </c>
      <c r="D20" s="151">
        <v>-1561900</v>
      </c>
      <c r="E20" s="151">
        <v>-1651900</v>
      </c>
      <c r="F20" s="151">
        <v>-1652700</v>
      </c>
      <c r="G20" s="151">
        <v>-1653800</v>
      </c>
      <c r="H20" s="151">
        <v>-1656000</v>
      </c>
      <c r="I20" s="151">
        <v>-1657700</v>
      </c>
      <c r="J20" s="151">
        <v>-1659700</v>
      </c>
      <c r="K20" s="151">
        <v>-1661900</v>
      </c>
      <c r="L20" s="151">
        <v>-1664500</v>
      </c>
      <c r="M20" s="151">
        <v>-1666700</v>
      </c>
      <c r="N20" s="151">
        <v>-1669800</v>
      </c>
      <c r="O20" s="151">
        <v>-1676900</v>
      </c>
    </row>
    <row r="21" spans="1:15" ht="15.75" customHeight="1" x14ac:dyDescent="0.25">
      <c r="A21" s="153">
        <f t="shared" si="0"/>
        <v>18</v>
      </c>
      <c r="B21" s="154" t="s">
        <v>37</v>
      </c>
      <c r="C21" s="155" t="s">
        <v>38</v>
      </c>
      <c r="D21" s="156">
        <f t="shared" ref="D21:O21" si="3">SUM(D17:D20)</f>
        <v>-14006000</v>
      </c>
      <c r="E21" s="156">
        <f t="shared" si="3"/>
        <v>-14366000</v>
      </c>
      <c r="F21" s="156">
        <f t="shared" si="3"/>
        <v>-14391700</v>
      </c>
      <c r="G21" s="156">
        <f t="shared" si="3"/>
        <v>-14437700</v>
      </c>
      <c r="H21" s="156">
        <f t="shared" si="3"/>
        <v>-14553400</v>
      </c>
      <c r="I21" s="156">
        <f t="shared" si="3"/>
        <v>-14662900</v>
      </c>
      <c r="J21" s="156">
        <f t="shared" si="3"/>
        <v>-16087000</v>
      </c>
      <c r="K21" s="156">
        <f t="shared" si="3"/>
        <v>-16788300</v>
      </c>
      <c r="L21" s="156">
        <f t="shared" si="3"/>
        <v>-16941000</v>
      </c>
      <c r="M21" s="156">
        <f t="shared" si="3"/>
        <v>-17085900</v>
      </c>
      <c r="N21" s="156">
        <f t="shared" si="3"/>
        <v>-17299300</v>
      </c>
      <c r="O21" s="156">
        <f t="shared" si="3"/>
        <v>-17630700</v>
      </c>
    </row>
    <row r="22" spans="1:15" ht="15.75" customHeight="1" x14ac:dyDescent="0.25">
      <c r="A22" s="138">
        <f t="shared" si="0"/>
        <v>19</v>
      </c>
      <c r="B22" s="139">
        <v>11</v>
      </c>
      <c r="C22" s="140" t="s">
        <v>39</v>
      </c>
      <c r="D22" s="141">
        <v>-3658900</v>
      </c>
      <c r="E22" s="141">
        <v>-3748900</v>
      </c>
      <c r="F22" s="141">
        <v>-3758900</v>
      </c>
      <c r="G22" s="141">
        <v>-3931300</v>
      </c>
      <c r="H22" s="141">
        <v>-4004200</v>
      </c>
      <c r="I22" s="141">
        <v>-5033800</v>
      </c>
      <c r="J22" s="141">
        <v>-5503300</v>
      </c>
      <c r="K22" s="141">
        <v>-5698600</v>
      </c>
      <c r="L22" s="141">
        <v>-5801000</v>
      </c>
      <c r="M22" s="141">
        <v>-5897100</v>
      </c>
      <c r="N22" s="141">
        <v>-6049200</v>
      </c>
      <c r="O22" s="157">
        <v>-6270100</v>
      </c>
    </row>
    <row r="23" spans="1:15" ht="15.75" customHeight="1" x14ac:dyDescent="0.25">
      <c r="A23" s="143">
        <f t="shared" si="0"/>
        <v>20</v>
      </c>
      <c r="B23" s="144">
        <v>64</v>
      </c>
      <c r="C23" s="145" t="s">
        <v>40</v>
      </c>
      <c r="D23" s="146">
        <v>-6306300</v>
      </c>
      <c r="E23" s="146">
        <v>-6396300</v>
      </c>
      <c r="F23" s="146">
        <v>-6408700</v>
      </c>
      <c r="G23" s="146">
        <v>-6427200</v>
      </c>
      <c r="H23" s="146">
        <v>-6500100</v>
      </c>
      <c r="I23" s="146">
        <v>-6524800</v>
      </c>
      <c r="J23" s="146">
        <v>-6550600</v>
      </c>
      <c r="K23" s="146">
        <v>-6646700</v>
      </c>
      <c r="L23" s="146">
        <v>-6672900</v>
      </c>
      <c r="M23" s="146">
        <v>-6698600</v>
      </c>
      <c r="N23" s="146">
        <v>-6730600</v>
      </c>
      <c r="O23" s="158">
        <v>-6783700</v>
      </c>
    </row>
    <row r="24" spans="1:15" ht="15.75" customHeight="1" x14ac:dyDescent="0.25">
      <c r="A24" s="143">
        <f t="shared" si="0"/>
        <v>21</v>
      </c>
      <c r="B24" s="144">
        <v>79</v>
      </c>
      <c r="C24" s="145" t="s">
        <v>41</v>
      </c>
      <c r="D24" s="146">
        <v>-1950400</v>
      </c>
      <c r="E24" s="146">
        <v>-2040400</v>
      </c>
      <c r="F24" s="146">
        <v>-2050400</v>
      </c>
      <c r="G24" s="146">
        <v>-2059300</v>
      </c>
      <c r="H24" s="146">
        <v>-2075000</v>
      </c>
      <c r="I24" s="146">
        <v>-2088900</v>
      </c>
      <c r="J24" s="146">
        <v>-2103200</v>
      </c>
      <c r="K24" s="146">
        <v>-2120900</v>
      </c>
      <c r="L24" s="146">
        <v>-2138800</v>
      </c>
      <c r="M24" s="146">
        <v>-2156200</v>
      </c>
      <c r="N24" s="146">
        <v>-2178000</v>
      </c>
      <c r="O24" s="158">
        <v>-2234400</v>
      </c>
    </row>
    <row r="25" spans="1:15" ht="15.75" customHeight="1" x14ac:dyDescent="0.25">
      <c r="A25" s="143">
        <f t="shared" si="0"/>
        <v>22</v>
      </c>
      <c r="B25" s="144">
        <v>80</v>
      </c>
      <c r="C25" s="145" t="s">
        <v>42</v>
      </c>
      <c r="D25" s="146">
        <v>-959100</v>
      </c>
      <c r="E25" s="146">
        <v>-1049100</v>
      </c>
      <c r="F25" s="146">
        <v>-1053400</v>
      </c>
      <c r="G25" s="146">
        <v>-1105000</v>
      </c>
      <c r="H25" s="146">
        <v>-1117200</v>
      </c>
      <c r="I25" s="146">
        <v>-1127800</v>
      </c>
      <c r="J25" s="146">
        <v>-1138800</v>
      </c>
      <c r="K25" s="146">
        <v>-1152400</v>
      </c>
      <c r="L25" s="146">
        <v>-1166800</v>
      </c>
      <c r="M25" s="146">
        <v>-1180400</v>
      </c>
      <c r="N25" s="146">
        <v>-1197600</v>
      </c>
      <c r="O25" s="158">
        <v>-1207900</v>
      </c>
    </row>
    <row r="26" spans="1:15" ht="15.75" customHeight="1" x14ac:dyDescent="0.25">
      <c r="A26" s="143">
        <f t="shared" si="0"/>
        <v>23</v>
      </c>
      <c r="B26" s="144">
        <v>112</v>
      </c>
      <c r="C26" s="145" t="s">
        <v>43</v>
      </c>
      <c r="D26" s="146">
        <v>-317300</v>
      </c>
      <c r="E26" s="146">
        <v>-407300</v>
      </c>
      <c r="F26" s="146">
        <v>-408100</v>
      </c>
      <c r="G26" s="146">
        <v>-409200</v>
      </c>
      <c r="H26" s="146">
        <v>-411400</v>
      </c>
      <c r="I26" s="146">
        <v>-413100</v>
      </c>
      <c r="J26" s="146">
        <v>-415100</v>
      </c>
      <c r="K26" s="146">
        <v>-417300</v>
      </c>
      <c r="L26" s="146">
        <v>-419900</v>
      </c>
      <c r="M26" s="146">
        <v>-422100</v>
      </c>
      <c r="N26" s="146">
        <v>-425200</v>
      </c>
      <c r="O26" s="158">
        <v>-646100</v>
      </c>
    </row>
    <row r="27" spans="1:15" ht="15.75" customHeight="1" x14ac:dyDescent="0.25">
      <c r="A27" s="148">
        <f t="shared" si="0"/>
        <v>24</v>
      </c>
      <c r="B27" s="149">
        <v>143</v>
      </c>
      <c r="C27" s="150" t="s">
        <v>44</v>
      </c>
      <c r="D27" s="151">
        <v>-1819000</v>
      </c>
      <c r="E27" s="151">
        <v>-1909000</v>
      </c>
      <c r="F27" s="151">
        <v>-1920300</v>
      </c>
      <c r="G27" s="151">
        <v>-1942800</v>
      </c>
      <c r="H27" s="151">
        <v>-2015700</v>
      </c>
      <c r="I27" s="151">
        <v>-2037300</v>
      </c>
      <c r="J27" s="151">
        <v>-2059800</v>
      </c>
      <c r="K27" s="151">
        <v>-2087700</v>
      </c>
      <c r="L27" s="151">
        <v>-2116500</v>
      </c>
      <c r="M27" s="151">
        <v>-2144400</v>
      </c>
      <c r="N27" s="151">
        <v>-2179500</v>
      </c>
      <c r="O27" s="159">
        <v>-2221800</v>
      </c>
    </row>
    <row r="28" spans="1:15" ht="15.75" customHeight="1" x14ac:dyDescent="0.25">
      <c r="A28" s="153">
        <f t="shared" si="0"/>
        <v>25</v>
      </c>
      <c r="B28" s="154" t="s">
        <v>45</v>
      </c>
      <c r="C28" s="155" t="s">
        <v>46</v>
      </c>
      <c r="D28" s="156">
        <f t="shared" ref="D28:O28" si="4">SUM(D22:D27)</f>
        <v>-15011000</v>
      </c>
      <c r="E28" s="156">
        <f t="shared" si="4"/>
        <v>-15551000</v>
      </c>
      <c r="F28" s="156">
        <f t="shared" si="4"/>
        <v>-15599800</v>
      </c>
      <c r="G28" s="156">
        <f t="shared" si="4"/>
        <v>-15874800</v>
      </c>
      <c r="H28" s="156">
        <f t="shared" si="4"/>
        <v>-16123600</v>
      </c>
      <c r="I28" s="156">
        <f t="shared" si="4"/>
        <v>-17225700</v>
      </c>
      <c r="J28" s="156">
        <f t="shared" si="4"/>
        <v>-17770800</v>
      </c>
      <c r="K28" s="156">
        <f t="shared" si="4"/>
        <v>-18123600</v>
      </c>
      <c r="L28" s="156">
        <f t="shared" si="4"/>
        <v>-18315900</v>
      </c>
      <c r="M28" s="156">
        <f t="shared" si="4"/>
        <v>-18498800</v>
      </c>
      <c r="N28" s="156">
        <f t="shared" si="4"/>
        <v>-18760100</v>
      </c>
      <c r="O28" s="156">
        <f t="shared" si="4"/>
        <v>-19364000</v>
      </c>
    </row>
    <row r="29" spans="1:15" ht="15.75" customHeight="1" x14ac:dyDescent="0.25">
      <c r="A29" s="138">
        <f t="shared" si="0"/>
        <v>26</v>
      </c>
      <c r="B29" s="139">
        <v>19</v>
      </c>
      <c r="C29" s="140" t="s">
        <v>47</v>
      </c>
      <c r="D29" s="141">
        <v>-5677200</v>
      </c>
      <c r="E29" s="141">
        <v>-5767200</v>
      </c>
      <c r="F29" s="141">
        <v>-6055700</v>
      </c>
      <c r="G29" s="141">
        <v>-6078200</v>
      </c>
      <c r="H29" s="141">
        <v>-6490800</v>
      </c>
      <c r="I29" s="141">
        <v>-6956400</v>
      </c>
      <c r="J29" s="141">
        <v>-7005900</v>
      </c>
      <c r="K29" s="141">
        <v>-7102000</v>
      </c>
      <c r="L29" s="141">
        <v>-7316100</v>
      </c>
      <c r="M29" s="141">
        <v>-7909800</v>
      </c>
      <c r="N29" s="141">
        <v>-7927000</v>
      </c>
      <c r="O29" s="157">
        <v>-8147900</v>
      </c>
    </row>
    <row r="30" spans="1:15" ht="15.75" customHeight="1" x14ac:dyDescent="0.25">
      <c r="A30" s="143">
        <f t="shared" si="0"/>
        <v>27</v>
      </c>
      <c r="B30" s="144">
        <v>116</v>
      </c>
      <c r="C30" s="145" t="s">
        <v>48</v>
      </c>
      <c r="D30" s="146">
        <v>-455300</v>
      </c>
      <c r="E30" s="146">
        <v>-462200</v>
      </c>
      <c r="F30" s="146">
        <v>-519300</v>
      </c>
      <c r="G30" s="146">
        <v>-582300</v>
      </c>
      <c r="H30" s="146">
        <v>-655200</v>
      </c>
      <c r="I30" s="146">
        <v>-712800</v>
      </c>
      <c r="J30" s="146">
        <v>-752300</v>
      </c>
      <c r="K30" s="146">
        <v>-848400</v>
      </c>
      <c r="L30" s="146">
        <v>-856100</v>
      </c>
      <c r="M30" s="146">
        <v>-922800</v>
      </c>
      <c r="N30" s="146">
        <v>-1074900</v>
      </c>
      <c r="O30" s="158">
        <v>-1295800</v>
      </c>
    </row>
    <row r="31" spans="1:15" ht="15.75" customHeight="1" x14ac:dyDescent="0.25">
      <c r="A31" s="143">
        <f t="shared" si="0"/>
        <v>28</v>
      </c>
      <c r="B31" s="144">
        <v>123</v>
      </c>
      <c r="C31" s="145" t="s">
        <v>49</v>
      </c>
      <c r="D31" s="146">
        <v>-890400</v>
      </c>
      <c r="E31" s="146">
        <v>-980400</v>
      </c>
      <c r="F31" s="146">
        <v>-990400</v>
      </c>
      <c r="G31" s="146">
        <v>-1012900</v>
      </c>
      <c r="H31" s="146">
        <v>-1057200</v>
      </c>
      <c r="I31" s="146">
        <v>-1073500</v>
      </c>
      <c r="J31" s="146">
        <v>-1136000</v>
      </c>
      <c r="K31" s="146">
        <v>-1232100</v>
      </c>
      <c r="L31" s="146">
        <v>-1334500</v>
      </c>
      <c r="M31" s="146">
        <v>-1354000</v>
      </c>
      <c r="N31" s="146">
        <v>-1506100</v>
      </c>
      <c r="O31" s="158">
        <v>-1727000</v>
      </c>
    </row>
    <row r="32" spans="1:15" ht="15.75" customHeight="1" x14ac:dyDescent="0.25">
      <c r="A32" s="143">
        <f t="shared" si="0"/>
        <v>29</v>
      </c>
      <c r="B32" s="144">
        <v>140</v>
      </c>
      <c r="C32" s="145" t="s">
        <v>50</v>
      </c>
      <c r="D32" s="146">
        <v>-642400</v>
      </c>
      <c r="E32" s="146">
        <v>-653800</v>
      </c>
      <c r="F32" s="146">
        <v>-663800</v>
      </c>
      <c r="G32" s="146">
        <v>-668500</v>
      </c>
      <c r="H32" s="146">
        <v>-677100</v>
      </c>
      <c r="I32" s="146">
        <v>-726500</v>
      </c>
      <c r="J32" s="146">
        <v>-735500</v>
      </c>
      <c r="K32" s="146">
        <v>-746700</v>
      </c>
      <c r="L32" s="146">
        <v>-758200</v>
      </c>
      <c r="M32" s="146">
        <v>-854300</v>
      </c>
      <c r="N32" s="146">
        <v>-906200</v>
      </c>
      <c r="O32" s="158">
        <v>-912800</v>
      </c>
    </row>
    <row r="33" spans="1:15" ht="15.75" customHeight="1" x14ac:dyDescent="0.25">
      <c r="A33" s="143">
        <f t="shared" si="0"/>
        <v>30</v>
      </c>
      <c r="B33" s="144">
        <v>142</v>
      </c>
      <c r="C33" s="145" t="s">
        <v>51</v>
      </c>
      <c r="D33" s="146">
        <v>-4384100</v>
      </c>
      <c r="E33" s="146">
        <v>-4474100</v>
      </c>
      <c r="F33" s="146">
        <v>-4487200</v>
      </c>
      <c r="G33" s="146">
        <v>-4506900</v>
      </c>
      <c r="H33" s="146">
        <v>-4542300</v>
      </c>
      <c r="I33" s="146">
        <v>-4573500</v>
      </c>
      <c r="J33" s="146">
        <v>-4606300</v>
      </c>
      <c r="K33" s="146">
        <v>-4646900</v>
      </c>
      <c r="L33" s="146">
        <v>-4688800</v>
      </c>
      <c r="M33" s="146">
        <v>-4729100</v>
      </c>
      <c r="N33" s="146">
        <v>-4780200</v>
      </c>
      <c r="O33" s="158">
        <v>-4819200</v>
      </c>
    </row>
    <row r="34" spans="1:15" ht="15.75" customHeight="1" x14ac:dyDescent="0.25">
      <c r="A34" s="148">
        <f t="shared" si="0"/>
        <v>31</v>
      </c>
      <c r="B34" s="149">
        <v>170</v>
      </c>
      <c r="C34" s="150" t="s">
        <v>52</v>
      </c>
      <c r="D34" s="151">
        <v>-620100</v>
      </c>
      <c r="E34" s="151">
        <v>-710100</v>
      </c>
      <c r="F34" s="151">
        <v>-807300</v>
      </c>
      <c r="G34" s="151">
        <v>-845400</v>
      </c>
      <c r="H34" s="151">
        <v>-898600</v>
      </c>
      <c r="I34" s="151">
        <v>-917300</v>
      </c>
      <c r="J34" s="151">
        <v>-979800</v>
      </c>
      <c r="K34" s="151">
        <v>-1075900</v>
      </c>
      <c r="L34" s="151">
        <v>-1178300</v>
      </c>
      <c r="M34" s="151">
        <v>-1274400</v>
      </c>
      <c r="N34" s="151">
        <v>-1426500</v>
      </c>
      <c r="O34" s="159">
        <v>-1647400</v>
      </c>
    </row>
    <row r="35" spans="1:15" ht="15.75" customHeight="1" x14ac:dyDescent="0.25">
      <c r="A35" s="153">
        <f t="shared" si="0"/>
        <v>32</v>
      </c>
      <c r="B35" s="154" t="s">
        <v>53</v>
      </c>
      <c r="C35" s="155" t="s">
        <v>54</v>
      </c>
      <c r="D35" s="156">
        <f t="shared" ref="D35:O35" si="5">SUM(D29:D34)</f>
        <v>-12669500</v>
      </c>
      <c r="E35" s="156">
        <f t="shared" si="5"/>
        <v>-13047800</v>
      </c>
      <c r="F35" s="156">
        <f t="shared" si="5"/>
        <v>-13523700</v>
      </c>
      <c r="G35" s="156">
        <f t="shared" si="5"/>
        <v>-13694200</v>
      </c>
      <c r="H35" s="156">
        <f t="shared" si="5"/>
        <v>-14321200</v>
      </c>
      <c r="I35" s="156">
        <f t="shared" si="5"/>
        <v>-14960000</v>
      </c>
      <c r="J35" s="156">
        <f t="shared" si="5"/>
        <v>-15215800</v>
      </c>
      <c r="K35" s="156">
        <f t="shared" si="5"/>
        <v>-15652000</v>
      </c>
      <c r="L35" s="156">
        <f t="shared" si="5"/>
        <v>-16132000</v>
      </c>
      <c r="M35" s="156">
        <f t="shared" si="5"/>
        <v>-17044400</v>
      </c>
      <c r="N35" s="156">
        <f t="shared" si="5"/>
        <v>-17620900</v>
      </c>
      <c r="O35" s="156">
        <f t="shared" si="5"/>
        <v>-18550100</v>
      </c>
    </row>
    <row r="36" spans="1:15" ht="15.75" customHeight="1" x14ac:dyDescent="0.25">
      <c r="A36" s="138">
        <f t="shared" si="0"/>
        <v>33</v>
      </c>
      <c r="B36" s="139">
        <v>26</v>
      </c>
      <c r="C36" s="140" t="s">
        <v>55</v>
      </c>
      <c r="D36" s="141">
        <v>-13999300</v>
      </c>
      <c r="E36" s="141">
        <v>-14089300</v>
      </c>
      <c r="F36" s="141">
        <v>-14126500</v>
      </c>
      <c r="G36" s="141">
        <v>-14181900</v>
      </c>
      <c r="H36" s="141">
        <v>-14281000</v>
      </c>
      <c r="I36" s="141">
        <v>-14368600</v>
      </c>
      <c r="J36" s="141">
        <v>-14459400</v>
      </c>
      <c r="K36" s="141">
        <v>-14571000</v>
      </c>
      <c r="L36" s="141">
        <v>-14685600</v>
      </c>
      <c r="M36" s="141">
        <v>-14796000</v>
      </c>
      <c r="N36" s="141">
        <v>-14934100</v>
      </c>
      <c r="O36" s="157">
        <v>-15108500</v>
      </c>
    </row>
    <row r="37" spans="1:15" ht="15.75" customHeight="1" x14ac:dyDescent="0.25">
      <c r="A37" s="143">
        <f t="shared" si="0"/>
        <v>34</v>
      </c>
      <c r="B37" s="144">
        <v>81</v>
      </c>
      <c r="C37" s="145" t="s">
        <v>56</v>
      </c>
      <c r="D37" s="146">
        <v>-3200500</v>
      </c>
      <c r="E37" s="146">
        <v>-2444600</v>
      </c>
      <c r="F37" s="146">
        <v>-2524500</v>
      </c>
      <c r="G37" s="146">
        <v>-2463900</v>
      </c>
      <c r="H37" s="146">
        <v>-2527800</v>
      </c>
      <c r="I37" s="146">
        <v>-2605500</v>
      </c>
      <c r="J37" s="146">
        <v>-2579900</v>
      </c>
      <c r="K37" s="146">
        <v>-2564100</v>
      </c>
      <c r="L37" s="146">
        <v>-2557800</v>
      </c>
      <c r="M37" s="146">
        <v>-2541300</v>
      </c>
      <c r="N37" s="146">
        <v>-2521300</v>
      </c>
      <c r="O37" s="146">
        <v>-2530900</v>
      </c>
    </row>
    <row r="38" spans="1:15" ht="15.75" customHeight="1" x14ac:dyDescent="0.25">
      <c r="A38" s="143">
        <f t="shared" si="0"/>
        <v>35</v>
      </c>
      <c r="B38" s="144">
        <v>82</v>
      </c>
      <c r="C38" s="145" t="s">
        <v>57</v>
      </c>
      <c r="D38" s="146">
        <v>-2388400</v>
      </c>
      <c r="E38" s="146">
        <v>-2478400</v>
      </c>
      <c r="F38" s="146">
        <v>-2488400</v>
      </c>
      <c r="G38" s="146">
        <v>-2510900</v>
      </c>
      <c r="H38" s="146">
        <v>-2583800</v>
      </c>
      <c r="I38" s="146">
        <v>-2641400</v>
      </c>
      <c r="J38" s="146">
        <v>-2703900</v>
      </c>
      <c r="K38" s="146">
        <v>-2800000</v>
      </c>
      <c r="L38" s="146">
        <v>-2902400</v>
      </c>
      <c r="M38" s="146">
        <v>-2998500</v>
      </c>
      <c r="N38" s="146">
        <v>-3150600</v>
      </c>
      <c r="O38" s="146">
        <v>-3371500</v>
      </c>
    </row>
    <row r="39" spans="1:15" ht="15.75" customHeight="1" x14ac:dyDescent="0.25">
      <c r="A39" s="148">
        <f t="shared" si="0"/>
        <v>36</v>
      </c>
      <c r="B39" s="149">
        <v>117</v>
      </c>
      <c r="C39" s="150" t="s">
        <v>58</v>
      </c>
      <c r="D39" s="151">
        <v>-2909800</v>
      </c>
      <c r="E39" s="151">
        <v>-2999800</v>
      </c>
      <c r="F39" s="151">
        <v>-3009800</v>
      </c>
      <c r="G39" s="151">
        <v>-3032300</v>
      </c>
      <c r="H39" s="151">
        <v>-3105200</v>
      </c>
      <c r="I39" s="151">
        <v>-3162800</v>
      </c>
      <c r="J39" s="151">
        <v>-3225300</v>
      </c>
      <c r="K39" s="151">
        <v>-3321400</v>
      </c>
      <c r="L39" s="151">
        <v>-3423800</v>
      </c>
      <c r="M39" s="151">
        <v>-3519900</v>
      </c>
      <c r="N39" s="151">
        <v>-3672000</v>
      </c>
      <c r="O39" s="151">
        <v>-3892900</v>
      </c>
    </row>
    <row r="40" spans="1:15" ht="15.75" customHeight="1" x14ac:dyDescent="0.25">
      <c r="A40" s="153">
        <f t="shared" si="0"/>
        <v>37</v>
      </c>
      <c r="B40" s="154" t="s">
        <v>59</v>
      </c>
      <c r="C40" s="155" t="s">
        <v>60</v>
      </c>
      <c r="D40" s="156">
        <f t="shared" ref="D40:O40" si="6">SUM(D36:D39)</f>
        <v>-22498000</v>
      </c>
      <c r="E40" s="156">
        <f t="shared" si="6"/>
        <v>-22012100</v>
      </c>
      <c r="F40" s="156">
        <f t="shared" si="6"/>
        <v>-22149200</v>
      </c>
      <c r="G40" s="156">
        <f t="shared" si="6"/>
        <v>-22189000</v>
      </c>
      <c r="H40" s="156">
        <f t="shared" si="6"/>
        <v>-22497800</v>
      </c>
      <c r="I40" s="156">
        <f t="shared" si="6"/>
        <v>-22778300</v>
      </c>
      <c r="J40" s="156">
        <f t="shared" si="6"/>
        <v>-22968500</v>
      </c>
      <c r="K40" s="156">
        <f t="shared" si="6"/>
        <v>-23256500</v>
      </c>
      <c r="L40" s="156">
        <f t="shared" si="6"/>
        <v>-23569600</v>
      </c>
      <c r="M40" s="156">
        <f t="shared" si="6"/>
        <v>-23855700</v>
      </c>
      <c r="N40" s="156">
        <f t="shared" si="6"/>
        <v>-24278000</v>
      </c>
      <c r="O40" s="156">
        <f t="shared" si="6"/>
        <v>-24903800</v>
      </c>
    </row>
    <row r="41" spans="1:15" ht="15.75" customHeight="1" x14ac:dyDescent="0.25">
      <c r="A41" s="138">
        <f t="shared" si="0"/>
        <v>38</v>
      </c>
      <c r="B41" s="139">
        <v>30</v>
      </c>
      <c r="C41" s="140" t="s">
        <v>61</v>
      </c>
      <c r="D41" s="141">
        <v>-2041600</v>
      </c>
      <c r="E41" s="141">
        <v>-2131600</v>
      </c>
      <c r="F41" s="141">
        <v>-2184100</v>
      </c>
      <c r="G41" s="141">
        <v>-2263200</v>
      </c>
      <c r="H41" s="141">
        <v>-2406600</v>
      </c>
      <c r="I41" s="141">
        <v>-2534500</v>
      </c>
      <c r="J41" s="141">
        <v>-2668500</v>
      </c>
      <c r="K41" s="141">
        <v>-2835600</v>
      </c>
      <c r="L41" s="141">
        <v>-3009000</v>
      </c>
      <c r="M41" s="141">
        <v>-3177600</v>
      </c>
      <c r="N41" s="141">
        <v>-3391300</v>
      </c>
      <c r="O41" s="157">
        <v>-3651700</v>
      </c>
    </row>
    <row r="42" spans="1:15" ht="15.75" customHeight="1" x14ac:dyDescent="0.25">
      <c r="A42" s="143">
        <f t="shared" si="0"/>
        <v>39</v>
      </c>
      <c r="B42" s="144">
        <v>75</v>
      </c>
      <c r="C42" s="145" t="s">
        <v>62</v>
      </c>
      <c r="D42" s="146">
        <v>-1168400</v>
      </c>
      <c r="E42" s="146">
        <v>-1261400</v>
      </c>
      <c r="F42" s="146">
        <v>-1353500</v>
      </c>
      <c r="G42" s="146">
        <v>-1371700</v>
      </c>
      <c r="H42" s="146">
        <v>-1460300</v>
      </c>
      <c r="I42" s="146">
        <v>-1490100</v>
      </c>
      <c r="J42" s="146">
        <v>-1552600</v>
      </c>
      <c r="K42" s="146">
        <v>-1587600</v>
      </c>
      <c r="L42" s="146">
        <v>-1623400</v>
      </c>
      <c r="M42" s="146">
        <v>-1719500</v>
      </c>
      <c r="N42" s="146">
        <v>-1847400</v>
      </c>
      <c r="O42" s="158">
        <v>-2030200</v>
      </c>
    </row>
    <row r="43" spans="1:15" ht="15.75" customHeight="1" x14ac:dyDescent="0.25">
      <c r="A43" s="143">
        <f t="shared" si="0"/>
        <v>40</v>
      </c>
      <c r="B43" s="144">
        <v>124</v>
      </c>
      <c r="C43" s="145" t="s">
        <v>63</v>
      </c>
      <c r="D43" s="146">
        <v>-1123900</v>
      </c>
      <c r="E43" s="146">
        <v>-1213900</v>
      </c>
      <c r="F43" s="146">
        <v>-1221500</v>
      </c>
      <c r="G43" s="146">
        <v>-1244000</v>
      </c>
      <c r="H43" s="146">
        <v>-1262100</v>
      </c>
      <c r="I43" s="146">
        <v>-1278400</v>
      </c>
      <c r="J43" s="146">
        <v>-1340900</v>
      </c>
      <c r="K43" s="146">
        <v>-1359500</v>
      </c>
      <c r="L43" s="146">
        <v>-1379000</v>
      </c>
      <c r="M43" s="146">
        <v>-1475100</v>
      </c>
      <c r="N43" s="146">
        <v>-1498100</v>
      </c>
      <c r="O43" s="158">
        <v>-1513100</v>
      </c>
    </row>
    <row r="44" spans="1:15" ht="15.75" customHeight="1" x14ac:dyDescent="0.25">
      <c r="A44" s="143">
        <f t="shared" si="0"/>
        <v>41</v>
      </c>
      <c r="B44" s="144">
        <v>131</v>
      </c>
      <c r="C44" s="145" t="s">
        <v>64</v>
      </c>
      <c r="D44" s="146">
        <v>-2301500</v>
      </c>
      <c r="E44" s="146">
        <v>-2391500</v>
      </c>
      <c r="F44" s="146">
        <v>-2406300</v>
      </c>
      <c r="G44" s="146">
        <v>-2448300</v>
      </c>
      <c r="H44" s="146">
        <v>-2452600</v>
      </c>
      <c r="I44" s="146">
        <v>-2510200</v>
      </c>
      <c r="J44" s="146">
        <v>-2512000</v>
      </c>
      <c r="K44" s="146">
        <v>-2556300</v>
      </c>
      <c r="L44" s="146">
        <v>-2556600</v>
      </c>
      <c r="M44" s="146">
        <v>-2652700</v>
      </c>
      <c r="N44" s="146">
        <v>-2703800</v>
      </c>
      <c r="O44" s="158">
        <v>-2924700</v>
      </c>
    </row>
    <row r="45" spans="1:15" ht="15.75" customHeight="1" x14ac:dyDescent="0.25">
      <c r="A45" s="143">
        <f t="shared" si="0"/>
        <v>42</v>
      </c>
      <c r="B45" s="144">
        <v>149</v>
      </c>
      <c r="C45" s="145" t="s">
        <v>65</v>
      </c>
      <c r="D45" s="146">
        <v>-1589000</v>
      </c>
      <c r="E45" s="146">
        <v>-1679000</v>
      </c>
      <c r="F45" s="146">
        <v>-1698700</v>
      </c>
      <c r="G45" s="146">
        <v>-1728300</v>
      </c>
      <c r="H45" s="146">
        <v>-1781500</v>
      </c>
      <c r="I45" s="146">
        <v>-1828500</v>
      </c>
      <c r="J45" s="146">
        <v>-1877800</v>
      </c>
      <c r="K45" s="146">
        <v>-1938900</v>
      </c>
      <c r="L45" s="146">
        <v>-2001900</v>
      </c>
      <c r="M45" s="146">
        <v>-2063000</v>
      </c>
      <c r="N45" s="146">
        <v>-2139400</v>
      </c>
      <c r="O45" s="158">
        <v>-2174200</v>
      </c>
    </row>
    <row r="46" spans="1:15" ht="15.75" customHeight="1" x14ac:dyDescent="0.25">
      <c r="A46" s="160">
        <f t="shared" si="0"/>
        <v>43</v>
      </c>
      <c r="B46" s="161">
        <v>174</v>
      </c>
      <c r="C46" s="162" t="s">
        <v>66</v>
      </c>
      <c r="D46" s="151">
        <v>-187400</v>
      </c>
      <c r="E46" s="151">
        <v>-277400</v>
      </c>
      <c r="F46" s="151">
        <v>-286400</v>
      </c>
      <c r="G46" s="151">
        <v>-318200</v>
      </c>
      <c r="H46" s="151">
        <v>-344100</v>
      </c>
      <c r="I46" s="151">
        <v>-367100</v>
      </c>
      <c r="J46" s="151">
        <v>-408600</v>
      </c>
      <c r="K46" s="151">
        <v>-439300</v>
      </c>
      <c r="L46" s="151">
        <v>-471000</v>
      </c>
      <c r="M46" s="151">
        <v>-526200</v>
      </c>
      <c r="N46" s="151">
        <v>-566000</v>
      </c>
      <c r="O46" s="159">
        <v>-628500</v>
      </c>
    </row>
    <row r="47" spans="1:15" ht="15.75" customHeight="1" x14ac:dyDescent="0.25">
      <c r="A47" s="153">
        <f t="shared" si="0"/>
        <v>44</v>
      </c>
      <c r="B47" s="154" t="s">
        <v>67</v>
      </c>
      <c r="C47" s="155" t="s">
        <v>68</v>
      </c>
      <c r="D47" s="156">
        <f t="shared" ref="D47:O47" si="7">SUM(D41:D46)</f>
        <v>-8411800</v>
      </c>
      <c r="E47" s="156">
        <f t="shared" si="7"/>
        <v>-8954800</v>
      </c>
      <c r="F47" s="156">
        <f t="shared" si="7"/>
        <v>-9150500</v>
      </c>
      <c r="G47" s="156">
        <f t="shared" si="7"/>
        <v>-9373700</v>
      </c>
      <c r="H47" s="156">
        <f t="shared" si="7"/>
        <v>-9707200</v>
      </c>
      <c r="I47" s="156">
        <f t="shared" si="7"/>
        <v>-10008800</v>
      </c>
      <c r="J47" s="156">
        <f t="shared" si="7"/>
        <v>-10360400</v>
      </c>
      <c r="K47" s="156">
        <f t="shared" si="7"/>
        <v>-10717200</v>
      </c>
      <c r="L47" s="156">
        <f t="shared" si="7"/>
        <v>-11040900</v>
      </c>
      <c r="M47" s="156">
        <f t="shared" si="7"/>
        <v>-11614100</v>
      </c>
      <c r="N47" s="156">
        <f t="shared" si="7"/>
        <v>-12146000</v>
      </c>
      <c r="O47" s="156">
        <f t="shared" si="7"/>
        <v>-12922400</v>
      </c>
    </row>
    <row r="48" spans="1:15" ht="15.75" customHeight="1" x14ac:dyDescent="0.25">
      <c r="A48" s="163">
        <f t="shared" si="0"/>
        <v>45</v>
      </c>
      <c r="B48" s="164"/>
      <c r="C48" s="165" t="s">
        <v>69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</row>
    <row r="49" spans="1:16" ht="15.75" customHeight="1" x14ac:dyDescent="0.25">
      <c r="A49" s="153">
        <f t="shared" si="0"/>
        <v>46</v>
      </c>
      <c r="B49" s="154" t="s">
        <v>70</v>
      </c>
      <c r="C49" s="155" t="s">
        <v>69</v>
      </c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</row>
    <row r="50" spans="1:16" ht="15.75" customHeight="1" x14ac:dyDescent="0.25">
      <c r="A50" s="168">
        <f t="shared" si="0"/>
        <v>47</v>
      </c>
      <c r="B50" s="169" t="s">
        <v>71</v>
      </c>
      <c r="C50" s="170" t="s">
        <v>72</v>
      </c>
      <c r="D50" s="171">
        <f t="shared" ref="D50:O50" si="8">D47+D40+D35+D28+D21+D16+D8</f>
        <v>-293969800</v>
      </c>
      <c r="E50" s="171">
        <f t="shared" si="8"/>
        <v>-296213000</v>
      </c>
      <c r="F50" s="171">
        <f t="shared" si="8"/>
        <v>-297473000</v>
      </c>
      <c r="G50" s="171">
        <f t="shared" si="8"/>
        <v>-298732600</v>
      </c>
      <c r="H50" s="171">
        <f t="shared" si="8"/>
        <v>-304265800</v>
      </c>
      <c r="I50" s="171">
        <f t="shared" si="8"/>
        <v>-307500700</v>
      </c>
      <c r="J50" s="171">
        <f t="shared" si="8"/>
        <v>-311316200</v>
      </c>
      <c r="K50" s="171">
        <f t="shared" si="8"/>
        <v>-314133600</v>
      </c>
      <c r="L50" s="171">
        <f t="shared" si="8"/>
        <v>-316315000</v>
      </c>
      <c r="M50" s="171">
        <f t="shared" si="8"/>
        <v>-319503500</v>
      </c>
      <c r="N50" s="171">
        <f t="shared" si="8"/>
        <v>-322563100</v>
      </c>
      <c r="O50" s="171">
        <f t="shared" si="8"/>
        <v>-328155700</v>
      </c>
    </row>
    <row r="51" spans="1:16" ht="15.75" customHeight="1" x14ac:dyDescent="0.25">
      <c r="A51" s="138">
        <f t="shared" si="0"/>
        <v>48</v>
      </c>
      <c r="B51" s="139">
        <v>3</v>
      </c>
      <c r="C51" s="140" t="s">
        <v>73</v>
      </c>
      <c r="D51" s="141">
        <v>-20429900</v>
      </c>
      <c r="E51" s="141">
        <v>-20519900</v>
      </c>
      <c r="F51" s="141">
        <v>-20990400</v>
      </c>
      <c r="G51" s="141">
        <v>-21344100</v>
      </c>
      <c r="H51" s="141">
        <v>-21761300</v>
      </c>
      <c r="I51" s="141">
        <v>-22775800</v>
      </c>
      <c r="J51" s="141">
        <v>-23750600</v>
      </c>
      <c r="K51" s="141">
        <v>-25662100</v>
      </c>
      <c r="L51" s="141">
        <v>-25764500</v>
      </c>
      <c r="M51" s="141">
        <v>-25860600</v>
      </c>
      <c r="N51" s="141">
        <v>-26012700</v>
      </c>
      <c r="O51" s="157">
        <v>-26233600</v>
      </c>
    </row>
    <row r="52" spans="1:16" ht="15.75" customHeight="1" x14ac:dyDescent="0.25">
      <c r="A52" s="143">
        <f t="shared" si="0"/>
        <v>49</v>
      </c>
      <c r="B52" s="144">
        <v>86</v>
      </c>
      <c r="C52" s="145" t="s">
        <v>74</v>
      </c>
      <c r="D52" s="146">
        <v>-6188500</v>
      </c>
      <c r="E52" s="146">
        <v>-6278500</v>
      </c>
      <c r="F52" s="146">
        <v>-6302200</v>
      </c>
      <c r="G52" s="146">
        <v>-6324700</v>
      </c>
      <c r="H52" s="146">
        <v>-6352800</v>
      </c>
      <c r="I52" s="146">
        <v>-6377500</v>
      </c>
      <c r="J52" s="146">
        <v>-6403300</v>
      </c>
      <c r="K52" s="146">
        <v>-6435200</v>
      </c>
      <c r="L52" s="146">
        <v>-6468200</v>
      </c>
      <c r="M52" s="146">
        <v>-6500100</v>
      </c>
      <c r="N52" s="146">
        <v>-6540300</v>
      </c>
      <c r="O52" s="158">
        <v>-6773000</v>
      </c>
    </row>
    <row r="53" spans="1:16" ht="15.75" customHeight="1" x14ac:dyDescent="0.25">
      <c r="A53" s="143">
        <f t="shared" si="0"/>
        <v>50</v>
      </c>
      <c r="B53" s="144">
        <v>113</v>
      </c>
      <c r="C53" s="145" t="s">
        <v>75</v>
      </c>
      <c r="D53" s="146">
        <v>-4055300</v>
      </c>
      <c r="E53" s="146">
        <v>-4145300</v>
      </c>
      <c r="F53" s="146">
        <v>-4155300</v>
      </c>
      <c r="G53" s="146">
        <v>-4170300</v>
      </c>
      <c r="H53" s="146">
        <v>-4197600</v>
      </c>
      <c r="I53" s="146">
        <v>-4221600</v>
      </c>
      <c r="J53" s="146">
        <v>-4246900</v>
      </c>
      <c r="K53" s="146">
        <v>-4277900</v>
      </c>
      <c r="L53" s="146">
        <v>-4380300</v>
      </c>
      <c r="M53" s="146">
        <v>-4476400</v>
      </c>
      <c r="N53" s="146">
        <v>-4514200</v>
      </c>
      <c r="O53" s="158">
        <v>-4624200</v>
      </c>
    </row>
    <row r="54" spans="1:16" ht="15.75" customHeight="1" x14ac:dyDescent="0.25">
      <c r="A54" s="143">
        <f t="shared" si="0"/>
        <v>51</v>
      </c>
      <c r="B54" s="144">
        <v>120</v>
      </c>
      <c r="C54" s="145" t="s">
        <v>76</v>
      </c>
      <c r="D54" s="146">
        <v>-1432300</v>
      </c>
      <c r="E54" s="146">
        <v>-1481500</v>
      </c>
      <c r="F54" s="146">
        <v>-1497900</v>
      </c>
      <c r="G54" s="146">
        <v>-1522800</v>
      </c>
      <c r="H54" s="146">
        <v>-1567600</v>
      </c>
      <c r="I54" s="146">
        <v>-1607900</v>
      </c>
      <c r="J54" s="146">
        <v>-1649900</v>
      </c>
      <c r="K54" s="146">
        <v>-1702300</v>
      </c>
      <c r="L54" s="146">
        <v>-1756700</v>
      </c>
      <c r="M54" s="146">
        <v>-1809700</v>
      </c>
      <c r="N54" s="146">
        <v>-1876800</v>
      </c>
      <c r="O54" s="158">
        <v>-2097700</v>
      </c>
    </row>
    <row r="55" spans="1:16" ht="15.75" customHeight="1" x14ac:dyDescent="0.25">
      <c r="A55" s="143">
        <f t="shared" si="0"/>
        <v>52</v>
      </c>
      <c r="B55" s="144">
        <v>144</v>
      </c>
      <c r="C55" s="145" t="s">
        <v>77</v>
      </c>
      <c r="D55" s="146">
        <v>-3170300</v>
      </c>
      <c r="E55" s="146">
        <v>-3260300</v>
      </c>
      <c r="F55" s="146">
        <v>-3270300</v>
      </c>
      <c r="G55" s="146">
        <v>-3291800</v>
      </c>
      <c r="H55" s="146">
        <v>-3364700</v>
      </c>
      <c r="I55" s="146">
        <v>-3398100</v>
      </c>
      <c r="J55" s="146">
        <v>-3460600</v>
      </c>
      <c r="K55" s="146">
        <v>-3503100</v>
      </c>
      <c r="L55" s="146">
        <v>-3605500</v>
      </c>
      <c r="M55" s="146">
        <v>-3647700</v>
      </c>
      <c r="N55" s="146">
        <v>-3700400</v>
      </c>
      <c r="O55" s="158">
        <v>-3764300</v>
      </c>
      <c r="P55" s="172"/>
    </row>
    <row r="56" spans="1:16" ht="15.75" customHeight="1" x14ac:dyDescent="0.25">
      <c r="A56" s="148">
        <f t="shared" si="0"/>
        <v>53</v>
      </c>
      <c r="B56" s="149">
        <v>148</v>
      </c>
      <c r="C56" s="150" t="s">
        <v>78</v>
      </c>
      <c r="D56" s="151">
        <v>-1810500</v>
      </c>
      <c r="E56" s="151">
        <v>-1900500</v>
      </c>
      <c r="F56" s="151">
        <v>-1905700</v>
      </c>
      <c r="G56" s="151">
        <v>-1961800</v>
      </c>
      <c r="H56" s="151">
        <v>-2034700</v>
      </c>
      <c r="I56" s="151">
        <v>-2092300</v>
      </c>
      <c r="J56" s="151">
        <v>-2112300</v>
      </c>
      <c r="K56" s="151">
        <v>-2208400</v>
      </c>
      <c r="L56" s="151">
        <v>-2281400</v>
      </c>
      <c r="M56" s="151">
        <v>-2377500</v>
      </c>
      <c r="N56" s="151">
        <v>-2443400</v>
      </c>
      <c r="O56" s="159">
        <v>-2664300</v>
      </c>
    </row>
    <row r="57" spans="1:16" ht="15.75" customHeight="1" x14ac:dyDescent="0.25">
      <c r="A57" s="153">
        <f t="shared" si="0"/>
        <v>54</v>
      </c>
      <c r="B57" s="154" t="s">
        <v>79</v>
      </c>
      <c r="C57" s="155" t="s">
        <v>80</v>
      </c>
      <c r="D57" s="156">
        <f t="shared" ref="D57:O57" si="9">SUM(D51:D56)</f>
        <v>-37086800</v>
      </c>
      <c r="E57" s="156">
        <f t="shared" si="9"/>
        <v>-37586000</v>
      </c>
      <c r="F57" s="156">
        <f t="shared" si="9"/>
        <v>-38121800</v>
      </c>
      <c r="G57" s="156">
        <f t="shared" si="9"/>
        <v>-38615500</v>
      </c>
      <c r="H57" s="156">
        <f t="shared" si="9"/>
        <v>-39278700</v>
      </c>
      <c r="I57" s="156">
        <f t="shared" si="9"/>
        <v>-40473200</v>
      </c>
      <c r="J57" s="156">
        <f t="shared" si="9"/>
        <v>-41623600</v>
      </c>
      <c r="K57" s="156">
        <f t="shared" si="9"/>
        <v>-43789000</v>
      </c>
      <c r="L57" s="156">
        <f t="shared" si="9"/>
        <v>-44256600</v>
      </c>
      <c r="M57" s="156">
        <f t="shared" si="9"/>
        <v>-44672000</v>
      </c>
      <c r="N57" s="156">
        <f t="shared" si="9"/>
        <v>-45087800</v>
      </c>
      <c r="O57" s="156">
        <f t="shared" si="9"/>
        <v>-46157100</v>
      </c>
    </row>
    <row r="58" spans="1:16" ht="15.75" customHeight="1" x14ac:dyDescent="0.25">
      <c r="A58" s="138">
        <f t="shared" si="0"/>
        <v>55</v>
      </c>
      <c r="B58" s="139">
        <v>12</v>
      </c>
      <c r="C58" s="140" t="s">
        <v>81</v>
      </c>
      <c r="D58" s="141">
        <v>-24381800</v>
      </c>
      <c r="E58" s="141">
        <v>-24471800</v>
      </c>
      <c r="F58" s="141">
        <v>-24481800</v>
      </c>
      <c r="G58" s="141">
        <v>-24504300</v>
      </c>
      <c r="H58" s="141">
        <v>-24577200</v>
      </c>
      <c r="I58" s="141">
        <v>-24634800</v>
      </c>
      <c r="J58" s="141">
        <v>-24697300</v>
      </c>
      <c r="K58" s="141">
        <v>-24793400</v>
      </c>
      <c r="L58" s="141">
        <v>-24895800</v>
      </c>
      <c r="M58" s="141">
        <v>-24991900</v>
      </c>
      <c r="N58" s="141">
        <v>-25144000</v>
      </c>
      <c r="O58" s="157">
        <v>-25364900</v>
      </c>
    </row>
    <row r="59" spans="1:16" ht="15.75" customHeight="1" x14ac:dyDescent="0.25">
      <c r="A59" s="143">
        <f t="shared" si="0"/>
        <v>56</v>
      </c>
      <c r="B59" s="144">
        <v>65</v>
      </c>
      <c r="C59" s="145" t="s">
        <v>82</v>
      </c>
      <c r="D59" s="146">
        <v>-430800</v>
      </c>
      <c r="E59" s="146">
        <v>-520800</v>
      </c>
      <c r="F59" s="146">
        <v>-523900</v>
      </c>
      <c r="G59" s="146">
        <v>-528700</v>
      </c>
      <c r="H59" s="146">
        <v>-537100</v>
      </c>
      <c r="I59" s="146">
        <v>-594700</v>
      </c>
      <c r="J59" s="146">
        <v>-600200</v>
      </c>
      <c r="K59" s="146">
        <v>-607300</v>
      </c>
      <c r="L59" s="146">
        <v>-614300</v>
      </c>
      <c r="M59" s="146">
        <v>-621400</v>
      </c>
      <c r="N59" s="146">
        <v>-630000</v>
      </c>
      <c r="O59" s="158">
        <v>-637100</v>
      </c>
    </row>
    <row r="60" spans="1:16" ht="15.75" customHeight="1" x14ac:dyDescent="0.25">
      <c r="A60" s="143">
        <f t="shared" si="0"/>
        <v>57</v>
      </c>
      <c r="B60" s="144">
        <v>132</v>
      </c>
      <c r="C60" s="145" t="s">
        <v>83</v>
      </c>
      <c r="D60" s="146">
        <v>-145900</v>
      </c>
      <c r="E60" s="146">
        <v>-235900</v>
      </c>
      <c r="F60" s="146">
        <v>-334600</v>
      </c>
      <c r="G60" s="146">
        <v>-341400</v>
      </c>
      <c r="H60" s="146">
        <v>-353600</v>
      </c>
      <c r="I60" s="146">
        <v>-364400</v>
      </c>
      <c r="J60" s="146">
        <v>-375700</v>
      </c>
      <c r="K60" s="146">
        <v>-389700</v>
      </c>
      <c r="L60" s="146">
        <v>-404100</v>
      </c>
      <c r="M60" s="146">
        <v>-418100</v>
      </c>
      <c r="N60" s="146">
        <v>-435700</v>
      </c>
      <c r="O60" s="158">
        <v>-471000</v>
      </c>
    </row>
    <row r="61" spans="1:16" ht="15.75" customHeight="1" x14ac:dyDescent="0.25">
      <c r="A61" s="143">
        <f t="shared" si="0"/>
        <v>58</v>
      </c>
      <c r="B61" s="144">
        <v>121</v>
      </c>
      <c r="C61" s="145" t="s">
        <v>84</v>
      </c>
      <c r="D61" s="146">
        <v>-316000</v>
      </c>
      <c r="E61" s="146">
        <v>-327400</v>
      </c>
      <c r="F61" s="146">
        <v>-331100</v>
      </c>
      <c r="G61" s="146">
        <v>-336800</v>
      </c>
      <c r="H61" s="146">
        <v>-346800</v>
      </c>
      <c r="I61" s="146">
        <v>-355900</v>
      </c>
      <c r="J61" s="146">
        <v>-365200</v>
      </c>
      <c r="K61" s="146">
        <v>-377000</v>
      </c>
      <c r="L61" s="146">
        <v>-388800</v>
      </c>
      <c r="M61" s="146">
        <v>-400600</v>
      </c>
      <c r="N61" s="146">
        <v>-415000</v>
      </c>
      <c r="O61" s="158">
        <v>-424900</v>
      </c>
    </row>
    <row r="62" spans="1:16" ht="15.75" customHeight="1" x14ac:dyDescent="0.25">
      <c r="A62" s="148">
        <f t="shared" si="0"/>
        <v>59</v>
      </c>
      <c r="B62" s="149">
        <v>137</v>
      </c>
      <c r="C62" s="150" t="s">
        <v>85</v>
      </c>
      <c r="D62" s="151">
        <v>-1139800</v>
      </c>
      <c r="E62" s="151">
        <v>-1229800</v>
      </c>
      <c r="F62" s="151">
        <v>-1231300</v>
      </c>
      <c r="G62" s="151">
        <v>-1233600</v>
      </c>
      <c r="H62" s="151">
        <v>-1237400</v>
      </c>
      <c r="I62" s="151">
        <v>-1240800</v>
      </c>
      <c r="J62" s="151">
        <v>-1244100</v>
      </c>
      <c r="K62" s="151">
        <v>-1247800</v>
      </c>
      <c r="L62" s="151">
        <v>-1251600</v>
      </c>
      <c r="M62" s="151">
        <v>-1255000</v>
      </c>
      <c r="N62" s="151">
        <v>-1259300</v>
      </c>
      <c r="O62" s="159">
        <v>-1311900</v>
      </c>
    </row>
    <row r="63" spans="1:16" ht="15.75" customHeight="1" x14ac:dyDescent="0.25">
      <c r="A63" s="153">
        <f t="shared" si="0"/>
        <v>60</v>
      </c>
      <c r="B63" s="154" t="s">
        <v>86</v>
      </c>
      <c r="C63" s="155" t="s">
        <v>87</v>
      </c>
      <c r="D63" s="156">
        <f t="shared" ref="D63:O63" si="10">SUM(D58:D62)</f>
        <v>-26414300</v>
      </c>
      <c r="E63" s="156">
        <f t="shared" si="10"/>
        <v>-26785700</v>
      </c>
      <c r="F63" s="156">
        <f t="shared" si="10"/>
        <v>-26902700</v>
      </c>
      <c r="G63" s="156">
        <f t="shared" si="10"/>
        <v>-26944800</v>
      </c>
      <c r="H63" s="156">
        <f t="shared" si="10"/>
        <v>-27052100</v>
      </c>
      <c r="I63" s="156">
        <f t="shared" si="10"/>
        <v>-27190600</v>
      </c>
      <c r="J63" s="156">
        <f t="shared" si="10"/>
        <v>-27282500</v>
      </c>
      <c r="K63" s="156">
        <f t="shared" si="10"/>
        <v>-27415200</v>
      </c>
      <c r="L63" s="156">
        <f t="shared" si="10"/>
        <v>-27554600</v>
      </c>
      <c r="M63" s="156">
        <f t="shared" si="10"/>
        <v>-27687000</v>
      </c>
      <c r="N63" s="156">
        <f t="shared" si="10"/>
        <v>-27884000</v>
      </c>
      <c r="O63" s="156">
        <f t="shared" si="10"/>
        <v>-28209800</v>
      </c>
    </row>
    <row r="64" spans="1:16" ht="15.75" customHeight="1" x14ac:dyDescent="0.25">
      <c r="A64" s="138">
        <f t="shared" si="0"/>
        <v>61</v>
      </c>
      <c r="B64" s="139">
        <v>13</v>
      </c>
      <c r="C64" s="140" t="s">
        <v>88</v>
      </c>
      <c r="D64" s="141">
        <v>-1448800</v>
      </c>
      <c r="E64" s="141">
        <v>-1469500</v>
      </c>
      <c r="F64" s="141">
        <v>-1634500</v>
      </c>
      <c r="G64" s="141">
        <v>-1944000</v>
      </c>
      <c r="H64" s="141">
        <v>-2016900</v>
      </c>
      <c r="I64" s="141">
        <v>-2074500</v>
      </c>
      <c r="J64" s="141">
        <v>-2102000</v>
      </c>
      <c r="K64" s="141">
        <v>-2140400</v>
      </c>
      <c r="L64" s="141">
        <v>-2175600</v>
      </c>
      <c r="M64" s="141">
        <v>-2271700</v>
      </c>
      <c r="N64" s="141">
        <v>-2423800</v>
      </c>
      <c r="O64" s="157">
        <v>-2644700</v>
      </c>
    </row>
    <row r="65" spans="1:15" ht="15.75" customHeight="1" x14ac:dyDescent="0.25">
      <c r="A65" s="143">
        <f t="shared" si="0"/>
        <v>62</v>
      </c>
      <c r="B65" s="144">
        <v>106</v>
      </c>
      <c r="C65" s="145" t="s">
        <v>89</v>
      </c>
      <c r="D65" s="146">
        <v>-908300</v>
      </c>
      <c r="E65" s="146">
        <v>-998300</v>
      </c>
      <c r="F65" s="146">
        <v>-1000400</v>
      </c>
      <c r="G65" s="146">
        <v>-1041800</v>
      </c>
      <c r="H65" s="146">
        <v>-1093600</v>
      </c>
      <c r="I65" s="146">
        <v>-1304800</v>
      </c>
      <c r="J65" s="146">
        <v>-1311300</v>
      </c>
      <c r="K65" s="146">
        <v>-1407400</v>
      </c>
      <c r="L65" s="146">
        <v>-1509800</v>
      </c>
      <c r="M65" s="146">
        <v>-1605900</v>
      </c>
      <c r="N65" s="146">
        <v>-1758000</v>
      </c>
      <c r="O65" s="158">
        <v>-1978900</v>
      </c>
    </row>
    <row r="66" spans="1:15" ht="15.75" customHeight="1" x14ac:dyDescent="0.25">
      <c r="A66" s="143">
        <f t="shared" si="0"/>
        <v>63</v>
      </c>
      <c r="B66" s="144">
        <v>141</v>
      </c>
      <c r="C66" s="145" t="s">
        <v>90</v>
      </c>
      <c r="D66" s="146">
        <v>-462900</v>
      </c>
      <c r="E66" s="146">
        <v>-489900</v>
      </c>
      <c r="F66" s="146">
        <v>-498900</v>
      </c>
      <c r="G66" s="146">
        <v>-512400</v>
      </c>
      <c r="H66" s="146">
        <v>-536700</v>
      </c>
      <c r="I66" s="146">
        <v>-558300</v>
      </c>
      <c r="J66" s="146">
        <v>-580800</v>
      </c>
      <c r="K66" s="146">
        <v>-608700</v>
      </c>
      <c r="L66" s="146">
        <v>-637500</v>
      </c>
      <c r="M66" s="146">
        <v>-733600</v>
      </c>
      <c r="N66" s="146">
        <v>-885700</v>
      </c>
      <c r="O66" s="158">
        <v>-919100</v>
      </c>
    </row>
    <row r="67" spans="1:15" ht="15.75" customHeight="1" x14ac:dyDescent="0.25">
      <c r="A67" s="148">
        <f t="shared" si="0"/>
        <v>64</v>
      </c>
      <c r="B67" s="149">
        <v>163</v>
      </c>
      <c r="C67" s="150" t="s">
        <v>91</v>
      </c>
      <c r="D67" s="151">
        <v>-1833100</v>
      </c>
      <c r="E67" s="151">
        <v>-1923100</v>
      </c>
      <c r="F67" s="151">
        <v>-1933100</v>
      </c>
      <c r="G67" s="151">
        <v>-2084600</v>
      </c>
      <c r="H67" s="151">
        <v>-2170700</v>
      </c>
      <c r="I67" s="151">
        <v>-2283000</v>
      </c>
      <c r="J67" s="151">
        <v>-2402000</v>
      </c>
      <c r="K67" s="151">
        <v>-2649100</v>
      </c>
      <c r="L67" s="151">
        <v>-2756900</v>
      </c>
      <c r="M67" s="151">
        <v>-2861700</v>
      </c>
      <c r="N67" s="151">
        <v>-2993100</v>
      </c>
      <c r="O67" s="159">
        <v>-3047200</v>
      </c>
    </row>
    <row r="68" spans="1:15" ht="15.75" customHeight="1" x14ac:dyDescent="0.25">
      <c r="A68" s="153">
        <f t="shared" si="0"/>
        <v>65</v>
      </c>
      <c r="B68" s="154" t="s">
        <v>92</v>
      </c>
      <c r="C68" s="155" t="s">
        <v>93</v>
      </c>
      <c r="D68" s="156">
        <f t="shared" ref="D68:O68" si="11">SUM(D64:D67)</f>
        <v>-4653100</v>
      </c>
      <c r="E68" s="156">
        <f t="shared" si="11"/>
        <v>-4880800</v>
      </c>
      <c r="F68" s="156">
        <f t="shared" si="11"/>
        <v>-5066900</v>
      </c>
      <c r="G68" s="156">
        <f t="shared" si="11"/>
        <v>-5582800</v>
      </c>
      <c r="H68" s="156">
        <f t="shared" si="11"/>
        <v>-5817900</v>
      </c>
      <c r="I68" s="156">
        <f t="shared" si="11"/>
        <v>-6220600</v>
      </c>
      <c r="J68" s="156">
        <f t="shared" si="11"/>
        <v>-6396100</v>
      </c>
      <c r="K68" s="156">
        <f t="shared" si="11"/>
        <v>-6805600</v>
      </c>
      <c r="L68" s="156">
        <f t="shared" si="11"/>
        <v>-7079800</v>
      </c>
      <c r="M68" s="156">
        <f t="shared" si="11"/>
        <v>-7472900</v>
      </c>
      <c r="N68" s="156">
        <f t="shared" si="11"/>
        <v>-8060600</v>
      </c>
      <c r="O68" s="156">
        <f t="shared" si="11"/>
        <v>-8589900</v>
      </c>
    </row>
    <row r="69" spans="1:15" ht="15.75" customHeight="1" x14ac:dyDescent="0.25">
      <c r="A69" s="138">
        <f t="shared" si="0"/>
        <v>66</v>
      </c>
      <c r="B69" s="139">
        <v>27</v>
      </c>
      <c r="C69" s="140" t="s">
        <v>94</v>
      </c>
      <c r="D69" s="141">
        <v>-7932600</v>
      </c>
      <c r="E69" s="141">
        <v>-8022600</v>
      </c>
      <c r="F69" s="141">
        <v>-8067000</v>
      </c>
      <c r="G69" s="141">
        <v>-8133500</v>
      </c>
      <c r="H69" s="141">
        <v>-8252600</v>
      </c>
      <c r="I69" s="141">
        <v>-8358200</v>
      </c>
      <c r="J69" s="141">
        <v>-8467500</v>
      </c>
      <c r="K69" s="141">
        <v>-8602700</v>
      </c>
      <c r="L69" s="141">
        <v>-8741600</v>
      </c>
      <c r="M69" s="141">
        <v>-8875500</v>
      </c>
      <c r="N69" s="141">
        <v>-9043600</v>
      </c>
      <c r="O69" s="157">
        <v>-9080300</v>
      </c>
    </row>
    <row r="70" spans="1:15" ht="15.75" customHeight="1" x14ac:dyDescent="0.25">
      <c r="A70" s="143">
        <f t="shared" ref="A70:A133" si="12">+A69+1</f>
        <v>67</v>
      </c>
      <c r="B70" s="144">
        <v>122</v>
      </c>
      <c r="C70" s="145" t="s">
        <v>95</v>
      </c>
      <c r="D70" s="146">
        <v>-1625500</v>
      </c>
      <c r="E70" s="146">
        <v>-1715500</v>
      </c>
      <c r="F70" s="146">
        <v>-2640800</v>
      </c>
      <c r="G70" s="146">
        <v>-3059300</v>
      </c>
      <c r="H70" s="146">
        <v>-3132200</v>
      </c>
      <c r="I70" s="146">
        <v>-3189800</v>
      </c>
      <c r="J70" s="146">
        <v>-3252300</v>
      </c>
      <c r="K70" s="146">
        <v>-3348400</v>
      </c>
      <c r="L70" s="146">
        <v>-4258200</v>
      </c>
      <c r="M70" s="146">
        <v>-5171800</v>
      </c>
      <c r="N70" s="146">
        <v>-6362500</v>
      </c>
      <c r="O70" s="146">
        <v>-6583400</v>
      </c>
    </row>
    <row r="71" spans="1:15" ht="15.75" customHeight="1" x14ac:dyDescent="0.25">
      <c r="A71" s="148">
        <f t="shared" si="12"/>
        <v>68</v>
      </c>
      <c r="B71" s="149">
        <v>125</v>
      </c>
      <c r="C71" s="150" t="s">
        <v>96</v>
      </c>
      <c r="D71" s="151">
        <v>-3006000</v>
      </c>
      <c r="E71" s="151">
        <v>-3096000</v>
      </c>
      <c r="F71" s="151">
        <v>-3120800</v>
      </c>
      <c r="G71" s="151">
        <v>-3157700</v>
      </c>
      <c r="H71" s="151">
        <v>-3224100</v>
      </c>
      <c r="I71" s="151">
        <v>-3283100</v>
      </c>
      <c r="J71" s="151">
        <v>-3344400</v>
      </c>
      <c r="K71" s="151">
        <v>-3420000</v>
      </c>
      <c r="L71" s="151">
        <v>-3498100</v>
      </c>
      <c r="M71" s="151">
        <v>-3573400</v>
      </c>
      <c r="N71" s="151">
        <v>-3667800</v>
      </c>
      <c r="O71" s="151">
        <v>-3819100</v>
      </c>
    </row>
    <row r="72" spans="1:15" ht="15.75" customHeight="1" x14ac:dyDescent="0.25">
      <c r="A72" s="153">
        <f t="shared" si="12"/>
        <v>69</v>
      </c>
      <c r="B72" s="154" t="s">
        <v>97</v>
      </c>
      <c r="C72" s="155" t="s">
        <v>98</v>
      </c>
      <c r="D72" s="156">
        <f t="shared" ref="D72:O72" si="13">SUM(D69:D71)</f>
        <v>-12564100</v>
      </c>
      <c r="E72" s="156">
        <f t="shared" si="13"/>
        <v>-12834100</v>
      </c>
      <c r="F72" s="156">
        <f t="shared" si="13"/>
        <v>-13828600</v>
      </c>
      <c r="G72" s="156">
        <f t="shared" si="13"/>
        <v>-14350500</v>
      </c>
      <c r="H72" s="156">
        <f t="shared" si="13"/>
        <v>-14608900</v>
      </c>
      <c r="I72" s="156">
        <f t="shared" si="13"/>
        <v>-14831100</v>
      </c>
      <c r="J72" s="156">
        <f t="shared" si="13"/>
        <v>-15064200</v>
      </c>
      <c r="K72" s="156">
        <f t="shared" si="13"/>
        <v>-15371100</v>
      </c>
      <c r="L72" s="156">
        <f t="shared" si="13"/>
        <v>-16497900</v>
      </c>
      <c r="M72" s="156">
        <f t="shared" si="13"/>
        <v>-17620700</v>
      </c>
      <c r="N72" s="156">
        <f t="shared" si="13"/>
        <v>-19073900</v>
      </c>
      <c r="O72" s="156">
        <f t="shared" si="13"/>
        <v>-19482800</v>
      </c>
    </row>
    <row r="73" spans="1:15" ht="15.75" customHeight="1" x14ac:dyDescent="0.25">
      <c r="A73" s="168">
        <f t="shared" si="12"/>
        <v>70</v>
      </c>
      <c r="B73" s="169" t="s">
        <v>99</v>
      </c>
      <c r="C73" s="170" t="s">
        <v>100</v>
      </c>
      <c r="D73" s="171">
        <f t="shared" ref="D73:O73" si="14">D72+D68+D63+D57</f>
        <v>-80718300</v>
      </c>
      <c r="E73" s="171">
        <f t="shared" si="14"/>
        <v>-82086600</v>
      </c>
      <c r="F73" s="171">
        <f t="shared" si="14"/>
        <v>-83920000</v>
      </c>
      <c r="G73" s="171">
        <f t="shared" si="14"/>
        <v>-85493600</v>
      </c>
      <c r="H73" s="171">
        <f t="shared" si="14"/>
        <v>-86757600</v>
      </c>
      <c r="I73" s="171">
        <f t="shared" si="14"/>
        <v>-88715500</v>
      </c>
      <c r="J73" s="171">
        <f t="shared" si="14"/>
        <v>-90366400</v>
      </c>
      <c r="K73" s="171">
        <f t="shared" si="14"/>
        <v>-93380900</v>
      </c>
      <c r="L73" s="171">
        <f t="shared" si="14"/>
        <v>-95388900</v>
      </c>
      <c r="M73" s="171">
        <f t="shared" si="14"/>
        <v>-97452600</v>
      </c>
      <c r="N73" s="171">
        <f t="shared" si="14"/>
        <v>-100106300</v>
      </c>
      <c r="O73" s="171">
        <f t="shared" si="14"/>
        <v>-102439600</v>
      </c>
    </row>
    <row r="74" spans="1:15" ht="15.75" customHeight="1" x14ac:dyDescent="0.25">
      <c r="A74" s="138">
        <f t="shared" si="12"/>
        <v>71</v>
      </c>
      <c r="B74" s="139">
        <v>4</v>
      </c>
      <c r="C74" s="140" t="s">
        <v>101</v>
      </c>
      <c r="D74" s="141">
        <v>-6219500</v>
      </c>
      <c r="E74" s="141">
        <v>-6309500</v>
      </c>
      <c r="F74" s="141">
        <v>-6319500</v>
      </c>
      <c r="G74" s="141">
        <v>-6342000</v>
      </c>
      <c r="H74" s="141">
        <v>-6414900</v>
      </c>
      <c r="I74" s="141">
        <v>-6472500</v>
      </c>
      <c r="J74" s="141">
        <v>-6535000</v>
      </c>
      <c r="K74" s="141">
        <v>-6631100</v>
      </c>
      <c r="L74" s="141">
        <v>-6733500</v>
      </c>
      <c r="M74" s="141">
        <v>-6829600</v>
      </c>
      <c r="N74" s="141">
        <v>-6894700</v>
      </c>
      <c r="O74" s="157">
        <v>-6970800</v>
      </c>
    </row>
    <row r="75" spans="1:15" ht="15.75" customHeight="1" x14ac:dyDescent="0.25">
      <c r="A75" s="143">
        <f t="shared" si="12"/>
        <v>72</v>
      </c>
      <c r="B75" s="144">
        <v>105</v>
      </c>
      <c r="C75" s="145" t="s">
        <v>102</v>
      </c>
      <c r="D75" s="146">
        <v>-4560300</v>
      </c>
      <c r="E75" s="146">
        <v>-4650300</v>
      </c>
      <c r="F75" s="146">
        <v>-4660900</v>
      </c>
      <c r="G75" s="146">
        <v>-4676500</v>
      </c>
      <c r="H75" s="146">
        <v>-4704000</v>
      </c>
      <c r="I75" s="146">
        <v>-4728000</v>
      </c>
      <c r="J75" s="146">
        <v>-4790500</v>
      </c>
      <c r="K75" s="146">
        <v>-4886600</v>
      </c>
      <c r="L75" s="146">
        <v>-4989000</v>
      </c>
      <c r="M75" s="146">
        <v>-5085100</v>
      </c>
      <c r="N75" s="146">
        <v>-5237200</v>
      </c>
      <c r="O75" s="158">
        <v>-5458100</v>
      </c>
    </row>
    <row r="76" spans="1:15" ht="15.75" customHeight="1" x14ac:dyDescent="0.25">
      <c r="A76" s="148">
        <f t="shared" si="12"/>
        <v>73</v>
      </c>
      <c r="B76" s="149">
        <v>158</v>
      </c>
      <c r="C76" s="150" t="s">
        <v>103</v>
      </c>
      <c r="D76" s="151">
        <v>-1832300</v>
      </c>
      <c r="E76" s="151">
        <v>-1922300</v>
      </c>
      <c r="F76" s="151">
        <v>-1934900</v>
      </c>
      <c r="G76" s="151">
        <v>-1953400</v>
      </c>
      <c r="H76" s="151">
        <v>-1986300</v>
      </c>
      <c r="I76" s="151">
        <v>-2015100</v>
      </c>
      <c r="J76" s="151">
        <v>-2023600</v>
      </c>
      <c r="K76" s="151">
        <v>-2032900</v>
      </c>
      <c r="L76" s="151">
        <v>-2041500</v>
      </c>
      <c r="M76" s="151">
        <v>-2048600</v>
      </c>
      <c r="N76" s="151">
        <v>-2056000</v>
      </c>
      <c r="O76" s="159">
        <v>-2206400</v>
      </c>
    </row>
    <row r="77" spans="1:15" ht="15.75" customHeight="1" x14ac:dyDescent="0.25">
      <c r="A77" s="153">
        <f t="shared" si="12"/>
        <v>74</v>
      </c>
      <c r="B77" s="154" t="s">
        <v>104</v>
      </c>
      <c r="C77" s="155" t="s">
        <v>105</v>
      </c>
      <c r="D77" s="156">
        <f t="shared" ref="D77:O77" si="15">SUM(D74:D76)</f>
        <v>-12612100</v>
      </c>
      <c r="E77" s="156">
        <f t="shared" si="15"/>
        <v>-12882100</v>
      </c>
      <c r="F77" s="156">
        <f t="shared" si="15"/>
        <v>-12915300</v>
      </c>
      <c r="G77" s="156">
        <f t="shared" si="15"/>
        <v>-12971900</v>
      </c>
      <c r="H77" s="156">
        <f t="shared" si="15"/>
        <v>-13105200</v>
      </c>
      <c r="I77" s="156">
        <f t="shared" si="15"/>
        <v>-13215600</v>
      </c>
      <c r="J77" s="156">
        <f t="shared" si="15"/>
        <v>-13349100</v>
      </c>
      <c r="K77" s="156">
        <f t="shared" si="15"/>
        <v>-13550600</v>
      </c>
      <c r="L77" s="156">
        <f t="shared" si="15"/>
        <v>-13764000</v>
      </c>
      <c r="M77" s="156">
        <f t="shared" si="15"/>
        <v>-13963300</v>
      </c>
      <c r="N77" s="156">
        <f t="shared" si="15"/>
        <v>-14187900</v>
      </c>
      <c r="O77" s="156">
        <f t="shared" si="15"/>
        <v>-14635300</v>
      </c>
    </row>
    <row r="78" spans="1:15" ht="15.75" customHeight="1" x14ac:dyDescent="0.25">
      <c r="A78" s="173">
        <f t="shared" si="12"/>
        <v>75</v>
      </c>
      <c r="B78" s="174">
        <v>7</v>
      </c>
      <c r="C78" s="175" t="s">
        <v>106</v>
      </c>
      <c r="D78" s="176">
        <v>-17677000</v>
      </c>
      <c r="E78" s="176">
        <v>-17767000</v>
      </c>
      <c r="F78" s="176">
        <v>-17817600</v>
      </c>
      <c r="G78" s="176">
        <v>-17893200</v>
      </c>
      <c r="H78" s="176">
        <v>-18028700</v>
      </c>
      <c r="I78" s="176">
        <v>-18148500</v>
      </c>
      <c r="J78" s="176">
        <v>-18272500</v>
      </c>
      <c r="K78" s="176">
        <v>-18426000</v>
      </c>
      <c r="L78" s="176">
        <v>-18583400</v>
      </c>
      <c r="M78" s="176">
        <v>-18735000</v>
      </c>
      <c r="N78" s="176">
        <v>-18924900</v>
      </c>
      <c r="O78" s="177">
        <v>-19036800</v>
      </c>
    </row>
    <row r="79" spans="1:15" ht="15.75" customHeight="1" x14ac:dyDescent="0.25">
      <c r="A79" s="153">
        <f t="shared" si="12"/>
        <v>76</v>
      </c>
      <c r="B79" s="154" t="s">
        <v>107</v>
      </c>
      <c r="C79" s="155" t="s">
        <v>108</v>
      </c>
      <c r="D79" s="156">
        <f t="shared" ref="D79:O79" si="16">D78</f>
        <v>-17677000</v>
      </c>
      <c r="E79" s="156">
        <f t="shared" si="16"/>
        <v>-17767000</v>
      </c>
      <c r="F79" s="156">
        <f t="shared" si="16"/>
        <v>-17817600</v>
      </c>
      <c r="G79" s="156">
        <f t="shared" si="16"/>
        <v>-17893200</v>
      </c>
      <c r="H79" s="156">
        <f t="shared" si="16"/>
        <v>-18028700</v>
      </c>
      <c r="I79" s="156">
        <f t="shared" si="16"/>
        <v>-18148500</v>
      </c>
      <c r="J79" s="156">
        <f t="shared" si="16"/>
        <v>-18272500</v>
      </c>
      <c r="K79" s="156">
        <f t="shared" si="16"/>
        <v>-18426000</v>
      </c>
      <c r="L79" s="156">
        <f t="shared" si="16"/>
        <v>-18583400</v>
      </c>
      <c r="M79" s="156">
        <f t="shared" si="16"/>
        <v>-18735000</v>
      </c>
      <c r="N79" s="156">
        <f t="shared" si="16"/>
        <v>-18924900</v>
      </c>
      <c r="O79" s="156">
        <f t="shared" si="16"/>
        <v>-19036800</v>
      </c>
    </row>
    <row r="80" spans="1:15" ht="15.75" customHeight="1" x14ac:dyDescent="0.25">
      <c r="A80" s="138">
        <f t="shared" si="12"/>
        <v>77</v>
      </c>
      <c r="B80" s="139">
        <v>25</v>
      </c>
      <c r="C80" s="140" t="s">
        <v>109</v>
      </c>
      <c r="D80" s="141">
        <v>-36698600</v>
      </c>
      <c r="E80" s="141">
        <v>-36788600</v>
      </c>
      <c r="F80" s="141">
        <v>-36946400</v>
      </c>
      <c r="G80" s="141">
        <v>-37514500</v>
      </c>
      <c r="H80" s="141">
        <v>-39296000</v>
      </c>
      <c r="I80" s="141">
        <v>-39353600</v>
      </c>
      <c r="J80" s="141">
        <v>-39416100</v>
      </c>
      <c r="K80" s="141">
        <v>-40010100</v>
      </c>
      <c r="L80" s="141">
        <v>-40720200</v>
      </c>
      <c r="M80" s="141">
        <v>-42429200</v>
      </c>
      <c r="N80" s="141">
        <v>-44069900</v>
      </c>
      <c r="O80" s="157">
        <v>-44290800</v>
      </c>
    </row>
    <row r="81" spans="1:15" ht="15.75" customHeight="1" x14ac:dyDescent="0.25">
      <c r="A81" s="143">
        <f t="shared" si="12"/>
        <v>78</v>
      </c>
      <c r="B81" s="144">
        <v>133</v>
      </c>
      <c r="C81" s="145" t="s">
        <v>110</v>
      </c>
      <c r="D81" s="146">
        <v>-810800</v>
      </c>
      <c r="E81" s="146">
        <v>-900800</v>
      </c>
      <c r="F81" s="146">
        <v>-907300</v>
      </c>
      <c r="G81" s="146">
        <v>-917100</v>
      </c>
      <c r="H81" s="146">
        <v>-934900</v>
      </c>
      <c r="I81" s="146">
        <v>-951000</v>
      </c>
      <c r="J81" s="146">
        <v>-968000</v>
      </c>
      <c r="K81" s="146">
        <v>-989100</v>
      </c>
      <c r="L81" s="146">
        <v>-1010900</v>
      </c>
      <c r="M81" s="146">
        <v>-1032300</v>
      </c>
      <c r="N81" s="146">
        <v>-1059600</v>
      </c>
      <c r="O81" s="158">
        <v>-1106600</v>
      </c>
    </row>
    <row r="82" spans="1:15" ht="15.75" customHeight="1" x14ac:dyDescent="0.25">
      <c r="A82" s="143">
        <f t="shared" si="12"/>
        <v>79</v>
      </c>
      <c r="B82" s="144">
        <v>111</v>
      </c>
      <c r="C82" s="145" t="s">
        <v>111</v>
      </c>
      <c r="D82" s="146">
        <v>-1119100</v>
      </c>
      <c r="E82" s="146">
        <v>-1209100</v>
      </c>
      <c r="F82" s="146">
        <v>-1226500</v>
      </c>
      <c r="G82" s="146">
        <v>-1252600</v>
      </c>
      <c r="H82" s="146">
        <v>-1299600</v>
      </c>
      <c r="I82" s="146">
        <v>-1341400</v>
      </c>
      <c r="J82" s="146">
        <v>-1384900</v>
      </c>
      <c r="K82" s="146">
        <v>-1438800</v>
      </c>
      <c r="L82" s="146">
        <v>-1494500</v>
      </c>
      <c r="M82" s="146">
        <v>-1548400</v>
      </c>
      <c r="N82" s="146">
        <v>-1616300</v>
      </c>
      <c r="O82" s="158">
        <v>-1673600</v>
      </c>
    </row>
    <row r="83" spans="1:15" ht="15.75" customHeight="1" x14ac:dyDescent="0.25">
      <c r="A83" s="143">
        <f t="shared" si="12"/>
        <v>80</v>
      </c>
      <c r="B83" s="144">
        <v>134</v>
      </c>
      <c r="C83" s="145" t="s">
        <v>112</v>
      </c>
      <c r="D83" s="146">
        <v>-2257300</v>
      </c>
      <c r="E83" s="146">
        <v>-2347300</v>
      </c>
      <c r="F83" s="146">
        <v>-2353000</v>
      </c>
      <c r="G83" s="146">
        <v>-2396800</v>
      </c>
      <c r="H83" s="146">
        <v>-2412700</v>
      </c>
      <c r="I83" s="146">
        <v>-2426600</v>
      </c>
      <c r="J83" s="146">
        <v>-2501400</v>
      </c>
      <c r="K83" s="146">
        <v>-2520000</v>
      </c>
      <c r="L83" s="146">
        <v>-2622400</v>
      </c>
      <c r="M83" s="146">
        <v>-2718500</v>
      </c>
      <c r="N83" s="146">
        <v>-2739600</v>
      </c>
      <c r="O83" s="158">
        <v>-2777700</v>
      </c>
    </row>
    <row r="84" spans="1:15" ht="15.75" customHeight="1" x14ac:dyDescent="0.25">
      <c r="A84" s="148">
        <f t="shared" si="12"/>
        <v>81</v>
      </c>
      <c r="B84" s="149">
        <v>154</v>
      </c>
      <c r="C84" s="150" t="s">
        <v>113</v>
      </c>
      <c r="D84" s="151">
        <v>-1194500</v>
      </c>
      <c r="E84" s="151">
        <v>-1284500</v>
      </c>
      <c r="F84" s="151">
        <v>-1288100</v>
      </c>
      <c r="G84" s="151">
        <v>-1305400</v>
      </c>
      <c r="H84" s="151">
        <v>-1336700</v>
      </c>
      <c r="I84" s="151">
        <v>-1365000</v>
      </c>
      <c r="J84" s="151">
        <v>-1415000</v>
      </c>
      <c r="K84" s="151">
        <v>-1477900</v>
      </c>
      <c r="L84" s="151">
        <v>-1544100</v>
      </c>
      <c r="M84" s="151">
        <v>-1640200</v>
      </c>
      <c r="N84" s="151">
        <v>-1754900</v>
      </c>
      <c r="O84" s="159">
        <v>-1799600</v>
      </c>
    </row>
    <row r="85" spans="1:15" ht="15.75" customHeight="1" x14ac:dyDescent="0.25">
      <c r="A85" s="153">
        <f t="shared" si="12"/>
        <v>82</v>
      </c>
      <c r="B85" s="154" t="s">
        <v>114</v>
      </c>
      <c r="C85" s="155" t="s">
        <v>115</v>
      </c>
      <c r="D85" s="156">
        <f t="shared" ref="D85:O85" si="17">SUM(D80:D84)</f>
        <v>-42080300</v>
      </c>
      <c r="E85" s="156">
        <f t="shared" si="17"/>
        <v>-42530300</v>
      </c>
      <c r="F85" s="156">
        <f t="shared" si="17"/>
        <v>-42721300</v>
      </c>
      <c r="G85" s="156">
        <f t="shared" si="17"/>
        <v>-43386400</v>
      </c>
      <c r="H85" s="156">
        <f t="shared" si="17"/>
        <v>-45279900</v>
      </c>
      <c r="I85" s="156">
        <f t="shared" si="17"/>
        <v>-45437600</v>
      </c>
      <c r="J85" s="156">
        <f t="shared" si="17"/>
        <v>-45685400</v>
      </c>
      <c r="K85" s="156">
        <f t="shared" si="17"/>
        <v>-46435900</v>
      </c>
      <c r="L85" s="156">
        <f t="shared" si="17"/>
        <v>-47392100</v>
      </c>
      <c r="M85" s="156">
        <f t="shared" si="17"/>
        <v>-49368600</v>
      </c>
      <c r="N85" s="156">
        <f t="shared" si="17"/>
        <v>-51240300</v>
      </c>
      <c r="O85" s="156">
        <f t="shared" si="17"/>
        <v>-51648300</v>
      </c>
    </row>
    <row r="86" spans="1:15" ht="15.75" customHeight="1" x14ac:dyDescent="0.25">
      <c r="A86" s="138">
        <f t="shared" si="12"/>
        <v>83</v>
      </c>
      <c r="B86" s="139">
        <v>28</v>
      </c>
      <c r="C86" s="140" t="s">
        <v>116</v>
      </c>
      <c r="D86" s="141">
        <v>-807200</v>
      </c>
      <c r="E86" s="141">
        <v>-897200</v>
      </c>
      <c r="F86" s="141">
        <v>-901800</v>
      </c>
      <c r="G86" s="141">
        <v>-908700</v>
      </c>
      <c r="H86" s="141">
        <v>-921100</v>
      </c>
      <c r="I86" s="141">
        <v>-978700</v>
      </c>
      <c r="J86" s="141">
        <v>-1022700</v>
      </c>
      <c r="K86" s="141">
        <v>-1037000</v>
      </c>
      <c r="L86" s="141">
        <v>-1139400</v>
      </c>
      <c r="M86" s="141">
        <v>-1235500</v>
      </c>
      <c r="N86" s="141">
        <v>-1252700</v>
      </c>
      <c r="O86" s="157">
        <v>-1473600</v>
      </c>
    </row>
    <row r="87" spans="1:15" ht="15.75" customHeight="1" x14ac:dyDescent="0.25">
      <c r="A87" s="143">
        <f t="shared" si="12"/>
        <v>84</v>
      </c>
      <c r="B87" s="144">
        <v>126</v>
      </c>
      <c r="C87" s="145" t="s">
        <v>117</v>
      </c>
      <c r="D87" s="146">
        <v>-824600</v>
      </c>
      <c r="E87" s="146">
        <v>-831200</v>
      </c>
      <c r="F87" s="146">
        <v>-833400</v>
      </c>
      <c r="G87" s="146">
        <v>-836900</v>
      </c>
      <c r="H87" s="146">
        <v>-842800</v>
      </c>
      <c r="I87" s="146">
        <v>-848100</v>
      </c>
      <c r="J87" s="146">
        <v>-853600</v>
      </c>
      <c r="K87" s="146">
        <v>-860400</v>
      </c>
      <c r="L87" s="146">
        <v>-867400</v>
      </c>
      <c r="M87" s="146">
        <v>-874200</v>
      </c>
      <c r="N87" s="146">
        <v>-882800</v>
      </c>
      <c r="O87" s="158">
        <v>-937300</v>
      </c>
    </row>
    <row r="88" spans="1:15" ht="15.75" customHeight="1" x14ac:dyDescent="0.25">
      <c r="A88" s="143">
        <f t="shared" si="12"/>
        <v>85</v>
      </c>
      <c r="B88" s="144">
        <v>70</v>
      </c>
      <c r="C88" s="145" t="s">
        <v>118</v>
      </c>
      <c r="D88" s="146">
        <v>-466900</v>
      </c>
      <c r="E88" s="146">
        <v>-556900</v>
      </c>
      <c r="F88" s="146">
        <v>-575000</v>
      </c>
      <c r="G88" s="146">
        <v>-602300</v>
      </c>
      <c r="H88" s="146">
        <v>-652000</v>
      </c>
      <c r="I88" s="146">
        <v>-696600</v>
      </c>
      <c r="J88" s="146">
        <v>-743400</v>
      </c>
      <c r="K88" s="146">
        <v>-801700</v>
      </c>
      <c r="L88" s="146">
        <v>-862500</v>
      </c>
      <c r="M88" s="146">
        <v>-922000</v>
      </c>
      <c r="N88" s="146">
        <v>-997300</v>
      </c>
      <c r="O88" s="158">
        <v>-1085200</v>
      </c>
    </row>
    <row r="89" spans="1:15" ht="15.75" customHeight="1" x14ac:dyDescent="0.25">
      <c r="A89" s="148">
        <f t="shared" si="12"/>
        <v>86</v>
      </c>
      <c r="B89" s="149">
        <v>160</v>
      </c>
      <c r="C89" s="150" t="s">
        <v>119</v>
      </c>
      <c r="D89" s="151">
        <v>-374400</v>
      </c>
      <c r="E89" s="151">
        <v>-464400</v>
      </c>
      <c r="F89" s="151">
        <v>-469000</v>
      </c>
      <c r="G89" s="151">
        <v>-476100</v>
      </c>
      <c r="H89" s="151">
        <v>-489100</v>
      </c>
      <c r="I89" s="151">
        <v>-500600</v>
      </c>
      <c r="J89" s="151">
        <v>-513100</v>
      </c>
      <c r="K89" s="151">
        <v>-528900</v>
      </c>
      <c r="L89" s="151">
        <v>-545200</v>
      </c>
      <c r="M89" s="151">
        <v>-561000</v>
      </c>
      <c r="N89" s="151">
        <v>-581300</v>
      </c>
      <c r="O89" s="159">
        <v>-610900</v>
      </c>
    </row>
    <row r="90" spans="1:15" ht="15.75" customHeight="1" x14ac:dyDescent="0.25">
      <c r="A90" s="153">
        <f t="shared" si="12"/>
        <v>87</v>
      </c>
      <c r="B90" s="154" t="s">
        <v>120</v>
      </c>
      <c r="C90" s="155" t="s">
        <v>121</v>
      </c>
      <c r="D90" s="156">
        <f t="shared" ref="D90:O90" si="18">SUM(D86:D89)</f>
        <v>-2473100</v>
      </c>
      <c r="E90" s="156">
        <f t="shared" si="18"/>
        <v>-2749700</v>
      </c>
      <c r="F90" s="156">
        <f t="shared" si="18"/>
        <v>-2779200</v>
      </c>
      <c r="G90" s="156">
        <f t="shared" si="18"/>
        <v>-2824000</v>
      </c>
      <c r="H90" s="156">
        <f t="shared" si="18"/>
        <v>-2905000</v>
      </c>
      <c r="I90" s="156">
        <f t="shared" si="18"/>
        <v>-3024000</v>
      </c>
      <c r="J90" s="156">
        <f t="shared" si="18"/>
        <v>-3132800</v>
      </c>
      <c r="K90" s="156">
        <f t="shared" si="18"/>
        <v>-3228000</v>
      </c>
      <c r="L90" s="156">
        <f t="shared" si="18"/>
        <v>-3414500</v>
      </c>
      <c r="M90" s="156">
        <f t="shared" si="18"/>
        <v>-3592700</v>
      </c>
      <c r="N90" s="156">
        <f t="shared" si="18"/>
        <v>-3714100</v>
      </c>
      <c r="O90" s="156">
        <f t="shared" si="18"/>
        <v>-4107000</v>
      </c>
    </row>
    <row r="91" spans="1:15" ht="15.75" customHeight="1" x14ac:dyDescent="0.25">
      <c r="A91" s="138">
        <f t="shared" si="12"/>
        <v>88</v>
      </c>
      <c r="B91" s="139">
        <v>32</v>
      </c>
      <c r="C91" s="140" t="s">
        <v>122</v>
      </c>
      <c r="D91" s="141">
        <v>-20096600</v>
      </c>
      <c r="E91" s="141">
        <v>-20186600</v>
      </c>
      <c r="F91" s="141">
        <v>-20278800</v>
      </c>
      <c r="G91" s="141">
        <v>-20417000</v>
      </c>
      <c r="H91" s="141">
        <v>-20665100</v>
      </c>
      <c r="I91" s="141">
        <v>-20885200</v>
      </c>
      <c r="J91" s="141">
        <v>-21114200</v>
      </c>
      <c r="K91" s="141">
        <v>-21397900</v>
      </c>
      <c r="L91" s="141">
        <v>-21689700</v>
      </c>
      <c r="M91" s="141">
        <v>-21972400</v>
      </c>
      <c r="N91" s="141">
        <v>-22326900</v>
      </c>
      <c r="O91" s="157">
        <v>-22753700</v>
      </c>
    </row>
    <row r="92" spans="1:15" ht="15.75" customHeight="1" x14ac:dyDescent="0.25">
      <c r="A92" s="143">
        <f t="shared" si="12"/>
        <v>89</v>
      </c>
      <c r="B92" s="144">
        <v>84</v>
      </c>
      <c r="C92" s="145" t="s">
        <v>123</v>
      </c>
      <c r="D92" s="146">
        <v>-5565300</v>
      </c>
      <c r="E92" s="146">
        <v>-5655300</v>
      </c>
      <c r="F92" s="146">
        <v>-5684900</v>
      </c>
      <c r="G92" s="146">
        <v>-5729300</v>
      </c>
      <c r="H92" s="146">
        <v>-5809200</v>
      </c>
      <c r="I92" s="146">
        <v>-5880200</v>
      </c>
      <c r="J92" s="146">
        <v>-5954200</v>
      </c>
      <c r="K92" s="146">
        <v>-6046000</v>
      </c>
      <c r="L92" s="146">
        <v>-6140700</v>
      </c>
      <c r="M92" s="146">
        <v>-6232500</v>
      </c>
      <c r="N92" s="146">
        <v>-6347900</v>
      </c>
      <c r="O92" s="158">
        <v>-6591800</v>
      </c>
    </row>
    <row r="93" spans="1:15" ht="15.75" customHeight="1" x14ac:dyDescent="0.25">
      <c r="A93" s="143">
        <f t="shared" si="12"/>
        <v>90</v>
      </c>
      <c r="B93" s="144">
        <v>83</v>
      </c>
      <c r="C93" s="145" t="s">
        <v>124</v>
      </c>
      <c r="D93" s="146">
        <v>-4210100</v>
      </c>
      <c r="E93" s="146">
        <v>-4300100</v>
      </c>
      <c r="F93" s="146">
        <v>-4315500</v>
      </c>
      <c r="G93" s="146">
        <v>-4338900</v>
      </c>
      <c r="H93" s="146">
        <v>-4381600</v>
      </c>
      <c r="I93" s="146">
        <v>-4420000</v>
      </c>
      <c r="J93" s="146">
        <v>-4460300</v>
      </c>
      <c r="K93" s="146">
        <v>-4511100</v>
      </c>
      <c r="L93" s="146">
        <v>-4563900</v>
      </c>
      <c r="M93" s="146">
        <v>-4616000</v>
      </c>
      <c r="N93" s="146">
        <v>-4681900</v>
      </c>
      <c r="O93" s="158">
        <v>-4759900</v>
      </c>
    </row>
    <row r="94" spans="1:15" ht="15.75" customHeight="1" x14ac:dyDescent="0.25">
      <c r="A94" s="148">
        <f t="shared" si="12"/>
        <v>91</v>
      </c>
      <c r="B94" s="149">
        <v>145</v>
      </c>
      <c r="C94" s="150" t="s">
        <v>125</v>
      </c>
      <c r="D94" s="151">
        <v>-510400</v>
      </c>
      <c r="E94" s="151">
        <v>-527200</v>
      </c>
      <c r="F94" s="151">
        <v>-532700</v>
      </c>
      <c r="G94" s="151">
        <v>-541100</v>
      </c>
      <c r="H94" s="151">
        <v>-556200</v>
      </c>
      <c r="I94" s="151">
        <v>-569600</v>
      </c>
      <c r="J94" s="151">
        <v>-583600</v>
      </c>
      <c r="K94" s="151">
        <v>-601000</v>
      </c>
      <c r="L94" s="151">
        <v>-618900</v>
      </c>
      <c r="M94" s="151">
        <v>-636600</v>
      </c>
      <c r="N94" s="151">
        <v>-658400</v>
      </c>
      <c r="O94" s="159">
        <v>-664000</v>
      </c>
    </row>
    <row r="95" spans="1:15" ht="15.75" customHeight="1" x14ac:dyDescent="0.25">
      <c r="A95" s="153">
        <f t="shared" si="12"/>
        <v>92</v>
      </c>
      <c r="B95" s="154" t="s">
        <v>126</v>
      </c>
      <c r="C95" s="155" t="s">
        <v>127</v>
      </c>
      <c r="D95" s="156">
        <f t="shared" ref="D95:O95" si="19">SUM(D91:D94)</f>
        <v>-30382400</v>
      </c>
      <c r="E95" s="156">
        <f t="shared" si="19"/>
        <v>-30669200</v>
      </c>
      <c r="F95" s="156">
        <f t="shared" si="19"/>
        <v>-30811900</v>
      </c>
      <c r="G95" s="156">
        <f t="shared" si="19"/>
        <v>-31026300</v>
      </c>
      <c r="H95" s="156">
        <f t="shared" si="19"/>
        <v>-31412100</v>
      </c>
      <c r="I95" s="156">
        <f t="shared" si="19"/>
        <v>-31755000</v>
      </c>
      <c r="J95" s="156">
        <f t="shared" si="19"/>
        <v>-32112300</v>
      </c>
      <c r="K95" s="156">
        <f t="shared" si="19"/>
        <v>-32556000</v>
      </c>
      <c r="L95" s="156">
        <f t="shared" si="19"/>
        <v>-33013200</v>
      </c>
      <c r="M95" s="156">
        <f t="shared" si="19"/>
        <v>-33457500</v>
      </c>
      <c r="N95" s="156">
        <f t="shared" si="19"/>
        <v>-34015100</v>
      </c>
      <c r="O95" s="156">
        <f t="shared" si="19"/>
        <v>-34769400</v>
      </c>
    </row>
    <row r="96" spans="1:15" ht="15.75" customHeight="1" x14ac:dyDescent="0.25">
      <c r="A96" s="138">
        <f t="shared" si="12"/>
        <v>93</v>
      </c>
      <c r="B96" s="139">
        <v>35</v>
      </c>
      <c r="C96" s="140" t="s">
        <v>128</v>
      </c>
      <c r="D96" s="141">
        <v>-1537200</v>
      </c>
      <c r="E96" s="141">
        <v>-1627200</v>
      </c>
      <c r="F96" s="141">
        <v>-1682000</v>
      </c>
      <c r="G96" s="141">
        <v>-1897600</v>
      </c>
      <c r="H96" s="141">
        <v>-1970500</v>
      </c>
      <c r="I96" s="141">
        <v>-2028100</v>
      </c>
      <c r="J96" s="141">
        <v>-2090600</v>
      </c>
      <c r="K96" s="141">
        <v>-2203100</v>
      </c>
      <c r="L96" s="141">
        <v>-2305500</v>
      </c>
      <c r="M96" s="141">
        <v>-2331500</v>
      </c>
      <c r="N96" s="141">
        <v>-2483600</v>
      </c>
      <c r="O96" s="157">
        <v>-2704500</v>
      </c>
    </row>
    <row r="97" spans="1:15" ht="15.75" customHeight="1" x14ac:dyDescent="0.25">
      <c r="A97" s="143">
        <f t="shared" si="12"/>
        <v>94</v>
      </c>
      <c r="B97" s="144">
        <v>157</v>
      </c>
      <c r="C97" s="145" t="s">
        <v>129</v>
      </c>
      <c r="D97" s="146">
        <v>-3336700</v>
      </c>
      <c r="E97" s="146">
        <v>-3426700</v>
      </c>
      <c r="F97" s="146">
        <v>-3452400</v>
      </c>
      <c r="G97" s="146">
        <v>-3553200</v>
      </c>
      <c r="H97" s="146">
        <v>-3623700</v>
      </c>
      <c r="I97" s="146">
        <v>-3670500</v>
      </c>
      <c r="J97" s="146">
        <v>-3733000</v>
      </c>
      <c r="K97" s="146">
        <v>-3812400</v>
      </c>
      <c r="L97" s="146">
        <v>-3914800</v>
      </c>
      <c r="M97" s="146">
        <v>-4010900</v>
      </c>
      <c r="N97" s="146">
        <v>-4107200</v>
      </c>
      <c r="O97" s="158">
        <v>-4272200</v>
      </c>
    </row>
    <row r="98" spans="1:15" ht="15.75" customHeight="1" x14ac:dyDescent="0.25">
      <c r="A98" s="143">
        <f t="shared" si="12"/>
        <v>95</v>
      </c>
      <c r="B98" s="144">
        <v>114</v>
      </c>
      <c r="C98" s="145" t="s">
        <v>130</v>
      </c>
      <c r="D98" s="146">
        <v>-8545200</v>
      </c>
      <c r="E98" s="146">
        <v>-8635200</v>
      </c>
      <c r="F98" s="146">
        <v>-8645200</v>
      </c>
      <c r="G98" s="146">
        <v>-8667700</v>
      </c>
      <c r="H98" s="146">
        <v>-8740600</v>
      </c>
      <c r="I98" s="146">
        <v>-8798200</v>
      </c>
      <c r="J98" s="146">
        <v>-8860700</v>
      </c>
      <c r="K98" s="146">
        <v>-8956800</v>
      </c>
      <c r="L98" s="146">
        <v>-9059200</v>
      </c>
      <c r="M98" s="146">
        <v>-9155300</v>
      </c>
      <c r="N98" s="146">
        <v>-9307400</v>
      </c>
      <c r="O98" s="158">
        <v>-9528300</v>
      </c>
    </row>
    <row r="99" spans="1:15" ht="15.75" customHeight="1" x14ac:dyDescent="0.25">
      <c r="A99" s="160">
        <f t="shared" si="12"/>
        <v>96</v>
      </c>
      <c r="B99" s="161">
        <v>175</v>
      </c>
      <c r="C99" s="162" t="s">
        <v>131</v>
      </c>
      <c r="D99" s="151">
        <v>-6500</v>
      </c>
      <c r="E99" s="151">
        <v>-96500</v>
      </c>
      <c r="F99" s="151">
        <v>-98300</v>
      </c>
      <c r="G99" s="151">
        <v>-98600</v>
      </c>
      <c r="H99" s="151">
        <v>-104000</v>
      </c>
      <c r="I99" s="151">
        <v>-105000</v>
      </c>
      <c r="J99" s="151">
        <v>-110500</v>
      </c>
      <c r="K99" s="151">
        <v>-111700</v>
      </c>
      <c r="L99" s="151">
        <v>-119400</v>
      </c>
      <c r="M99" s="151">
        <v>-120600</v>
      </c>
      <c r="N99" s="151">
        <v>-122600</v>
      </c>
      <c r="O99" s="159">
        <v>-125900</v>
      </c>
    </row>
    <row r="100" spans="1:15" ht="15.75" customHeight="1" x14ac:dyDescent="0.25">
      <c r="A100" s="153">
        <f t="shared" si="12"/>
        <v>97</v>
      </c>
      <c r="B100" s="154" t="s">
        <v>132</v>
      </c>
      <c r="C100" s="155" t="s">
        <v>133</v>
      </c>
      <c r="D100" s="156">
        <f t="shared" ref="D100:O100" si="20">SUM(D96:D99)</f>
        <v>-13425600</v>
      </c>
      <c r="E100" s="156">
        <f t="shared" si="20"/>
        <v>-13785600</v>
      </c>
      <c r="F100" s="156">
        <f t="shared" si="20"/>
        <v>-13877900</v>
      </c>
      <c r="G100" s="156">
        <f t="shared" si="20"/>
        <v>-14217100</v>
      </c>
      <c r="H100" s="156">
        <f t="shared" si="20"/>
        <v>-14438800</v>
      </c>
      <c r="I100" s="156">
        <f t="shared" si="20"/>
        <v>-14601800</v>
      </c>
      <c r="J100" s="156">
        <f t="shared" si="20"/>
        <v>-14794800</v>
      </c>
      <c r="K100" s="156">
        <f t="shared" si="20"/>
        <v>-15084000</v>
      </c>
      <c r="L100" s="156">
        <f t="shared" si="20"/>
        <v>-15398900</v>
      </c>
      <c r="M100" s="156">
        <f t="shared" si="20"/>
        <v>-15618300</v>
      </c>
      <c r="N100" s="156">
        <f t="shared" si="20"/>
        <v>-16020800</v>
      </c>
      <c r="O100" s="156">
        <f t="shared" si="20"/>
        <v>-16630900</v>
      </c>
    </row>
    <row r="101" spans="1:15" ht="15.75" customHeight="1" x14ac:dyDescent="0.25">
      <c r="A101" s="138">
        <f t="shared" si="12"/>
        <v>98</v>
      </c>
      <c r="B101" s="139">
        <v>109</v>
      </c>
      <c r="C101" s="140" t="s">
        <v>134</v>
      </c>
      <c r="D101" s="141">
        <v>-18168100</v>
      </c>
      <c r="E101" s="141">
        <v>-18258100</v>
      </c>
      <c r="F101" s="141">
        <v>-18348100</v>
      </c>
      <c r="G101" s="141">
        <v>-18483100</v>
      </c>
      <c r="H101" s="141">
        <v>-18726100</v>
      </c>
      <c r="I101" s="141">
        <v>-18942100</v>
      </c>
      <c r="J101" s="141">
        <v>-19167100</v>
      </c>
      <c r="K101" s="141">
        <v>-19446100</v>
      </c>
      <c r="L101" s="141">
        <v>-19734100</v>
      </c>
      <c r="M101" s="141">
        <v>-20013100</v>
      </c>
      <c r="N101" s="141">
        <v>-20364100</v>
      </c>
      <c r="O101" s="157">
        <v>-20773500</v>
      </c>
    </row>
    <row r="102" spans="1:15" ht="15.75" customHeight="1" x14ac:dyDescent="0.25">
      <c r="A102" s="143">
        <f t="shared" si="12"/>
        <v>99</v>
      </c>
      <c r="B102" s="144">
        <v>147</v>
      </c>
      <c r="C102" s="145" t="s">
        <v>135</v>
      </c>
      <c r="D102" s="146">
        <v>-934400</v>
      </c>
      <c r="E102" s="146">
        <v>-1024400</v>
      </c>
      <c r="F102" s="146">
        <v>-1034400</v>
      </c>
      <c r="G102" s="146">
        <v>-1056900</v>
      </c>
      <c r="H102" s="146">
        <v>-1062800</v>
      </c>
      <c r="I102" s="146">
        <v>-1068100</v>
      </c>
      <c r="J102" s="146">
        <v>-1150900</v>
      </c>
      <c r="K102" s="146">
        <v>-1205800</v>
      </c>
      <c r="L102" s="146">
        <v>-1308200</v>
      </c>
      <c r="M102" s="146">
        <v>-1315300</v>
      </c>
      <c r="N102" s="146">
        <v>-1324300</v>
      </c>
      <c r="O102" s="158">
        <v>-1354900</v>
      </c>
    </row>
    <row r="103" spans="1:15" ht="15.75" customHeight="1" x14ac:dyDescent="0.25">
      <c r="A103" s="143">
        <f t="shared" si="12"/>
        <v>100</v>
      </c>
      <c r="B103" s="144">
        <v>87</v>
      </c>
      <c r="C103" s="145" t="s">
        <v>136</v>
      </c>
      <c r="D103" s="146">
        <v>-5737700</v>
      </c>
      <c r="E103" s="146">
        <v>-5827700</v>
      </c>
      <c r="F103" s="146">
        <v>-5861400</v>
      </c>
      <c r="G103" s="146">
        <v>-5912100</v>
      </c>
      <c r="H103" s="146">
        <v>-6003100</v>
      </c>
      <c r="I103" s="146">
        <v>-6084200</v>
      </c>
      <c r="J103" s="146">
        <v>-6168500</v>
      </c>
      <c r="K103" s="146">
        <v>-6273300</v>
      </c>
      <c r="L103" s="146">
        <v>-6381100</v>
      </c>
      <c r="M103" s="146">
        <v>-6485900</v>
      </c>
      <c r="N103" s="146">
        <v>-6617300</v>
      </c>
      <c r="O103" s="158">
        <v>-6838200</v>
      </c>
    </row>
    <row r="104" spans="1:15" ht="15.75" customHeight="1" x14ac:dyDescent="0.25">
      <c r="A104" s="148">
        <f t="shared" si="12"/>
        <v>101</v>
      </c>
      <c r="B104" s="149">
        <v>164</v>
      </c>
      <c r="C104" s="150" t="s">
        <v>137</v>
      </c>
      <c r="D104" s="151">
        <v>-1850600</v>
      </c>
      <c r="E104" s="151">
        <v>-1940600</v>
      </c>
      <c r="F104" s="151">
        <v>-1944900</v>
      </c>
      <c r="G104" s="151">
        <v>-1951400</v>
      </c>
      <c r="H104" s="151">
        <v>-1962700</v>
      </c>
      <c r="I104" s="151">
        <v>-1973000</v>
      </c>
      <c r="J104" s="151">
        <v>-1983500</v>
      </c>
      <c r="K104" s="151">
        <v>-1996800</v>
      </c>
      <c r="L104" s="151">
        <v>-2010200</v>
      </c>
      <c r="M104" s="151">
        <v>-2023500</v>
      </c>
      <c r="N104" s="151">
        <v>-2039900</v>
      </c>
      <c r="O104" s="159">
        <v>-2047400</v>
      </c>
    </row>
    <row r="105" spans="1:15" ht="15.75" customHeight="1" x14ac:dyDescent="0.25">
      <c r="A105" s="178">
        <f t="shared" si="12"/>
        <v>102</v>
      </c>
      <c r="B105" s="154" t="s">
        <v>138</v>
      </c>
      <c r="C105" s="155" t="s">
        <v>139</v>
      </c>
      <c r="D105" s="156">
        <f t="shared" ref="D105:O105" si="21">SUM(D101:D104)</f>
        <v>-26690800</v>
      </c>
      <c r="E105" s="156">
        <f t="shared" si="21"/>
        <v>-27050800</v>
      </c>
      <c r="F105" s="156">
        <f t="shared" si="21"/>
        <v>-27188800</v>
      </c>
      <c r="G105" s="156">
        <f t="shared" si="21"/>
        <v>-27403500</v>
      </c>
      <c r="H105" s="156">
        <f t="shared" si="21"/>
        <v>-27754700</v>
      </c>
      <c r="I105" s="156">
        <f t="shared" si="21"/>
        <v>-28067400</v>
      </c>
      <c r="J105" s="156">
        <f t="shared" si="21"/>
        <v>-28470000</v>
      </c>
      <c r="K105" s="156">
        <f t="shared" si="21"/>
        <v>-28922000</v>
      </c>
      <c r="L105" s="156">
        <f t="shared" si="21"/>
        <v>-29433600</v>
      </c>
      <c r="M105" s="156">
        <f t="shared" si="21"/>
        <v>-29837800</v>
      </c>
      <c r="N105" s="156">
        <f t="shared" si="21"/>
        <v>-30345600</v>
      </c>
      <c r="O105" s="156">
        <f t="shared" si="21"/>
        <v>-31014000</v>
      </c>
    </row>
    <row r="106" spans="1:15" ht="15.75" customHeight="1" x14ac:dyDescent="0.25">
      <c r="A106" s="168">
        <f t="shared" si="12"/>
        <v>103</v>
      </c>
      <c r="B106" s="169" t="s">
        <v>140</v>
      </c>
      <c r="C106" s="170" t="s">
        <v>141</v>
      </c>
      <c r="D106" s="171">
        <f t="shared" ref="D106:O106" si="22">D105+D100+D95+D90+D85+D79+D77</f>
        <v>-145341300</v>
      </c>
      <c r="E106" s="171">
        <f t="shared" si="22"/>
        <v>-147434700</v>
      </c>
      <c r="F106" s="171">
        <f t="shared" si="22"/>
        <v>-148112000</v>
      </c>
      <c r="G106" s="171">
        <f t="shared" si="22"/>
        <v>-149722400</v>
      </c>
      <c r="H106" s="171">
        <f t="shared" si="22"/>
        <v>-152924400</v>
      </c>
      <c r="I106" s="171">
        <f t="shared" si="22"/>
        <v>-154249900</v>
      </c>
      <c r="J106" s="171">
        <f t="shared" si="22"/>
        <v>-155816900</v>
      </c>
      <c r="K106" s="171">
        <f t="shared" si="22"/>
        <v>-158202500</v>
      </c>
      <c r="L106" s="171">
        <f t="shared" si="22"/>
        <v>-160999700</v>
      </c>
      <c r="M106" s="171">
        <f t="shared" si="22"/>
        <v>-164573200</v>
      </c>
      <c r="N106" s="171">
        <f t="shared" si="22"/>
        <v>-168448700</v>
      </c>
      <c r="O106" s="171">
        <f t="shared" si="22"/>
        <v>-171841700</v>
      </c>
    </row>
    <row r="107" spans="1:15" ht="15.75" customHeight="1" x14ac:dyDescent="0.25">
      <c r="A107" s="138">
        <f t="shared" si="12"/>
        <v>104</v>
      </c>
      <c r="B107" s="139">
        <v>5</v>
      </c>
      <c r="C107" s="140" t="s">
        <v>142</v>
      </c>
      <c r="D107" s="141">
        <v>-1939000</v>
      </c>
      <c r="E107" s="141">
        <v>-2029000</v>
      </c>
      <c r="F107" s="141">
        <v>-2034600</v>
      </c>
      <c r="G107" s="141">
        <v>-2043200</v>
      </c>
      <c r="H107" s="141">
        <v>-2058600</v>
      </c>
      <c r="I107" s="141">
        <v>-2072300</v>
      </c>
      <c r="J107" s="141">
        <v>-2086300</v>
      </c>
      <c r="K107" s="141">
        <v>-2104000</v>
      </c>
      <c r="L107" s="141">
        <v>-2122200</v>
      </c>
      <c r="M107" s="141">
        <v>-2139600</v>
      </c>
      <c r="N107" s="141">
        <v>-2161800</v>
      </c>
      <c r="O107" s="157">
        <v>-2179700</v>
      </c>
    </row>
    <row r="108" spans="1:15" ht="15.75" customHeight="1" x14ac:dyDescent="0.25">
      <c r="A108" s="143">
        <f t="shared" si="12"/>
        <v>105</v>
      </c>
      <c r="B108" s="144">
        <v>62</v>
      </c>
      <c r="C108" s="145" t="s">
        <v>143</v>
      </c>
      <c r="D108" s="146">
        <v>-1232800</v>
      </c>
      <c r="E108" s="146">
        <v>-1322800</v>
      </c>
      <c r="F108" s="146">
        <v>-1345200</v>
      </c>
      <c r="G108" s="146">
        <v>-1352000</v>
      </c>
      <c r="H108" s="146">
        <v>-1643900</v>
      </c>
      <c r="I108" s="146">
        <v>-1701500</v>
      </c>
      <c r="J108" s="146">
        <v>-1764000</v>
      </c>
      <c r="K108" s="146">
        <v>-2644700</v>
      </c>
      <c r="L108" s="146">
        <v>-3044400</v>
      </c>
      <c r="M108" s="146">
        <v>-3140500</v>
      </c>
      <c r="N108" s="146">
        <v>-3292600</v>
      </c>
      <c r="O108" s="158">
        <v>-3513500</v>
      </c>
    </row>
    <row r="109" spans="1:15" ht="15.75" customHeight="1" x14ac:dyDescent="0.25">
      <c r="A109" s="143">
        <f t="shared" si="12"/>
        <v>106</v>
      </c>
      <c r="B109" s="144">
        <v>96</v>
      </c>
      <c r="C109" s="145" t="s">
        <v>144</v>
      </c>
      <c r="D109" s="146">
        <v>-4095200</v>
      </c>
      <c r="E109" s="146">
        <v>-4185200</v>
      </c>
      <c r="F109" s="146">
        <v>-4195200</v>
      </c>
      <c r="G109" s="146">
        <v>-4217700</v>
      </c>
      <c r="H109" s="146">
        <v>-4290600</v>
      </c>
      <c r="I109" s="146">
        <v>-4348200</v>
      </c>
      <c r="J109" s="146">
        <v>-4410700</v>
      </c>
      <c r="K109" s="146">
        <v>-4506800</v>
      </c>
      <c r="L109" s="146">
        <v>-4609200</v>
      </c>
      <c r="M109" s="146">
        <v>-4705300</v>
      </c>
      <c r="N109" s="146">
        <v>-4857400</v>
      </c>
      <c r="O109" s="158">
        <v>-5078300</v>
      </c>
    </row>
    <row r="110" spans="1:15" ht="15.75" customHeight="1" x14ac:dyDescent="0.25">
      <c r="A110" s="143">
        <f t="shared" si="12"/>
        <v>107</v>
      </c>
      <c r="B110" s="144">
        <v>108</v>
      </c>
      <c r="C110" s="145" t="s">
        <v>145</v>
      </c>
      <c r="D110" s="146">
        <v>-709500</v>
      </c>
      <c r="E110" s="146">
        <v>-799500</v>
      </c>
      <c r="F110" s="146">
        <v>-805400</v>
      </c>
      <c r="G110" s="146">
        <v>-814300</v>
      </c>
      <c r="H110" s="146">
        <v>-830000</v>
      </c>
      <c r="I110" s="146">
        <v>-844200</v>
      </c>
      <c r="J110" s="146">
        <v>-859000</v>
      </c>
      <c r="K110" s="146">
        <v>-877300</v>
      </c>
      <c r="L110" s="146">
        <v>-896200</v>
      </c>
      <c r="M110" s="146">
        <v>-914200</v>
      </c>
      <c r="N110" s="146">
        <v>-937200</v>
      </c>
      <c r="O110" s="158">
        <v>-944700</v>
      </c>
    </row>
    <row r="111" spans="1:15" ht="15.75" customHeight="1" x14ac:dyDescent="0.25">
      <c r="A111" s="143">
        <f t="shared" si="12"/>
        <v>108</v>
      </c>
      <c r="B111" s="144">
        <v>135</v>
      </c>
      <c r="C111" s="145" t="s">
        <v>146</v>
      </c>
      <c r="D111" s="146">
        <v>-8544400</v>
      </c>
      <c r="E111" s="146">
        <v>-8634400</v>
      </c>
      <c r="F111" s="146">
        <v>-8650200</v>
      </c>
      <c r="G111" s="146">
        <v>-8673800</v>
      </c>
      <c r="H111" s="146">
        <v>-8716500</v>
      </c>
      <c r="I111" s="146">
        <v>-8754200</v>
      </c>
      <c r="J111" s="146">
        <v>-8793700</v>
      </c>
      <c r="K111" s="146">
        <v>-8889800</v>
      </c>
      <c r="L111" s="146">
        <v>-8929800</v>
      </c>
      <c r="M111" s="146">
        <v>-8968600</v>
      </c>
      <c r="N111" s="146">
        <v>-9017400</v>
      </c>
      <c r="O111" s="158">
        <v>-9270300</v>
      </c>
    </row>
    <row r="112" spans="1:15" ht="15.75" customHeight="1" x14ac:dyDescent="0.25">
      <c r="A112" s="143">
        <f t="shared" si="12"/>
        <v>109</v>
      </c>
      <c r="B112" s="144">
        <v>97</v>
      </c>
      <c r="C112" s="145" t="s">
        <v>147</v>
      </c>
      <c r="D112" s="146">
        <v>-1052800</v>
      </c>
      <c r="E112" s="146">
        <v>-1142800</v>
      </c>
      <c r="F112" s="146">
        <v>-1301700</v>
      </c>
      <c r="G112" s="146">
        <v>-1306200</v>
      </c>
      <c r="H112" s="146">
        <v>-2595500</v>
      </c>
      <c r="I112" s="146">
        <v>-2608200</v>
      </c>
      <c r="J112" s="146">
        <v>-2621200</v>
      </c>
      <c r="K112" s="146">
        <v>-2717300</v>
      </c>
      <c r="L112" s="146">
        <v>-2726900</v>
      </c>
      <c r="M112" s="146">
        <v>-2823000</v>
      </c>
      <c r="N112" s="146">
        <v>-2834300</v>
      </c>
      <c r="O112" s="158">
        <v>-2889800</v>
      </c>
    </row>
    <row r="113" spans="1:15" ht="15.75" customHeight="1" x14ac:dyDescent="0.25">
      <c r="A113" s="143">
        <f t="shared" si="12"/>
        <v>110</v>
      </c>
      <c r="B113" s="144">
        <v>162</v>
      </c>
      <c r="C113" s="145" t="s">
        <v>148</v>
      </c>
      <c r="D113" s="146">
        <v>-3677000</v>
      </c>
      <c r="E113" s="146">
        <v>-3895400</v>
      </c>
      <c r="F113" s="146">
        <v>-3938900</v>
      </c>
      <c r="G113" s="146">
        <v>-4004200</v>
      </c>
      <c r="H113" s="146">
        <v>-4121700</v>
      </c>
      <c r="I113" s="146">
        <v>-4226100</v>
      </c>
      <c r="J113" s="146">
        <v>-4334900</v>
      </c>
      <c r="K113" s="146">
        <v>-4469800</v>
      </c>
      <c r="L113" s="146">
        <v>-4609000</v>
      </c>
      <c r="M113" s="146">
        <v>-4642500</v>
      </c>
      <c r="N113" s="146">
        <v>-4810600</v>
      </c>
      <c r="O113" s="158">
        <v>-5228400</v>
      </c>
    </row>
    <row r="114" spans="1:15" ht="15.75" customHeight="1" x14ac:dyDescent="0.25">
      <c r="A114" s="143">
        <f t="shared" si="12"/>
        <v>111</v>
      </c>
      <c r="B114" s="144">
        <v>165</v>
      </c>
      <c r="C114" s="145" t="s">
        <v>149</v>
      </c>
      <c r="D114" s="146">
        <v>-2402400</v>
      </c>
      <c r="E114" s="146">
        <v>-2429400</v>
      </c>
      <c r="F114" s="146">
        <v>-2438400</v>
      </c>
      <c r="G114" s="146">
        <v>-2451900</v>
      </c>
      <c r="H114" s="146">
        <v>-2476200</v>
      </c>
      <c r="I114" s="146">
        <v>-2497800</v>
      </c>
      <c r="J114" s="146">
        <v>-2520300</v>
      </c>
      <c r="K114" s="146">
        <v>-2616400</v>
      </c>
      <c r="L114" s="146">
        <v>-2718800</v>
      </c>
      <c r="M114" s="146">
        <v>-2814900</v>
      </c>
      <c r="N114" s="146">
        <v>-2967000</v>
      </c>
      <c r="O114" s="158">
        <v>-3187900</v>
      </c>
    </row>
    <row r="115" spans="1:15" ht="15.75" customHeight="1" x14ac:dyDescent="0.25">
      <c r="A115" s="148">
        <f t="shared" si="12"/>
        <v>112</v>
      </c>
      <c r="B115" s="149">
        <v>172</v>
      </c>
      <c r="C115" s="150" t="s">
        <v>150</v>
      </c>
      <c r="D115" s="151">
        <v>-9200</v>
      </c>
      <c r="E115" s="151">
        <v>-11300</v>
      </c>
      <c r="F115" s="151">
        <v>-12000</v>
      </c>
      <c r="G115" s="151">
        <v>-13100</v>
      </c>
      <c r="H115" s="151">
        <v>-15000</v>
      </c>
      <c r="I115" s="151">
        <v>-16700</v>
      </c>
      <c r="J115" s="151">
        <v>-79200</v>
      </c>
      <c r="K115" s="151">
        <v>-175300</v>
      </c>
      <c r="L115" s="151">
        <v>-277700</v>
      </c>
      <c r="M115" s="151">
        <v>-373800</v>
      </c>
      <c r="N115" s="151">
        <v>-525900</v>
      </c>
      <c r="O115" s="159">
        <v>-746800</v>
      </c>
    </row>
    <row r="116" spans="1:15" ht="15.75" customHeight="1" x14ac:dyDescent="0.25">
      <c r="A116" s="153">
        <f t="shared" si="12"/>
        <v>113</v>
      </c>
      <c r="B116" s="154" t="s">
        <v>151</v>
      </c>
      <c r="C116" s="155" t="s">
        <v>152</v>
      </c>
      <c r="D116" s="156">
        <f t="shared" ref="D116:O116" si="23">SUM(D107:D115)</f>
        <v>-23662300</v>
      </c>
      <c r="E116" s="156">
        <f t="shared" si="23"/>
        <v>-24449800</v>
      </c>
      <c r="F116" s="156">
        <f t="shared" si="23"/>
        <v>-24721600</v>
      </c>
      <c r="G116" s="156">
        <f t="shared" si="23"/>
        <v>-24876400</v>
      </c>
      <c r="H116" s="156">
        <f t="shared" si="23"/>
        <v>-26748000</v>
      </c>
      <c r="I116" s="156">
        <f t="shared" si="23"/>
        <v>-27069200</v>
      </c>
      <c r="J116" s="156">
        <f t="shared" si="23"/>
        <v>-27469300</v>
      </c>
      <c r="K116" s="156">
        <f t="shared" si="23"/>
        <v>-29001400</v>
      </c>
      <c r="L116" s="156">
        <f t="shared" si="23"/>
        <v>-29934200</v>
      </c>
      <c r="M116" s="156">
        <f t="shared" si="23"/>
        <v>-30522400</v>
      </c>
      <c r="N116" s="156">
        <f t="shared" si="23"/>
        <v>-31404200</v>
      </c>
      <c r="O116" s="156">
        <f t="shared" si="23"/>
        <v>-33039400</v>
      </c>
    </row>
    <row r="117" spans="1:15" ht="15.75" customHeight="1" x14ac:dyDescent="0.25">
      <c r="A117" s="138">
        <f t="shared" si="12"/>
        <v>114</v>
      </c>
      <c r="B117" s="139">
        <v>8</v>
      </c>
      <c r="C117" s="140" t="s">
        <v>153</v>
      </c>
      <c r="D117" s="141">
        <v>-16350900</v>
      </c>
      <c r="E117" s="141">
        <v>-16440900</v>
      </c>
      <c r="F117" s="141">
        <v>-16665900</v>
      </c>
      <c r="G117" s="141">
        <v>-17003400</v>
      </c>
      <c r="H117" s="141">
        <v>-19468000</v>
      </c>
      <c r="I117" s="141">
        <v>-19525600</v>
      </c>
      <c r="J117" s="141">
        <v>-20088100</v>
      </c>
      <c r="K117" s="141">
        <v>-20785600</v>
      </c>
      <c r="L117" s="141">
        <v>-21505600</v>
      </c>
      <c r="M117" s="141">
        <v>-21601700</v>
      </c>
      <c r="N117" s="141">
        <v>-21999500</v>
      </c>
      <c r="O117" s="157">
        <v>-22220400</v>
      </c>
    </row>
    <row r="118" spans="1:15" ht="15.75" customHeight="1" x14ac:dyDescent="0.25">
      <c r="A118" s="143">
        <f t="shared" si="12"/>
        <v>115</v>
      </c>
      <c r="B118" s="144">
        <v>100</v>
      </c>
      <c r="C118" s="145" t="s">
        <v>154</v>
      </c>
      <c r="D118" s="146">
        <v>-4187400</v>
      </c>
      <c r="E118" s="146">
        <v>-4277400</v>
      </c>
      <c r="F118" s="146">
        <v>-4308900</v>
      </c>
      <c r="G118" s="146">
        <v>-4356200</v>
      </c>
      <c r="H118" s="146">
        <v>-4441300</v>
      </c>
      <c r="I118" s="146">
        <v>-4706000</v>
      </c>
      <c r="J118" s="146">
        <v>-4768500</v>
      </c>
      <c r="K118" s="146">
        <v>-4866200</v>
      </c>
      <c r="L118" s="146">
        <v>-4967000</v>
      </c>
      <c r="M118" s="146">
        <v>-5064700</v>
      </c>
      <c r="N118" s="146">
        <v>-5187600</v>
      </c>
      <c r="O118" s="146">
        <v>-5533100</v>
      </c>
    </row>
    <row r="119" spans="1:15" ht="15.75" customHeight="1" x14ac:dyDescent="0.25">
      <c r="A119" s="143">
        <f t="shared" si="12"/>
        <v>116</v>
      </c>
      <c r="B119" s="144">
        <v>66</v>
      </c>
      <c r="C119" s="145" t="s">
        <v>155</v>
      </c>
      <c r="D119" s="146">
        <v>-5607200</v>
      </c>
      <c r="E119" s="146">
        <v>-5697200</v>
      </c>
      <c r="F119" s="146">
        <v>-5833600</v>
      </c>
      <c r="G119" s="146">
        <v>-6115200</v>
      </c>
      <c r="H119" s="146">
        <v>-6253700</v>
      </c>
      <c r="I119" s="146">
        <v>-6365500</v>
      </c>
      <c r="J119" s="146">
        <v>-6469800</v>
      </c>
      <c r="K119" s="146">
        <v>-6656400</v>
      </c>
      <c r="L119" s="146">
        <v>-6909800</v>
      </c>
      <c r="M119" s="146">
        <v>-7053000</v>
      </c>
      <c r="N119" s="146">
        <v>-7213300</v>
      </c>
      <c r="O119" s="146">
        <v>-7473700</v>
      </c>
    </row>
    <row r="120" spans="1:15" ht="15.75" customHeight="1" x14ac:dyDescent="0.25">
      <c r="A120" s="143">
        <f t="shared" si="12"/>
        <v>117</v>
      </c>
      <c r="B120" s="144">
        <v>71</v>
      </c>
      <c r="C120" s="145" t="s">
        <v>156</v>
      </c>
      <c r="D120" s="146">
        <v>-1352500</v>
      </c>
      <c r="E120" s="146">
        <v>-1442500</v>
      </c>
      <c r="F120" s="146">
        <v>-1448600</v>
      </c>
      <c r="G120" s="146">
        <v>-1457000</v>
      </c>
      <c r="H120" s="146">
        <v>-1471000</v>
      </c>
      <c r="I120" s="146">
        <v>-1482300</v>
      </c>
      <c r="J120" s="146">
        <v>-1493100</v>
      </c>
      <c r="K120" s="146">
        <v>-1589200</v>
      </c>
      <c r="L120" s="146">
        <v>-1594300</v>
      </c>
      <c r="M120" s="146">
        <v>-1690400</v>
      </c>
      <c r="N120" s="146">
        <v>-1842500</v>
      </c>
      <c r="O120" s="146">
        <v>-2063400</v>
      </c>
    </row>
    <row r="121" spans="1:15" ht="15.75" customHeight="1" x14ac:dyDescent="0.25">
      <c r="A121" s="143">
        <f t="shared" si="12"/>
        <v>118</v>
      </c>
      <c r="B121" s="144">
        <v>115</v>
      </c>
      <c r="C121" s="145" t="s">
        <v>157</v>
      </c>
      <c r="D121" s="146">
        <v>-4161900</v>
      </c>
      <c r="E121" s="146">
        <v>-4251900</v>
      </c>
      <c r="F121" s="146">
        <v>-4271400</v>
      </c>
      <c r="G121" s="146">
        <v>-4293900</v>
      </c>
      <c r="H121" s="146">
        <v>-4306900</v>
      </c>
      <c r="I121" s="146">
        <v>-4352700</v>
      </c>
      <c r="J121" s="146">
        <v>-4415200</v>
      </c>
      <c r="K121" s="146">
        <v>-4511300</v>
      </c>
      <c r="L121" s="146">
        <v>-4613700</v>
      </c>
      <c r="M121" s="146">
        <v>-4709800</v>
      </c>
      <c r="N121" s="146">
        <v>-4861900</v>
      </c>
      <c r="O121" s="146">
        <v>-5017000</v>
      </c>
    </row>
    <row r="122" spans="1:15" ht="15.75" customHeight="1" x14ac:dyDescent="0.25">
      <c r="A122" s="143">
        <f t="shared" si="12"/>
        <v>119</v>
      </c>
      <c r="B122" s="144">
        <v>176</v>
      </c>
      <c r="C122" s="145" t="s">
        <v>158</v>
      </c>
      <c r="D122" s="146">
        <v>0</v>
      </c>
      <c r="E122" s="146">
        <v>-90000</v>
      </c>
      <c r="F122" s="146">
        <v>-94300</v>
      </c>
      <c r="G122" s="146">
        <v>-101100</v>
      </c>
      <c r="H122" s="146">
        <v>-114300</v>
      </c>
      <c r="I122" s="146">
        <v>-115700</v>
      </c>
      <c r="J122" s="146">
        <v>-123200</v>
      </c>
      <c r="K122" s="146">
        <v>-132800</v>
      </c>
      <c r="L122" s="146">
        <v>-135400</v>
      </c>
      <c r="M122" s="146">
        <v>-145600</v>
      </c>
      <c r="N122" s="146">
        <v>-149100</v>
      </c>
      <c r="O122" s="146">
        <v>-175400</v>
      </c>
    </row>
    <row r="123" spans="1:15" ht="15.75" customHeight="1" x14ac:dyDescent="0.25">
      <c r="A123" s="160">
        <f t="shared" si="12"/>
        <v>120</v>
      </c>
      <c r="B123" s="149">
        <v>0</v>
      </c>
      <c r="C123" s="150" t="s">
        <v>159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</row>
    <row r="124" spans="1:15" ht="15.75" customHeight="1" x14ac:dyDescent="0.25">
      <c r="A124" s="153">
        <f t="shared" si="12"/>
        <v>121</v>
      </c>
      <c r="B124" s="154" t="s">
        <v>160</v>
      </c>
      <c r="C124" s="155" t="s">
        <v>161</v>
      </c>
      <c r="D124" s="156">
        <f t="shared" ref="D124:O124" si="24">SUM(D117:D123)</f>
        <v>-31659900</v>
      </c>
      <c r="E124" s="156">
        <f t="shared" si="24"/>
        <v>-32199900</v>
      </c>
      <c r="F124" s="156">
        <f t="shared" si="24"/>
        <v>-32622700</v>
      </c>
      <c r="G124" s="156">
        <f t="shared" si="24"/>
        <v>-33326800</v>
      </c>
      <c r="H124" s="156">
        <f t="shared" si="24"/>
        <v>-36055200</v>
      </c>
      <c r="I124" s="156">
        <f t="shared" si="24"/>
        <v>-36547800</v>
      </c>
      <c r="J124" s="156">
        <f t="shared" si="24"/>
        <v>-37357900</v>
      </c>
      <c r="K124" s="156">
        <f t="shared" si="24"/>
        <v>-38541500</v>
      </c>
      <c r="L124" s="156">
        <f t="shared" si="24"/>
        <v>-39725800</v>
      </c>
      <c r="M124" s="156">
        <f t="shared" si="24"/>
        <v>-40265200</v>
      </c>
      <c r="N124" s="156">
        <f t="shared" si="24"/>
        <v>-41253900</v>
      </c>
      <c r="O124" s="156">
        <f t="shared" si="24"/>
        <v>-42483000</v>
      </c>
    </row>
    <row r="125" spans="1:15" ht="15.75" customHeight="1" x14ac:dyDescent="0.25">
      <c r="A125" s="138">
        <f t="shared" si="12"/>
        <v>122</v>
      </c>
      <c r="B125" s="139">
        <v>20</v>
      </c>
      <c r="C125" s="140" t="s">
        <v>162</v>
      </c>
      <c r="D125" s="141">
        <v>-12425300</v>
      </c>
      <c r="E125" s="141">
        <v>-12515300</v>
      </c>
      <c r="F125" s="141">
        <v>-12645600</v>
      </c>
      <c r="G125" s="141">
        <v>-12841100</v>
      </c>
      <c r="H125" s="141">
        <v>-13192600</v>
      </c>
      <c r="I125" s="141">
        <v>-13505300</v>
      </c>
      <c r="J125" s="141">
        <v>-13831100</v>
      </c>
      <c r="K125" s="141">
        <v>-14235000</v>
      </c>
      <c r="L125" s="141">
        <v>-14651600</v>
      </c>
      <c r="M125" s="141">
        <v>-15055500</v>
      </c>
      <c r="N125" s="141">
        <v>-15563700</v>
      </c>
      <c r="O125" s="157">
        <v>-15784600</v>
      </c>
    </row>
    <row r="126" spans="1:15" ht="15.75" customHeight="1" x14ac:dyDescent="0.25">
      <c r="A126" s="143">
        <f t="shared" si="12"/>
        <v>123</v>
      </c>
      <c r="B126" s="144">
        <v>107</v>
      </c>
      <c r="C126" s="145" t="s">
        <v>163</v>
      </c>
      <c r="D126" s="146">
        <v>-2692700</v>
      </c>
      <c r="E126" s="146">
        <v>-2782700</v>
      </c>
      <c r="F126" s="146">
        <v>-2851200</v>
      </c>
      <c r="G126" s="146">
        <v>-3252200</v>
      </c>
      <c r="H126" s="146">
        <v>-3343500</v>
      </c>
      <c r="I126" s="146">
        <v>-3416000</v>
      </c>
      <c r="J126" s="146">
        <v>-4102500</v>
      </c>
      <c r="K126" s="146">
        <v>-4215000</v>
      </c>
      <c r="L126" s="146">
        <v>-4731200</v>
      </c>
      <c r="M126" s="146">
        <v>-4827300</v>
      </c>
      <c r="N126" s="146">
        <v>-5307000</v>
      </c>
      <c r="O126" s="146">
        <v>-5568800</v>
      </c>
    </row>
    <row r="127" spans="1:15" ht="15.75" customHeight="1" x14ac:dyDescent="0.25">
      <c r="A127" s="143">
        <f t="shared" si="12"/>
        <v>124</v>
      </c>
      <c r="B127" s="144">
        <v>98</v>
      </c>
      <c r="C127" s="145" t="s">
        <v>164</v>
      </c>
      <c r="D127" s="146">
        <v>-1532400</v>
      </c>
      <c r="E127" s="146">
        <v>-1622400</v>
      </c>
      <c r="F127" s="146">
        <v>-1633200</v>
      </c>
      <c r="G127" s="146">
        <v>-1649400</v>
      </c>
      <c r="H127" s="146">
        <v>-1678600</v>
      </c>
      <c r="I127" s="146">
        <v>-1806000</v>
      </c>
      <c r="J127" s="146">
        <v>-1868500</v>
      </c>
      <c r="K127" s="146">
        <v>-1902000</v>
      </c>
      <c r="L127" s="146">
        <v>-2076400</v>
      </c>
      <c r="M127" s="146">
        <v>-2111100</v>
      </c>
      <c r="N127" s="146">
        <v>-2155200</v>
      </c>
      <c r="O127" s="146">
        <v>-2255800</v>
      </c>
    </row>
    <row r="128" spans="1:15" ht="15.75" customHeight="1" x14ac:dyDescent="0.25">
      <c r="A128" s="148">
        <f t="shared" si="12"/>
        <v>125</v>
      </c>
      <c r="B128" s="149">
        <v>161</v>
      </c>
      <c r="C128" s="150" t="s">
        <v>165</v>
      </c>
      <c r="D128" s="151">
        <v>-743500</v>
      </c>
      <c r="E128" s="151">
        <v>-833500</v>
      </c>
      <c r="F128" s="151">
        <v>-841000</v>
      </c>
      <c r="G128" s="151">
        <v>-1238800</v>
      </c>
      <c r="H128" s="151">
        <v>-1337400</v>
      </c>
      <c r="I128" s="151">
        <v>-1363300</v>
      </c>
      <c r="J128" s="151">
        <v>-1390300</v>
      </c>
      <c r="K128" s="151">
        <v>-1507500</v>
      </c>
      <c r="L128" s="151">
        <v>-1543000</v>
      </c>
      <c r="M128" s="151">
        <v>-1663000</v>
      </c>
      <c r="N128" s="151">
        <v>-1707500</v>
      </c>
      <c r="O128" s="151">
        <v>-1928400</v>
      </c>
    </row>
    <row r="129" spans="1:16" ht="15.75" customHeight="1" x14ac:dyDescent="0.25">
      <c r="A129" s="153">
        <f t="shared" si="12"/>
        <v>126</v>
      </c>
      <c r="B129" s="154" t="s">
        <v>166</v>
      </c>
      <c r="C129" s="155" t="s">
        <v>167</v>
      </c>
      <c r="D129" s="156">
        <f t="shared" ref="D129:O129" si="25">SUM(D125:D128)</f>
        <v>-17393900</v>
      </c>
      <c r="E129" s="156">
        <f t="shared" si="25"/>
        <v>-17753900</v>
      </c>
      <c r="F129" s="156">
        <f t="shared" si="25"/>
        <v>-17971000</v>
      </c>
      <c r="G129" s="156">
        <f t="shared" si="25"/>
        <v>-18981500</v>
      </c>
      <c r="H129" s="156">
        <f t="shared" si="25"/>
        <v>-19552100</v>
      </c>
      <c r="I129" s="156">
        <f t="shared" si="25"/>
        <v>-20090600</v>
      </c>
      <c r="J129" s="156">
        <f t="shared" si="25"/>
        <v>-21192400</v>
      </c>
      <c r="K129" s="156">
        <f t="shared" si="25"/>
        <v>-21859500</v>
      </c>
      <c r="L129" s="156">
        <f t="shared" si="25"/>
        <v>-23002200</v>
      </c>
      <c r="M129" s="156">
        <f t="shared" si="25"/>
        <v>-23656900</v>
      </c>
      <c r="N129" s="156">
        <f t="shared" si="25"/>
        <v>-24733400</v>
      </c>
      <c r="O129" s="156">
        <f t="shared" si="25"/>
        <v>-25537600</v>
      </c>
    </row>
    <row r="130" spans="1:16" ht="15.75" customHeight="1" x14ac:dyDescent="0.25">
      <c r="A130" s="138">
        <f t="shared" si="12"/>
        <v>127</v>
      </c>
      <c r="B130" s="139">
        <v>14</v>
      </c>
      <c r="C130" s="140" t="s">
        <v>168</v>
      </c>
      <c r="D130" s="141">
        <v>-5427300</v>
      </c>
      <c r="E130" s="141">
        <v>-5517300</v>
      </c>
      <c r="F130" s="141">
        <v>-5529600</v>
      </c>
      <c r="G130" s="141">
        <v>-5599400</v>
      </c>
      <c r="H130" s="141">
        <v>-5633700</v>
      </c>
      <c r="I130" s="141">
        <v>-5664400</v>
      </c>
      <c r="J130" s="141">
        <v>-5919700</v>
      </c>
      <c r="K130" s="141">
        <v>-5963100</v>
      </c>
      <c r="L130" s="141">
        <v>-6008200</v>
      </c>
      <c r="M130" s="141">
        <v>-6196100</v>
      </c>
      <c r="N130" s="141">
        <v>-6253400</v>
      </c>
      <c r="O130" s="157">
        <v>-6419300</v>
      </c>
    </row>
    <row r="131" spans="1:16" ht="15.75" customHeight="1" x14ac:dyDescent="0.25">
      <c r="A131" s="143">
        <f t="shared" si="12"/>
        <v>128</v>
      </c>
      <c r="B131" s="144">
        <v>67</v>
      </c>
      <c r="C131" s="145" t="s">
        <v>169</v>
      </c>
      <c r="D131" s="146">
        <v>-2212900</v>
      </c>
      <c r="E131" s="146">
        <v>-2302900</v>
      </c>
      <c r="F131" s="146">
        <v>-2308300</v>
      </c>
      <c r="G131" s="146">
        <v>-2316300</v>
      </c>
      <c r="H131" s="146">
        <v>-2330900</v>
      </c>
      <c r="I131" s="146">
        <v>-2343600</v>
      </c>
      <c r="J131" s="146">
        <v>-2406100</v>
      </c>
      <c r="K131" s="146">
        <v>-2422800</v>
      </c>
      <c r="L131" s="146">
        <v>-2439800</v>
      </c>
      <c r="M131" s="146">
        <v>-2456200</v>
      </c>
      <c r="N131" s="146">
        <v>-2476900</v>
      </c>
      <c r="O131" s="158">
        <v>-2597200</v>
      </c>
    </row>
    <row r="132" spans="1:16" ht="15.75" customHeight="1" x14ac:dyDescent="0.25">
      <c r="A132" s="143">
        <f t="shared" si="12"/>
        <v>129</v>
      </c>
      <c r="B132" s="144">
        <v>102</v>
      </c>
      <c r="C132" s="145" t="s">
        <v>170</v>
      </c>
      <c r="D132" s="146">
        <v>-2200400</v>
      </c>
      <c r="E132" s="146">
        <v>-2290400</v>
      </c>
      <c r="F132" s="146">
        <v>-2336000</v>
      </c>
      <c r="G132" s="146">
        <v>-2392600</v>
      </c>
      <c r="H132" s="146">
        <v>-2496600</v>
      </c>
      <c r="I132" s="146">
        <v>-2568100</v>
      </c>
      <c r="J132" s="146">
        <v>-2619600</v>
      </c>
      <c r="K132" s="146">
        <v>-2653400</v>
      </c>
      <c r="L132" s="146">
        <v>-2687000</v>
      </c>
      <c r="M132" s="146">
        <v>-2718300</v>
      </c>
      <c r="N132" s="146">
        <v>-2756100</v>
      </c>
      <c r="O132" s="158">
        <v>-2889100</v>
      </c>
    </row>
    <row r="133" spans="1:16" ht="15.75" customHeight="1" x14ac:dyDescent="0.25">
      <c r="A133" s="148">
        <f t="shared" si="12"/>
        <v>130</v>
      </c>
      <c r="B133" s="149">
        <v>168</v>
      </c>
      <c r="C133" s="150" t="s">
        <v>171</v>
      </c>
      <c r="D133" s="151">
        <v>-99200</v>
      </c>
      <c r="E133" s="151">
        <v>-189200</v>
      </c>
      <c r="F133" s="151">
        <v>-199200</v>
      </c>
      <c r="G133" s="151">
        <v>-221700</v>
      </c>
      <c r="H133" s="151">
        <v>-294600</v>
      </c>
      <c r="I133" s="151">
        <v>-352200</v>
      </c>
      <c r="J133" s="151">
        <v>-358000</v>
      </c>
      <c r="K133" s="151">
        <v>-454100</v>
      </c>
      <c r="L133" s="151">
        <v>-556500</v>
      </c>
      <c r="M133" s="151">
        <v>-560800</v>
      </c>
      <c r="N133" s="151">
        <v>-712900</v>
      </c>
      <c r="O133" s="159">
        <v>-725600</v>
      </c>
    </row>
    <row r="134" spans="1:16" ht="15.75" customHeight="1" x14ac:dyDescent="0.25">
      <c r="A134" s="153">
        <f t="shared" ref="A134:A197" si="26">+A133+1</f>
        <v>131</v>
      </c>
      <c r="B134" s="154" t="s">
        <v>172</v>
      </c>
      <c r="C134" s="155" t="s">
        <v>173</v>
      </c>
      <c r="D134" s="156">
        <f t="shared" ref="D134:O134" si="27">SUM(D130:D133)</f>
        <v>-9939800</v>
      </c>
      <c r="E134" s="156">
        <f t="shared" si="27"/>
        <v>-10299800</v>
      </c>
      <c r="F134" s="156">
        <f t="shared" si="27"/>
        <v>-10373100</v>
      </c>
      <c r="G134" s="156">
        <f t="shared" si="27"/>
        <v>-10530000</v>
      </c>
      <c r="H134" s="156">
        <f t="shared" si="27"/>
        <v>-10755800</v>
      </c>
      <c r="I134" s="156">
        <f t="shared" si="27"/>
        <v>-10928300</v>
      </c>
      <c r="J134" s="156">
        <f t="shared" si="27"/>
        <v>-11303400</v>
      </c>
      <c r="K134" s="156">
        <f t="shared" si="27"/>
        <v>-11493400</v>
      </c>
      <c r="L134" s="156">
        <f t="shared" si="27"/>
        <v>-11691500</v>
      </c>
      <c r="M134" s="156">
        <f t="shared" si="27"/>
        <v>-11931400</v>
      </c>
      <c r="N134" s="156">
        <f t="shared" si="27"/>
        <v>-12199300</v>
      </c>
      <c r="O134" s="156">
        <f t="shared" si="27"/>
        <v>-12631200</v>
      </c>
    </row>
    <row r="135" spans="1:16" ht="15.75" customHeight="1" x14ac:dyDescent="0.25">
      <c r="A135" s="138">
        <f t="shared" si="26"/>
        <v>132</v>
      </c>
      <c r="B135" s="139">
        <v>23</v>
      </c>
      <c r="C135" s="140" t="s">
        <v>174</v>
      </c>
      <c r="D135" s="141">
        <v>-10357100</v>
      </c>
      <c r="E135" s="141">
        <v>-10447100</v>
      </c>
      <c r="F135" s="141">
        <v>-10447800</v>
      </c>
      <c r="G135" s="141">
        <v>-10470300</v>
      </c>
      <c r="H135" s="141">
        <v>-10543200</v>
      </c>
      <c r="I135" s="141">
        <v>-10600800</v>
      </c>
      <c r="J135" s="141">
        <v>-10663300</v>
      </c>
      <c r="K135" s="141">
        <v>-10759400</v>
      </c>
      <c r="L135" s="141">
        <v>-10861800</v>
      </c>
      <c r="M135" s="141">
        <v>-10957900</v>
      </c>
      <c r="N135" s="141">
        <v>-11110000</v>
      </c>
      <c r="O135" s="157">
        <v>-11272200</v>
      </c>
    </row>
    <row r="136" spans="1:16" ht="15.75" customHeight="1" x14ac:dyDescent="0.25">
      <c r="A136" s="143">
        <f t="shared" si="26"/>
        <v>133</v>
      </c>
      <c r="B136" s="144">
        <v>104</v>
      </c>
      <c r="C136" s="145" t="s">
        <v>175</v>
      </c>
      <c r="D136" s="146">
        <v>-1882100</v>
      </c>
      <c r="E136" s="146">
        <v>-1972100</v>
      </c>
      <c r="F136" s="146">
        <v>-1987800</v>
      </c>
      <c r="G136" s="146">
        <v>-2006300</v>
      </c>
      <c r="H136" s="146">
        <v>-2064600</v>
      </c>
      <c r="I136" s="146">
        <v>-2122200</v>
      </c>
      <c r="J136" s="146">
        <v>-2175200</v>
      </c>
      <c r="K136" s="146">
        <v>-2240600</v>
      </c>
      <c r="L136" s="146">
        <v>-2254400</v>
      </c>
      <c r="M136" s="146">
        <v>-2266500</v>
      </c>
      <c r="N136" s="146">
        <v>-2347200</v>
      </c>
      <c r="O136" s="158">
        <v>-2568100</v>
      </c>
    </row>
    <row r="137" spans="1:16" ht="15.75" customHeight="1" x14ac:dyDescent="0.25">
      <c r="A137" s="143">
        <f t="shared" si="26"/>
        <v>134</v>
      </c>
      <c r="B137" s="144">
        <v>155</v>
      </c>
      <c r="C137" s="145" t="s">
        <v>176</v>
      </c>
      <c r="D137" s="146">
        <v>-634400</v>
      </c>
      <c r="E137" s="146">
        <v>-724400</v>
      </c>
      <c r="F137" s="146">
        <v>-734400</v>
      </c>
      <c r="G137" s="146">
        <v>-756900</v>
      </c>
      <c r="H137" s="146">
        <v>-829800</v>
      </c>
      <c r="I137" s="146">
        <v>-887400</v>
      </c>
      <c r="J137" s="146">
        <v>-949900</v>
      </c>
      <c r="K137" s="146">
        <v>-1046000</v>
      </c>
      <c r="L137" s="146">
        <v>-1148400</v>
      </c>
      <c r="M137" s="146">
        <v>-1244500</v>
      </c>
      <c r="N137" s="146">
        <v>-1396600</v>
      </c>
      <c r="O137" s="158">
        <v>-1617500</v>
      </c>
    </row>
    <row r="138" spans="1:16" ht="15.75" customHeight="1" x14ac:dyDescent="0.25">
      <c r="A138" s="160">
        <f t="shared" si="26"/>
        <v>135</v>
      </c>
      <c r="B138" s="149">
        <v>171</v>
      </c>
      <c r="C138" s="150" t="s">
        <v>177</v>
      </c>
      <c r="D138" s="151">
        <v>-99400</v>
      </c>
      <c r="E138" s="151">
        <v>-101800</v>
      </c>
      <c r="F138" s="151">
        <v>-102600</v>
      </c>
      <c r="G138" s="151">
        <v>-104000</v>
      </c>
      <c r="H138" s="151">
        <v>-106200</v>
      </c>
      <c r="I138" s="151">
        <v>-108100</v>
      </c>
      <c r="J138" s="151">
        <v>-110100</v>
      </c>
      <c r="K138" s="151">
        <v>-112900</v>
      </c>
      <c r="L138" s="151">
        <v>-115500</v>
      </c>
      <c r="M138" s="151">
        <v>-118000</v>
      </c>
      <c r="N138" s="151">
        <v>-121100</v>
      </c>
      <c r="O138" s="159">
        <v>-137600</v>
      </c>
    </row>
    <row r="139" spans="1:16" ht="15.75" customHeight="1" x14ac:dyDescent="0.25">
      <c r="A139" s="153">
        <f t="shared" si="26"/>
        <v>136</v>
      </c>
      <c r="B139" s="154" t="s">
        <v>178</v>
      </c>
      <c r="C139" s="155" t="s">
        <v>179</v>
      </c>
      <c r="D139" s="156">
        <f t="shared" ref="D139:O139" si="28">SUM(D135:D138)</f>
        <v>-12973000</v>
      </c>
      <c r="E139" s="156">
        <f t="shared" si="28"/>
        <v>-13245400</v>
      </c>
      <c r="F139" s="156">
        <f t="shared" si="28"/>
        <v>-13272600</v>
      </c>
      <c r="G139" s="156">
        <f t="shared" si="28"/>
        <v>-13337500</v>
      </c>
      <c r="H139" s="156">
        <f t="shared" si="28"/>
        <v>-13543800</v>
      </c>
      <c r="I139" s="156">
        <f t="shared" si="28"/>
        <v>-13718500</v>
      </c>
      <c r="J139" s="156">
        <f t="shared" si="28"/>
        <v>-13898500</v>
      </c>
      <c r="K139" s="156">
        <f t="shared" si="28"/>
        <v>-14158900</v>
      </c>
      <c r="L139" s="156">
        <f t="shared" si="28"/>
        <v>-14380100</v>
      </c>
      <c r="M139" s="156">
        <f t="shared" si="28"/>
        <v>-14586900</v>
      </c>
      <c r="N139" s="156">
        <f t="shared" si="28"/>
        <v>-14974900</v>
      </c>
      <c r="O139" s="156">
        <f t="shared" si="28"/>
        <v>-15595400</v>
      </c>
    </row>
    <row r="140" spans="1:16" ht="15.75" customHeight="1" x14ac:dyDescent="0.25">
      <c r="A140" s="179">
        <f t="shared" si="26"/>
        <v>137</v>
      </c>
      <c r="B140" s="180">
        <v>38</v>
      </c>
      <c r="C140" s="181" t="s">
        <v>180</v>
      </c>
      <c r="D140" s="176">
        <v>-13228200</v>
      </c>
      <c r="E140" s="176">
        <v>-13318200</v>
      </c>
      <c r="F140" s="176">
        <v>-13328200</v>
      </c>
      <c r="G140" s="176">
        <v>-13350700</v>
      </c>
      <c r="H140" s="176">
        <v>-13423600</v>
      </c>
      <c r="I140" s="176">
        <v>-13459100</v>
      </c>
      <c r="J140" s="176">
        <v>-13521600</v>
      </c>
      <c r="K140" s="176">
        <v>-13617700</v>
      </c>
      <c r="L140" s="176">
        <v>-13720100</v>
      </c>
      <c r="M140" s="176">
        <v>-13816200</v>
      </c>
      <c r="N140" s="176">
        <v>-13968300</v>
      </c>
      <c r="O140" s="177">
        <v>-14189200</v>
      </c>
    </row>
    <row r="141" spans="1:16" ht="15.75" customHeight="1" x14ac:dyDescent="0.25">
      <c r="A141" s="153">
        <f t="shared" si="26"/>
        <v>138</v>
      </c>
      <c r="B141" s="154" t="s">
        <v>181</v>
      </c>
      <c r="C141" s="155" t="s">
        <v>182</v>
      </c>
      <c r="D141" s="156">
        <f t="shared" ref="D141:O141" si="29">D140</f>
        <v>-13228200</v>
      </c>
      <c r="E141" s="156">
        <f t="shared" si="29"/>
        <v>-13318200</v>
      </c>
      <c r="F141" s="156">
        <f t="shared" si="29"/>
        <v>-13328200</v>
      </c>
      <c r="G141" s="156">
        <f t="shared" si="29"/>
        <v>-13350700</v>
      </c>
      <c r="H141" s="156">
        <f t="shared" si="29"/>
        <v>-13423600</v>
      </c>
      <c r="I141" s="156">
        <f t="shared" si="29"/>
        <v>-13459100</v>
      </c>
      <c r="J141" s="156">
        <f t="shared" si="29"/>
        <v>-13521600</v>
      </c>
      <c r="K141" s="156">
        <f t="shared" si="29"/>
        <v>-13617700</v>
      </c>
      <c r="L141" s="156">
        <f t="shared" si="29"/>
        <v>-13720100</v>
      </c>
      <c r="M141" s="156">
        <f t="shared" si="29"/>
        <v>-13816200</v>
      </c>
      <c r="N141" s="156">
        <f t="shared" si="29"/>
        <v>-13968300</v>
      </c>
      <c r="O141" s="156">
        <f t="shared" si="29"/>
        <v>-14189200</v>
      </c>
    </row>
    <row r="142" spans="1:16" ht="15.75" customHeight="1" x14ac:dyDescent="0.25">
      <c r="A142" s="168">
        <f t="shared" si="26"/>
        <v>139</v>
      </c>
      <c r="B142" s="169" t="s">
        <v>183</v>
      </c>
      <c r="C142" s="170" t="s">
        <v>184</v>
      </c>
      <c r="D142" s="171">
        <f t="shared" ref="D142:O142" si="30">D141+D139+D134+D129+D124+D116</f>
        <v>-108857100</v>
      </c>
      <c r="E142" s="171">
        <f t="shared" si="30"/>
        <v>-111267000</v>
      </c>
      <c r="F142" s="171">
        <f t="shared" si="30"/>
        <v>-112289200</v>
      </c>
      <c r="G142" s="171">
        <f t="shared" si="30"/>
        <v>-114402900</v>
      </c>
      <c r="H142" s="171">
        <f t="shared" si="30"/>
        <v>-120078500</v>
      </c>
      <c r="I142" s="171">
        <f t="shared" si="30"/>
        <v>-121813500</v>
      </c>
      <c r="J142" s="171">
        <f t="shared" si="30"/>
        <v>-124743100</v>
      </c>
      <c r="K142" s="171">
        <f t="shared" si="30"/>
        <v>-128672400</v>
      </c>
      <c r="L142" s="171">
        <f t="shared" si="30"/>
        <v>-132453900</v>
      </c>
      <c r="M142" s="171">
        <f t="shared" si="30"/>
        <v>-134779000</v>
      </c>
      <c r="N142" s="171">
        <f t="shared" si="30"/>
        <v>-138534000</v>
      </c>
      <c r="O142" s="171">
        <f t="shared" si="30"/>
        <v>-143475800</v>
      </c>
    </row>
    <row r="143" spans="1:16" ht="15.75" customHeight="1" x14ac:dyDescent="0.25">
      <c r="A143" s="138">
        <f t="shared" si="26"/>
        <v>140</v>
      </c>
      <c r="B143" s="139">
        <v>6</v>
      </c>
      <c r="C143" s="140" t="s">
        <v>185</v>
      </c>
      <c r="D143" s="141">
        <v>-35636800</v>
      </c>
      <c r="E143" s="141">
        <v>-35726800</v>
      </c>
      <c r="F143" s="141">
        <v>-37746700</v>
      </c>
      <c r="G143" s="141">
        <v>-37769200</v>
      </c>
      <c r="H143" s="141">
        <v>-37842100</v>
      </c>
      <c r="I143" s="141">
        <v>-39202400</v>
      </c>
      <c r="J143" s="141">
        <v>-39886700</v>
      </c>
      <c r="K143" s="141">
        <v>-40072100</v>
      </c>
      <c r="L143" s="141">
        <v>-40174500</v>
      </c>
      <c r="M143" s="141">
        <v>-41293900</v>
      </c>
      <c r="N143" s="141">
        <v>-41634800</v>
      </c>
      <c r="O143" s="157">
        <v>-41709100</v>
      </c>
      <c r="P143" s="182"/>
    </row>
    <row r="144" spans="1:16" ht="15.75" customHeight="1" x14ac:dyDescent="0.25">
      <c r="A144" s="143">
        <f t="shared" si="26"/>
        <v>141</v>
      </c>
      <c r="B144" s="144">
        <v>92</v>
      </c>
      <c r="C144" s="145" t="s">
        <v>186</v>
      </c>
      <c r="D144" s="146">
        <v>-6092300</v>
      </c>
      <c r="E144" s="146">
        <v>-6182300</v>
      </c>
      <c r="F144" s="146">
        <v>-6192300</v>
      </c>
      <c r="G144" s="146">
        <v>-6223700</v>
      </c>
      <c r="H144" s="146">
        <v>-6280400</v>
      </c>
      <c r="I144" s="146">
        <v>-6338000</v>
      </c>
      <c r="J144" s="146">
        <v>-6388800</v>
      </c>
      <c r="K144" s="146">
        <v>-6484900</v>
      </c>
      <c r="L144" s="146">
        <v>-6587300</v>
      </c>
      <c r="M144" s="146">
        <v>-6647100</v>
      </c>
      <c r="N144" s="146">
        <v>-6722800</v>
      </c>
      <c r="O144" s="183">
        <v>-6943700</v>
      </c>
      <c r="P144" s="184"/>
    </row>
    <row r="145" spans="1:16" ht="15.75" customHeight="1" x14ac:dyDescent="0.25">
      <c r="A145" s="143">
        <f t="shared" si="26"/>
        <v>142</v>
      </c>
      <c r="B145" s="144">
        <v>139</v>
      </c>
      <c r="C145" s="145" t="s">
        <v>187</v>
      </c>
      <c r="D145" s="146">
        <v>-2056300</v>
      </c>
      <c r="E145" s="146">
        <v>-2146300</v>
      </c>
      <c r="F145" s="146">
        <v>-2166300</v>
      </c>
      <c r="G145" s="146">
        <v>-2357400</v>
      </c>
      <c r="H145" s="146">
        <v>-2452700</v>
      </c>
      <c r="I145" s="146">
        <v>-2510300</v>
      </c>
      <c r="J145" s="146">
        <v>-2584300</v>
      </c>
      <c r="K145" s="146">
        <v>-2680400</v>
      </c>
      <c r="L145" s="146">
        <v>-2691000</v>
      </c>
      <c r="M145" s="146">
        <v>-3191000</v>
      </c>
      <c r="N145" s="146">
        <v>-3343100</v>
      </c>
      <c r="O145" s="183">
        <v>-3564000</v>
      </c>
      <c r="P145" s="184"/>
    </row>
    <row r="146" spans="1:16" ht="15.75" customHeight="1" x14ac:dyDescent="0.25">
      <c r="A146" s="148">
        <f t="shared" si="26"/>
        <v>143</v>
      </c>
      <c r="B146" s="149">
        <v>153</v>
      </c>
      <c r="C146" s="150" t="s">
        <v>188</v>
      </c>
      <c r="D146" s="151">
        <v>-6655400</v>
      </c>
      <c r="E146" s="151">
        <v>-6745400</v>
      </c>
      <c r="F146" s="151">
        <v>-7187100</v>
      </c>
      <c r="G146" s="151">
        <v>-7245300</v>
      </c>
      <c r="H146" s="151">
        <v>-7456200</v>
      </c>
      <c r="I146" s="151">
        <v>-7513800</v>
      </c>
      <c r="J146" s="151">
        <v>-7727800</v>
      </c>
      <c r="K146" s="151">
        <v>-7823900</v>
      </c>
      <c r="L146" s="151">
        <v>-7915700</v>
      </c>
      <c r="M146" s="151">
        <v>-9335200</v>
      </c>
      <c r="N146" s="151">
        <v>-9487300</v>
      </c>
      <c r="O146" s="185">
        <v>-9708200</v>
      </c>
      <c r="P146" s="184"/>
    </row>
    <row r="147" spans="1:16" ht="15.75" customHeight="1" x14ac:dyDescent="0.25">
      <c r="A147" s="153">
        <f t="shared" si="26"/>
        <v>144</v>
      </c>
      <c r="B147" s="154" t="s">
        <v>189</v>
      </c>
      <c r="C147" s="155" t="s">
        <v>190</v>
      </c>
      <c r="D147" s="156">
        <f t="shared" ref="D147:O147" si="31">SUM(D143:D146)</f>
        <v>-50440800</v>
      </c>
      <c r="E147" s="156">
        <f t="shared" si="31"/>
        <v>-50800800</v>
      </c>
      <c r="F147" s="156">
        <f t="shared" si="31"/>
        <v>-53292400</v>
      </c>
      <c r="G147" s="156">
        <f t="shared" si="31"/>
        <v>-53595600</v>
      </c>
      <c r="H147" s="156">
        <f t="shared" si="31"/>
        <v>-54031400</v>
      </c>
      <c r="I147" s="156">
        <f t="shared" si="31"/>
        <v>-55564500</v>
      </c>
      <c r="J147" s="156">
        <f t="shared" si="31"/>
        <v>-56587600</v>
      </c>
      <c r="K147" s="156">
        <f t="shared" si="31"/>
        <v>-57061300</v>
      </c>
      <c r="L147" s="156">
        <f t="shared" si="31"/>
        <v>-57368500</v>
      </c>
      <c r="M147" s="156">
        <f t="shared" si="31"/>
        <v>-60467200</v>
      </c>
      <c r="N147" s="156">
        <f t="shared" si="31"/>
        <v>-61188000</v>
      </c>
      <c r="O147" s="156">
        <f t="shared" si="31"/>
        <v>-61925000</v>
      </c>
    </row>
    <row r="148" spans="1:16" ht="15.75" customHeight="1" x14ac:dyDescent="0.25">
      <c r="A148" s="138">
        <f t="shared" si="26"/>
        <v>145</v>
      </c>
      <c r="B148" s="139">
        <v>15</v>
      </c>
      <c r="C148" s="140" t="s">
        <v>191</v>
      </c>
      <c r="D148" s="141">
        <v>-10221400</v>
      </c>
      <c r="E148" s="141">
        <v>-10311400</v>
      </c>
      <c r="F148" s="141">
        <v>-11023900</v>
      </c>
      <c r="G148" s="141">
        <v>-11046400</v>
      </c>
      <c r="H148" s="141">
        <v>-12109400</v>
      </c>
      <c r="I148" s="141">
        <v>-13891400</v>
      </c>
      <c r="J148" s="141">
        <v>-14060200</v>
      </c>
      <c r="K148" s="141">
        <v>-15350700</v>
      </c>
      <c r="L148" s="141">
        <v>-15578500</v>
      </c>
      <c r="M148" s="141">
        <v>-16903800</v>
      </c>
      <c r="N148" s="141">
        <v>-17196300</v>
      </c>
      <c r="O148" s="157">
        <v>-20570400</v>
      </c>
    </row>
    <row r="149" spans="1:16" ht="15.75" customHeight="1" x14ac:dyDescent="0.25">
      <c r="A149" s="143">
        <f t="shared" si="26"/>
        <v>146</v>
      </c>
      <c r="B149" s="144">
        <v>68</v>
      </c>
      <c r="C149" s="145" t="s">
        <v>192</v>
      </c>
      <c r="D149" s="146">
        <v>-2280900</v>
      </c>
      <c r="E149" s="146">
        <v>-2325900</v>
      </c>
      <c r="F149" s="146">
        <v>-2340900</v>
      </c>
      <c r="G149" s="146">
        <v>-2363400</v>
      </c>
      <c r="H149" s="146">
        <v>-2403900</v>
      </c>
      <c r="I149" s="146">
        <v>-2439900</v>
      </c>
      <c r="J149" s="146">
        <v>-2477400</v>
      </c>
      <c r="K149" s="146">
        <v>-2523900</v>
      </c>
      <c r="L149" s="146">
        <v>-2571900</v>
      </c>
      <c r="M149" s="146">
        <v>-2618400</v>
      </c>
      <c r="N149" s="146">
        <v>-2676900</v>
      </c>
      <c r="O149" s="146">
        <v>-2682100</v>
      </c>
    </row>
    <row r="150" spans="1:16" ht="15.75" customHeight="1" x14ac:dyDescent="0.25">
      <c r="A150" s="143">
        <f t="shared" si="26"/>
        <v>147</v>
      </c>
      <c r="B150" s="144">
        <v>93</v>
      </c>
      <c r="C150" s="145" t="s">
        <v>193</v>
      </c>
      <c r="D150" s="146">
        <v>-499600</v>
      </c>
      <c r="E150" s="146">
        <v>-500200</v>
      </c>
      <c r="F150" s="146">
        <v>-500500</v>
      </c>
      <c r="G150" s="146">
        <v>-547200</v>
      </c>
      <c r="H150" s="146">
        <v>-564800</v>
      </c>
      <c r="I150" s="146">
        <v>-624800</v>
      </c>
      <c r="J150" s="146">
        <v>-641100</v>
      </c>
      <c r="K150" s="146">
        <v>-700000</v>
      </c>
      <c r="L150" s="146">
        <v>-741000</v>
      </c>
      <c r="M150" s="146">
        <v>-761500</v>
      </c>
      <c r="N150" s="146">
        <v>-786900</v>
      </c>
      <c r="O150" s="146">
        <v>-842800</v>
      </c>
    </row>
    <row r="151" spans="1:16" ht="15.75" customHeight="1" x14ac:dyDescent="0.25">
      <c r="A151" s="143">
        <f t="shared" si="26"/>
        <v>148</v>
      </c>
      <c r="B151" s="144">
        <v>94</v>
      </c>
      <c r="C151" s="145" t="s">
        <v>194</v>
      </c>
      <c r="D151" s="146">
        <v>-665500</v>
      </c>
      <c r="E151" s="146">
        <v>-755500</v>
      </c>
      <c r="F151" s="146">
        <v>-787000</v>
      </c>
      <c r="G151" s="146">
        <v>-834600</v>
      </c>
      <c r="H151" s="146">
        <v>-843200</v>
      </c>
      <c r="I151" s="146">
        <v>-1128100</v>
      </c>
      <c r="J151" s="146">
        <v>-1209600</v>
      </c>
      <c r="K151" s="146">
        <v>-1305700</v>
      </c>
      <c r="L151" s="146">
        <v>-1408100</v>
      </c>
      <c r="M151" s="146">
        <v>-1599100</v>
      </c>
      <c r="N151" s="146">
        <v>-1611600</v>
      </c>
      <c r="O151" s="146">
        <v>-1928400</v>
      </c>
    </row>
    <row r="152" spans="1:16" ht="15.75" customHeight="1" x14ac:dyDescent="0.25">
      <c r="A152" s="148">
        <f t="shared" si="26"/>
        <v>149</v>
      </c>
      <c r="B152" s="149">
        <v>119</v>
      </c>
      <c r="C152" s="150" t="s">
        <v>195</v>
      </c>
      <c r="D152" s="151">
        <v>-1278500</v>
      </c>
      <c r="E152" s="151">
        <v>-1368500</v>
      </c>
      <c r="F152" s="151">
        <v>-1378500</v>
      </c>
      <c r="G152" s="151">
        <v>-1401000</v>
      </c>
      <c r="H152" s="151">
        <v>-1473900</v>
      </c>
      <c r="I152" s="151">
        <v>-1533200</v>
      </c>
      <c r="J152" s="151">
        <v>-2131700</v>
      </c>
      <c r="K152" s="151">
        <v>-2227800</v>
      </c>
      <c r="L152" s="151">
        <v>-2330200</v>
      </c>
      <c r="M152" s="151">
        <v>-2426300</v>
      </c>
      <c r="N152" s="151">
        <v>-2578400</v>
      </c>
      <c r="O152" s="151">
        <v>-2799300</v>
      </c>
    </row>
    <row r="153" spans="1:16" ht="15.75" customHeight="1" x14ac:dyDescent="0.25">
      <c r="A153" s="153">
        <f t="shared" si="26"/>
        <v>150</v>
      </c>
      <c r="B153" s="154" t="s">
        <v>196</v>
      </c>
      <c r="C153" s="155" t="s">
        <v>197</v>
      </c>
      <c r="D153" s="156">
        <f t="shared" ref="D153:O153" si="32">SUM(D148:D152)</f>
        <v>-14945900</v>
      </c>
      <c r="E153" s="156">
        <f t="shared" si="32"/>
        <v>-15261500</v>
      </c>
      <c r="F153" s="156">
        <f t="shared" si="32"/>
        <v>-16030800</v>
      </c>
      <c r="G153" s="156">
        <f t="shared" si="32"/>
        <v>-16192600</v>
      </c>
      <c r="H153" s="156">
        <f t="shared" si="32"/>
        <v>-17395200</v>
      </c>
      <c r="I153" s="156">
        <f t="shared" si="32"/>
        <v>-19617400</v>
      </c>
      <c r="J153" s="156">
        <f t="shared" si="32"/>
        <v>-20520000</v>
      </c>
      <c r="K153" s="156">
        <f t="shared" si="32"/>
        <v>-22108100</v>
      </c>
      <c r="L153" s="156">
        <f t="shared" si="32"/>
        <v>-22629700</v>
      </c>
      <c r="M153" s="156">
        <f t="shared" si="32"/>
        <v>-24309100</v>
      </c>
      <c r="N153" s="156">
        <f t="shared" si="32"/>
        <v>-24850100</v>
      </c>
      <c r="O153" s="156">
        <f t="shared" si="32"/>
        <v>-28823000</v>
      </c>
    </row>
    <row r="154" spans="1:16" ht="15.75" customHeight="1" x14ac:dyDescent="0.25">
      <c r="A154" s="138">
        <f t="shared" si="26"/>
        <v>151</v>
      </c>
      <c r="B154" s="139">
        <v>24</v>
      </c>
      <c r="C154" s="140" t="s">
        <v>198</v>
      </c>
      <c r="D154" s="141">
        <v>-16406900</v>
      </c>
      <c r="E154" s="141">
        <v>-16496900</v>
      </c>
      <c r="F154" s="141">
        <v>-16644400</v>
      </c>
      <c r="G154" s="141">
        <v>-21146200</v>
      </c>
      <c r="H154" s="141">
        <v>-21219100</v>
      </c>
      <c r="I154" s="141">
        <v>-21225300</v>
      </c>
      <c r="J154" s="141">
        <v>-22367300</v>
      </c>
      <c r="K154" s="141">
        <v>-22463400</v>
      </c>
      <c r="L154" s="141">
        <v>-22684200</v>
      </c>
      <c r="M154" s="141">
        <v>-24879300</v>
      </c>
      <c r="N154" s="141">
        <v>-25298900</v>
      </c>
      <c r="O154" s="157">
        <v>-25536300</v>
      </c>
    </row>
    <row r="155" spans="1:16" ht="15.75" customHeight="1" x14ac:dyDescent="0.25">
      <c r="A155" s="143">
        <f t="shared" si="26"/>
        <v>152</v>
      </c>
      <c r="B155" s="144">
        <v>60</v>
      </c>
      <c r="C155" s="145" t="s">
        <v>199</v>
      </c>
      <c r="D155" s="146">
        <v>-4688700</v>
      </c>
      <c r="E155" s="146">
        <v>-4778700</v>
      </c>
      <c r="F155" s="146">
        <v>-4845200</v>
      </c>
      <c r="G155" s="146">
        <v>-4945700</v>
      </c>
      <c r="H155" s="146">
        <v>-5128500</v>
      </c>
      <c r="I155" s="146">
        <v>-5292400</v>
      </c>
      <c r="J155" s="146">
        <v>-5464700</v>
      </c>
      <c r="K155" s="146">
        <v>-5679800</v>
      </c>
      <c r="L155" s="146">
        <v>-5904100</v>
      </c>
      <c r="M155" s="146">
        <v>-6123300</v>
      </c>
      <c r="N155" s="146">
        <v>-6401000</v>
      </c>
      <c r="O155" s="146">
        <v>-6861600</v>
      </c>
    </row>
    <row r="156" spans="1:16" ht="15.75" customHeight="1" x14ac:dyDescent="0.25">
      <c r="A156" s="148">
        <f t="shared" si="26"/>
        <v>153</v>
      </c>
      <c r="B156" s="149">
        <v>128</v>
      </c>
      <c r="C156" s="150" t="s">
        <v>200</v>
      </c>
      <c r="D156" s="151">
        <v>-7587200</v>
      </c>
      <c r="E156" s="151">
        <v>-7677200</v>
      </c>
      <c r="F156" s="151">
        <v>-7689100</v>
      </c>
      <c r="G156" s="151">
        <v>-7711600</v>
      </c>
      <c r="H156" s="151">
        <v>-7784500</v>
      </c>
      <c r="I156" s="151">
        <v>-7842100</v>
      </c>
      <c r="J156" s="151">
        <v>-7904600</v>
      </c>
      <c r="K156" s="151">
        <v>-8000700</v>
      </c>
      <c r="L156" s="151">
        <v>-8103100</v>
      </c>
      <c r="M156" s="151">
        <v>-8199200</v>
      </c>
      <c r="N156" s="151">
        <v>-9019400</v>
      </c>
      <c r="O156" s="151">
        <v>-9670400</v>
      </c>
    </row>
    <row r="157" spans="1:16" ht="15.75" customHeight="1" x14ac:dyDescent="0.25">
      <c r="A157" s="153">
        <f t="shared" si="26"/>
        <v>154</v>
      </c>
      <c r="B157" s="154" t="s">
        <v>201</v>
      </c>
      <c r="C157" s="155" t="s">
        <v>202</v>
      </c>
      <c r="D157" s="156">
        <f t="shared" ref="D157:O157" si="33">SUM(D154:D156)</f>
        <v>-28682800</v>
      </c>
      <c r="E157" s="156">
        <f t="shared" si="33"/>
        <v>-28952800</v>
      </c>
      <c r="F157" s="156">
        <f t="shared" si="33"/>
        <v>-29178700</v>
      </c>
      <c r="G157" s="156">
        <f t="shared" si="33"/>
        <v>-33803500</v>
      </c>
      <c r="H157" s="156">
        <f t="shared" si="33"/>
        <v>-34132100</v>
      </c>
      <c r="I157" s="156">
        <f t="shared" si="33"/>
        <v>-34359800</v>
      </c>
      <c r="J157" s="156">
        <f t="shared" si="33"/>
        <v>-35736600</v>
      </c>
      <c r="K157" s="156">
        <f t="shared" si="33"/>
        <v>-36143900</v>
      </c>
      <c r="L157" s="156">
        <f t="shared" si="33"/>
        <v>-36691400</v>
      </c>
      <c r="M157" s="156">
        <f t="shared" si="33"/>
        <v>-39201800</v>
      </c>
      <c r="N157" s="156">
        <f t="shared" si="33"/>
        <v>-40719300</v>
      </c>
      <c r="O157" s="156">
        <f t="shared" si="33"/>
        <v>-42068300</v>
      </c>
    </row>
    <row r="158" spans="1:16" ht="15.75" customHeight="1" x14ac:dyDescent="0.25">
      <c r="A158" s="138">
        <f t="shared" si="26"/>
        <v>155</v>
      </c>
      <c r="B158" s="139">
        <v>16</v>
      </c>
      <c r="C158" s="140" t="s">
        <v>203</v>
      </c>
      <c r="D158" s="141">
        <v>-110700200</v>
      </c>
      <c r="E158" s="141">
        <v>-110790200</v>
      </c>
      <c r="F158" s="141">
        <v>-110833400</v>
      </c>
      <c r="G158" s="141">
        <v>-110855900</v>
      </c>
      <c r="H158" s="141">
        <v>-110928800</v>
      </c>
      <c r="I158" s="141">
        <v>-110986400</v>
      </c>
      <c r="J158" s="141">
        <v>-111089400</v>
      </c>
      <c r="K158" s="141">
        <v>-111217400</v>
      </c>
      <c r="L158" s="141">
        <v>-111319800</v>
      </c>
      <c r="M158" s="141">
        <v>-111415900</v>
      </c>
      <c r="N158" s="141">
        <v>-111569600</v>
      </c>
      <c r="O158" s="157">
        <v>-111790500</v>
      </c>
    </row>
    <row r="159" spans="1:16" ht="15.75" customHeight="1" x14ac:dyDescent="0.25">
      <c r="A159" s="143">
        <f t="shared" si="26"/>
        <v>156</v>
      </c>
      <c r="B159" s="144">
        <v>69</v>
      </c>
      <c r="C159" s="145" t="s">
        <v>204</v>
      </c>
      <c r="D159" s="146">
        <v>-6319000</v>
      </c>
      <c r="E159" s="146">
        <v>-6409000</v>
      </c>
      <c r="F159" s="146">
        <v>-6465600</v>
      </c>
      <c r="G159" s="146">
        <v>-6488100</v>
      </c>
      <c r="H159" s="146">
        <v>-6561000</v>
      </c>
      <c r="I159" s="146">
        <v>-6618600</v>
      </c>
      <c r="J159" s="146">
        <v>-6760100</v>
      </c>
      <c r="K159" s="146">
        <v>-6935600</v>
      </c>
      <c r="L159" s="146">
        <v>-7117000</v>
      </c>
      <c r="M159" s="146">
        <v>-7213100</v>
      </c>
      <c r="N159" s="146">
        <v>-7434200</v>
      </c>
      <c r="O159" s="158">
        <v>-7655100</v>
      </c>
    </row>
    <row r="160" spans="1:16" ht="15.75" customHeight="1" x14ac:dyDescent="0.25">
      <c r="A160" s="143">
        <f t="shared" si="26"/>
        <v>157</v>
      </c>
      <c r="B160" s="144">
        <v>95</v>
      </c>
      <c r="C160" s="145" t="s">
        <v>205</v>
      </c>
      <c r="D160" s="146">
        <v>-5480100</v>
      </c>
      <c r="E160" s="146">
        <v>-5570100</v>
      </c>
      <c r="F160" s="146">
        <v>-5574600</v>
      </c>
      <c r="G160" s="146">
        <v>-5597100</v>
      </c>
      <c r="H160" s="146">
        <v>-5670000</v>
      </c>
      <c r="I160" s="146">
        <v>-5993000</v>
      </c>
      <c r="J160" s="146">
        <v>-6287300</v>
      </c>
      <c r="K160" s="146">
        <v>-6383400</v>
      </c>
      <c r="L160" s="146">
        <v>-6485800</v>
      </c>
      <c r="M160" s="146">
        <v>-6575100</v>
      </c>
      <c r="N160" s="146">
        <v>-6727200</v>
      </c>
      <c r="O160" s="158">
        <v>-6948100</v>
      </c>
    </row>
    <row r="161" spans="1:15" ht="15.75" customHeight="1" x14ac:dyDescent="0.25">
      <c r="A161" s="148">
        <f t="shared" si="26"/>
        <v>158</v>
      </c>
      <c r="B161" s="149">
        <v>167</v>
      </c>
      <c r="C161" s="150" t="s">
        <v>206</v>
      </c>
      <c r="D161" s="151">
        <v>-2314400</v>
      </c>
      <c r="E161" s="151">
        <v>-2404400</v>
      </c>
      <c r="F161" s="151">
        <v>-2405300</v>
      </c>
      <c r="G161" s="151">
        <v>-2437400</v>
      </c>
      <c r="H161" s="151">
        <v>-2440100</v>
      </c>
      <c r="I161" s="151">
        <v>-2442300</v>
      </c>
      <c r="J161" s="151">
        <v>-2496100</v>
      </c>
      <c r="K161" s="151">
        <v>-2499200</v>
      </c>
      <c r="L161" s="151">
        <v>-2502400</v>
      </c>
      <c r="M161" s="151">
        <v>-2505500</v>
      </c>
      <c r="N161" s="151">
        <v>-2589400</v>
      </c>
      <c r="O161" s="159">
        <v>-2598800</v>
      </c>
    </row>
    <row r="162" spans="1:15" ht="15.75" customHeight="1" x14ac:dyDescent="0.25">
      <c r="A162" s="153">
        <f t="shared" si="26"/>
        <v>159</v>
      </c>
      <c r="B162" s="154" t="s">
        <v>207</v>
      </c>
      <c r="C162" s="155" t="s">
        <v>208</v>
      </c>
      <c r="D162" s="156">
        <f t="shared" ref="D162:O162" si="34">SUM(D158:D161)</f>
        <v>-124813700</v>
      </c>
      <c r="E162" s="156">
        <f t="shared" si="34"/>
        <v>-125173700</v>
      </c>
      <c r="F162" s="156">
        <f t="shared" si="34"/>
        <v>-125278900</v>
      </c>
      <c r="G162" s="156">
        <f t="shared" si="34"/>
        <v>-125378500</v>
      </c>
      <c r="H162" s="156">
        <f t="shared" si="34"/>
        <v>-125599900</v>
      </c>
      <c r="I162" s="156">
        <f t="shared" si="34"/>
        <v>-126040300</v>
      </c>
      <c r="J162" s="156">
        <f t="shared" si="34"/>
        <v>-126632900</v>
      </c>
      <c r="K162" s="156">
        <f t="shared" si="34"/>
        <v>-127035600</v>
      </c>
      <c r="L162" s="156">
        <f t="shared" si="34"/>
        <v>-127425000</v>
      </c>
      <c r="M162" s="156">
        <f t="shared" si="34"/>
        <v>-127709600</v>
      </c>
      <c r="N162" s="156">
        <f t="shared" si="34"/>
        <v>-128320400</v>
      </c>
      <c r="O162" s="156">
        <f t="shared" si="34"/>
        <v>-128992500</v>
      </c>
    </row>
    <row r="163" spans="1:15" ht="15.75" customHeight="1" x14ac:dyDescent="0.25">
      <c r="A163" s="138">
        <f t="shared" si="26"/>
        <v>160</v>
      </c>
      <c r="B163" s="139">
        <v>29</v>
      </c>
      <c r="C163" s="140" t="s">
        <v>209</v>
      </c>
      <c r="D163" s="141">
        <v>-13608500</v>
      </c>
      <c r="E163" s="141">
        <v>-15626000</v>
      </c>
      <c r="F163" s="141">
        <v>-19780800</v>
      </c>
      <c r="G163" s="141">
        <v>-19943700</v>
      </c>
      <c r="H163" s="141">
        <v>-20075500</v>
      </c>
      <c r="I163" s="141">
        <v>-20453500</v>
      </c>
      <c r="J163" s="141">
        <v>-20804000</v>
      </c>
      <c r="K163" s="141">
        <v>-22046500</v>
      </c>
      <c r="L163" s="141">
        <v>-22148900</v>
      </c>
      <c r="M163" s="141">
        <v>-22245000</v>
      </c>
      <c r="N163" s="141">
        <v>-22676000</v>
      </c>
      <c r="O163" s="157">
        <v>-22724900</v>
      </c>
    </row>
    <row r="164" spans="1:15" ht="15.75" customHeight="1" x14ac:dyDescent="0.25">
      <c r="A164" s="143">
        <f t="shared" si="26"/>
        <v>161</v>
      </c>
      <c r="B164" s="144">
        <v>127</v>
      </c>
      <c r="C164" s="145" t="s">
        <v>210</v>
      </c>
      <c r="D164" s="146">
        <v>-2028200</v>
      </c>
      <c r="E164" s="146">
        <v>-2118200</v>
      </c>
      <c r="F164" s="146">
        <v>-2131400</v>
      </c>
      <c r="G164" s="146">
        <v>-2201000</v>
      </c>
      <c r="H164" s="146">
        <v>-2273900</v>
      </c>
      <c r="I164" s="146">
        <v>-2279400</v>
      </c>
      <c r="J164" s="146">
        <v>-2451700</v>
      </c>
      <c r="K164" s="146">
        <v>-2562700</v>
      </c>
      <c r="L164" s="146">
        <v>-2606200</v>
      </c>
      <c r="M164" s="146">
        <v>-2891100</v>
      </c>
      <c r="N164" s="146">
        <v>-2901600</v>
      </c>
      <c r="O164" s="146">
        <v>-3561000</v>
      </c>
    </row>
    <row r="165" spans="1:15" ht="15.75" customHeight="1" x14ac:dyDescent="0.25">
      <c r="A165" s="143">
        <f t="shared" si="26"/>
        <v>162</v>
      </c>
      <c r="B165" s="144">
        <v>152</v>
      </c>
      <c r="C165" s="145" t="s">
        <v>211</v>
      </c>
      <c r="D165" s="146">
        <v>-2963800</v>
      </c>
      <c r="E165" s="146">
        <v>-3053800</v>
      </c>
      <c r="F165" s="146">
        <v>-3078100</v>
      </c>
      <c r="G165" s="146">
        <v>-3114600</v>
      </c>
      <c r="H165" s="146">
        <v>-3180200</v>
      </c>
      <c r="I165" s="146">
        <v>-3238500</v>
      </c>
      <c r="J165" s="146">
        <v>-3299300</v>
      </c>
      <c r="K165" s="146">
        <v>-3374600</v>
      </c>
      <c r="L165" s="146">
        <v>-3452400</v>
      </c>
      <c r="M165" s="146">
        <v>-3527700</v>
      </c>
      <c r="N165" s="146">
        <v>-3622500</v>
      </c>
      <c r="O165" s="146">
        <v>-3843400</v>
      </c>
    </row>
    <row r="166" spans="1:15" ht="15.75" customHeight="1" x14ac:dyDescent="0.25">
      <c r="A166" s="148">
        <f t="shared" si="26"/>
        <v>163</v>
      </c>
      <c r="B166" s="149">
        <v>169</v>
      </c>
      <c r="C166" s="150" t="s">
        <v>212</v>
      </c>
      <c r="D166" s="151">
        <v>-673400</v>
      </c>
      <c r="E166" s="151">
        <v>-763400</v>
      </c>
      <c r="F166" s="151">
        <v>-764500</v>
      </c>
      <c r="G166" s="151">
        <v>-825900</v>
      </c>
      <c r="H166" s="151">
        <v>-868300</v>
      </c>
      <c r="I166" s="151">
        <v>-906200</v>
      </c>
      <c r="J166" s="151">
        <v>-910000</v>
      </c>
      <c r="K166" s="151">
        <v>-959600</v>
      </c>
      <c r="L166" s="151">
        <v>-1011400</v>
      </c>
      <c r="M166" s="151">
        <v>-1016700</v>
      </c>
      <c r="N166" s="151">
        <v>-1022900</v>
      </c>
      <c r="O166" s="151">
        <v>-1041200</v>
      </c>
    </row>
    <row r="167" spans="1:15" ht="15.75" customHeight="1" x14ac:dyDescent="0.25">
      <c r="A167" s="153">
        <f t="shared" si="26"/>
        <v>164</v>
      </c>
      <c r="B167" s="154" t="s">
        <v>213</v>
      </c>
      <c r="C167" s="155" t="s">
        <v>214</v>
      </c>
      <c r="D167" s="156">
        <f t="shared" ref="D167:O167" si="35">SUM(D163:D166)</f>
        <v>-19273900</v>
      </c>
      <c r="E167" s="156">
        <f t="shared" si="35"/>
        <v>-21561400</v>
      </c>
      <c r="F167" s="156">
        <f t="shared" si="35"/>
        <v>-25754800</v>
      </c>
      <c r="G167" s="156">
        <f t="shared" si="35"/>
        <v>-26085200</v>
      </c>
      <c r="H167" s="156">
        <f t="shared" si="35"/>
        <v>-26397900</v>
      </c>
      <c r="I167" s="156">
        <f t="shared" si="35"/>
        <v>-26877600</v>
      </c>
      <c r="J167" s="156">
        <f t="shared" si="35"/>
        <v>-27465000</v>
      </c>
      <c r="K167" s="156">
        <f t="shared" si="35"/>
        <v>-28943400</v>
      </c>
      <c r="L167" s="156">
        <f t="shared" si="35"/>
        <v>-29218900</v>
      </c>
      <c r="M167" s="156">
        <f t="shared" si="35"/>
        <v>-29680500</v>
      </c>
      <c r="N167" s="156">
        <f t="shared" si="35"/>
        <v>-30223000</v>
      </c>
      <c r="O167" s="156">
        <f t="shared" si="35"/>
        <v>-31170500</v>
      </c>
    </row>
    <row r="168" spans="1:15" ht="15.75" customHeight="1" x14ac:dyDescent="0.25">
      <c r="A168" s="168">
        <f t="shared" si="26"/>
        <v>165</v>
      </c>
      <c r="B168" s="169" t="s">
        <v>215</v>
      </c>
      <c r="C168" s="170" t="s">
        <v>216</v>
      </c>
      <c r="D168" s="171">
        <f t="shared" ref="D168:O168" si="36">D167+D162+D157+D153+D147</f>
        <v>-238157100</v>
      </c>
      <c r="E168" s="171">
        <f t="shared" si="36"/>
        <v>-241750200</v>
      </c>
      <c r="F168" s="171">
        <f t="shared" si="36"/>
        <v>-249535600</v>
      </c>
      <c r="G168" s="171">
        <f t="shared" si="36"/>
        <v>-255055400</v>
      </c>
      <c r="H168" s="171">
        <f t="shared" si="36"/>
        <v>-257556500</v>
      </c>
      <c r="I168" s="171">
        <f t="shared" si="36"/>
        <v>-262459600</v>
      </c>
      <c r="J168" s="171">
        <f t="shared" si="36"/>
        <v>-266942100</v>
      </c>
      <c r="K168" s="171">
        <f t="shared" si="36"/>
        <v>-271292300</v>
      </c>
      <c r="L168" s="171">
        <f t="shared" si="36"/>
        <v>-273333500</v>
      </c>
      <c r="M168" s="171">
        <f t="shared" si="36"/>
        <v>-281368200</v>
      </c>
      <c r="N168" s="171">
        <f t="shared" si="36"/>
        <v>-285300800</v>
      </c>
      <c r="O168" s="171">
        <f t="shared" si="36"/>
        <v>-292979300</v>
      </c>
    </row>
    <row r="169" spans="1:15" ht="15.75" customHeight="1" x14ac:dyDescent="0.25">
      <c r="A169" s="138">
        <f t="shared" si="26"/>
        <v>166</v>
      </c>
      <c r="B169" s="139">
        <v>21</v>
      </c>
      <c r="C169" s="140" t="s">
        <v>217</v>
      </c>
      <c r="D169" s="141">
        <v>-27229000</v>
      </c>
      <c r="E169" s="141">
        <v>-27319000</v>
      </c>
      <c r="F169" s="141">
        <v>-27700200</v>
      </c>
      <c r="G169" s="141">
        <v>-29372300</v>
      </c>
      <c r="H169" s="141">
        <v>-29445200</v>
      </c>
      <c r="I169" s="141">
        <v>-31421400</v>
      </c>
      <c r="J169" s="141">
        <v>-33411200</v>
      </c>
      <c r="K169" s="141">
        <v>-36061100</v>
      </c>
      <c r="L169" s="141">
        <v>-38481300</v>
      </c>
      <c r="M169" s="141">
        <v>-40612200</v>
      </c>
      <c r="N169" s="141">
        <v>-40764300</v>
      </c>
      <c r="O169" s="157">
        <v>-40985200</v>
      </c>
    </row>
    <row r="170" spans="1:15" ht="15.75" customHeight="1" x14ac:dyDescent="0.25">
      <c r="A170" s="143">
        <f t="shared" si="26"/>
        <v>167</v>
      </c>
      <c r="B170" s="144">
        <v>51</v>
      </c>
      <c r="C170" s="145" t="s">
        <v>218</v>
      </c>
      <c r="D170" s="146">
        <v>-9115800</v>
      </c>
      <c r="E170" s="146">
        <v>-9205800</v>
      </c>
      <c r="F170" s="146">
        <v>-9215800</v>
      </c>
      <c r="G170" s="146">
        <v>-9238300</v>
      </c>
      <c r="H170" s="146">
        <v>-9311200</v>
      </c>
      <c r="I170" s="146">
        <v>-9368800</v>
      </c>
      <c r="J170" s="146">
        <v>-9431300</v>
      </c>
      <c r="K170" s="146">
        <v>-9527400</v>
      </c>
      <c r="L170" s="146">
        <v>-9629800</v>
      </c>
      <c r="M170" s="146">
        <v>-9725900</v>
      </c>
      <c r="N170" s="146">
        <v>-9878000</v>
      </c>
      <c r="O170" s="158">
        <v>-10098900</v>
      </c>
    </row>
    <row r="171" spans="1:15" ht="15.75" customHeight="1" x14ac:dyDescent="0.25">
      <c r="A171" s="143">
        <f t="shared" si="26"/>
        <v>168</v>
      </c>
      <c r="B171" s="144">
        <v>52</v>
      </c>
      <c r="C171" s="145" t="s">
        <v>219</v>
      </c>
      <c r="D171" s="146">
        <v>-1041700</v>
      </c>
      <c r="E171" s="146">
        <v>-1131700</v>
      </c>
      <c r="F171" s="146">
        <v>-1132800</v>
      </c>
      <c r="G171" s="146">
        <v>-1136600</v>
      </c>
      <c r="H171" s="146">
        <v>-1153900</v>
      </c>
      <c r="I171" s="146">
        <v>-1156800</v>
      </c>
      <c r="J171" s="146">
        <v>-1176600</v>
      </c>
      <c r="K171" s="146">
        <v>-1180300</v>
      </c>
      <c r="L171" s="146">
        <v>-1184100</v>
      </c>
      <c r="M171" s="146">
        <v>-1230300</v>
      </c>
      <c r="N171" s="146">
        <v>-1289200</v>
      </c>
      <c r="O171" s="158">
        <v>-1394500</v>
      </c>
    </row>
    <row r="172" spans="1:15" ht="15.75" customHeight="1" x14ac:dyDescent="0.25">
      <c r="A172" s="143">
        <f t="shared" si="26"/>
        <v>169</v>
      </c>
      <c r="B172" s="144">
        <v>53</v>
      </c>
      <c r="C172" s="145" t="s">
        <v>220</v>
      </c>
      <c r="D172" s="146">
        <v>-27300</v>
      </c>
      <c r="E172" s="146">
        <v>-117300</v>
      </c>
      <c r="F172" s="146">
        <v>-127300</v>
      </c>
      <c r="G172" s="146">
        <v>-127500</v>
      </c>
      <c r="H172" s="146">
        <v>-131000</v>
      </c>
      <c r="I172" s="146">
        <v>-131200</v>
      </c>
      <c r="J172" s="146">
        <v>-131500</v>
      </c>
      <c r="K172" s="146">
        <v>-131800</v>
      </c>
      <c r="L172" s="146">
        <v>-136300</v>
      </c>
      <c r="M172" s="146">
        <v>-136600</v>
      </c>
      <c r="N172" s="146">
        <v>-137000</v>
      </c>
      <c r="O172" s="158">
        <v>-137900</v>
      </c>
    </row>
    <row r="173" spans="1:15" ht="15.75" customHeight="1" x14ac:dyDescent="0.25">
      <c r="A173" s="143">
        <f t="shared" si="26"/>
        <v>170</v>
      </c>
      <c r="B173" s="144">
        <v>54</v>
      </c>
      <c r="C173" s="145" t="s">
        <v>221</v>
      </c>
      <c r="D173" s="146">
        <v>-1010600</v>
      </c>
      <c r="E173" s="146">
        <v>-1100600</v>
      </c>
      <c r="F173" s="146">
        <v>-1110600</v>
      </c>
      <c r="G173" s="146">
        <v>-1111400</v>
      </c>
      <c r="H173" s="146">
        <v>-1112500</v>
      </c>
      <c r="I173" s="146">
        <v>-1113700</v>
      </c>
      <c r="J173" s="146">
        <v>-1115000</v>
      </c>
      <c r="K173" s="146">
        <v>-1116600</v>
      </c>
      <c r="L173" s="146">
        <v>-1118200</v>
      </c>
      <c r="M173" s="146">
        <v>-1119400</v>
      </c>
      <c r="N173" s="146">
        <v>-1121400</v>
      </c>
      <c r="O173" s="158">
        <v>-1122300</v>
      </c>
    </row>
    <row r="174" spans="1:15" ht="15.75" customHeight="1" x14ac:dyDescent="0.25">
      <c r="A174" s="143">
        <f t="shared" si="26"/>
        <v>171</v>
      </c>
      <c r="B174" s="144">
        <v>55</v>
      </c>
      <c r="C174" s="145" t="s">
        <v>222</v>
      </c>
      <c r="D174" s="146">
        <v>-848500</v>
      </c>
      <c r="E174" s="146">
        <v>-938500</v>
      </c>
      <c r="F174" s="146">
        <v>-959300</v>
      </c>
      <c r="G174" s="146">
        <v>-981800</v>
      </c>
      <c r="H174" s="146">
        <v>-982900</v>
      </c>
      <c r="I174" s="146">
        <v>-983900</v>
      </c>
      <c r="J174" s="146">
        <v>-984900</v>
      </c>
      <c r="K174" s="146">
        <v>-985800</v>
      </c>
      <c r="L174" s="146">
        <v>-987100</v>
      </c>
      <c r="M174" s="146">
        <v>-988300</v>
      </c>
      <c r="N174" s="146">
        <v>-989900</v>
      </c>
      <c r="O174" s="158">
        <v>-995100</v>
      </c>
    </row>
    <row r="175" spans="1:15" ht="15.75" customHeight="1" x14ac:dyDescent="0.25">
      <c r="A175" s="143">
        <f t="shared" si="26"/>
        <v>172</v>
      </c>
      <c r="B175" s="144">
        <v>56</v>
      </c>
      <c r="C175" s="145" t="s">
        <v>223</v>
      </c>
      <c r="D175" s="146">
        <v>-817100</v>
      </c>
      <c r="E175" s="146">
        <v>-907100</v>
      </c>
      <c r="F175" s="146">
        <v>-913100</v>
      </c>
      <c r="G175" s="146">
        <v>-922300</v>
      </c>
      <c r="H175" s="146">
        <v>-949000</v>
      </c>
      <c r="I175" s="146">
        <v>-963900</v>
      </c>
      <c r="J175" s="146">
        <v>-979200</v>
      </c>
      <c r="K175" s="146">
        <v>-998100</v>
      </c>
      <c r="L175" s="146">
        <v>-1030400</v>
      </c>
      <c r="M175" s="146">
        <v>-1049300</v>
      </c>
      <c r="N175" s="146">
        <v>-1073500</v>
      </c>
      <c r="O175" s="158">
        <v>-1085300</v>
      </c>
    </row>
    <row r="176" spans="1:15" ht="15.75" customHeight="1" x14ac:dyDescent="0.25">
      <c r="A176" s="143">
        <f t="shared" si="26"/>
        <v>173</v>
      </c>
      <c r="B176" s="144">
        <v>58</v>
      </c>
      <c r="C176" s="145" t="s">
        <v>224</v>
      </c>
      <c r="D176" s="146">
        <v>-1988500</v>
      </c>
      <c r="E176" s="146">
        <v>-2078500</v>
      </c>
      <c r="F176" s="146">
        <v>-2088500</v>
      </c>
      <c r="G176" s="146">
        <v>-2111000</v>
      </c>
      <c r="H176" s="146">
        <v>-2183900</v>
      </c>
      <c r="I176" s="146">
        <v>-2241500</v>
      </c>
      <c r="J176" s="146">
        <v>-2304000</v>
      </c>
      <c r="K176" s="146">
        <v>-2400100</v>
      </c>
      <c r="L176" s="146">
        <v>-2502500</v>
      </c>
      <c r="M176" s="146">
        <v>-2598600</v>
      </c>
      <c r="N176" s="146">
        <v>-2750700</v>
      </c>
      <c r="O176" s="158">
        <v>-2971600</v>
      </c>
    </row>
    <row r="177" spans="1:15" ht="15.75" customHeight="1" x14ac:dyDescent="0.25">
      <c r="A177" s="143">
        <f t="shared" si="26"/>
        <v>174</v>
      </c>
      <c r="B177" s="144">
        <v>88</v>
      </c>
      <c r="C177" s="145" t="s">
        <v>225</v>
      </c>
      <c r="D177" s="146">
        <v>-3466500</v>
      </c>
      <c r="E177" s="146">
        <v>-3556500</v>
      </c>
      <c r="F177" s="146">
        <v>-3562200</v>
      </c>
      <c r="G177" s="146">
        <v>-3570600</v>
      </c>
      <c r="H177" s="146">
        <v>-3635100</v>
      </c>
      <c r="I177" s="146">
        <v>-3692700</v>
      </c>
      <c r="J177" s="146">
        <v>-3753200</v>
      </c>
      <c r="K177" s="146">
        <v>-3800000</v>
      </c>
      <c r="L177" s="146">
        <v>-3848600</v>
      </c>
      <c r="M177" s="146">
        <v>-3896000</v>
      </c>
      <c r="N177" s="146">
        <v>-3919000</v>
      </c>
      <c r="O177" s="158">
        <v>-4113600</v>
      </c>
    </row>
    <row r="178" spans="1:15" ht="15.75" customHeight="1" x14ac:dyDescent="0.25">
      <c r="A178" s="143">
        <f t="shared" si="26"/>
        <v>175</v>
      </c>
      <c r="B178" s="144">
        <v>89</v>
      </c>
      <c r="C178" s="145" t="s">
        <v>226</v>
      </c>
      <c r="D178" s="146">
        <v>-2963300</v>
      </c>
      <c r="E178" s="146">
        <v>-3053300</v>
      </c>
      <c r="F178" s="146">
        <v>-3064400</v>
      </c>
      <c r="G178" s="146">
        <v>-3080800</v>
      </c>
      <c r="H178" s="146">
        <v>-3113700</v>
      </c>
      <c r="I178" s="146">
        <v>-3135800</v>
      </c>
      <c r="J178" s="146">
        <v>-3180800</v>
      </c>
      <c r="K178" s="146">
        <v>-3225400</v>
      </c>
      <c r="L178" s="146">
        <v>-3266000</v>
      </c>
      <c r="M178" s="146">
        <v>-3315300</v>
      </c>
      <c r="N178" s="146">
        <v>-3434600</v>
      </c>
      <c r="O178" s="158">
        <v>-3655500</v>
      </c>
    </row>
    <row r="179" spans="1:15" ht="15.75" customHeight="1" x14ac:dyDescent="0.25">
      <c r="A179" s="143">
        <f t="shared" si="26"/>
        <v>176</v>
      </c>
      <c r="B179" s="144">
        <v>90</v>
      </c>
      <c r="C179" s="145" t="s">
        <v>227</v>
      </c>
      <c r="D179" s="146">
        <v>-6866400</v>
      </c>
      <c r="E179" s="146">
        <v>-6956400</v>
      </c>
      <c r="F179" s="146">
        <v>-6962000</v>
      </c>
      <c r="G179" s="146">
        <v>-6970400</v>
      </c>
      <c r="H179" s="146">
        <v>-6985800</v>
      </c>
      <c r="I179" s="146">
        <v>-6999200</v>
      </c>
      <c r="J179" s="146">
        <v>-7013200</v>
      </c>
      <c r="K179" s="146">
        <v>-7030600</v>
      </c>
      <c r="L179" s="146">
        <v>-7048800</v>
      </c>
      <c r="M179" s="146">
        <v>-7066200</v>
      </c>
      <c r="N179" s="146">
        <v>-7088000</v>
      </c>
      <c r="O179" s="158">
        <v>-7206000</v>
      </c>
    </row>
    <row r="180" spans="1:15" ht="15.75" customHeight="1" x14ac:dyDescent="0.25">
      <c r="A180" s="143">
        <f t="shared" si="26"/>
        <v>177</v>
      </c>
      <c r="B180" s="144">
        <v>91</v>
      </c>
      <c r="C180" s="145" t="s">
        <v>228</v>
      </c>
      <c r="D180" s="146">
        <v>-815600</v>
      </c>
      <c r="E180" s="146">
        <v>-905600</v>
      </c>
      <c r="F180" s="146">
        <v>-907300</v>
      </c>
      <c r="G180" s="146">
        <v>-909900</v>
      </c>
      <c r="H180" s="146">
        <v>-914500</v>
      </c>
      <c r="I180" s="146">
        <v>-918800</v>
      </c>
      <c r="J180" s="146">
        <v>-923100</v>
      </c>
      <c r="K180" s="146">
        <v>-928400</v>
      </c>
      <c r="L180" s="146">
        <v>-933800</v>
      </c>
      <c r="M180" s="146">
        <v>-939400</v>
      </c>
      <c r="N180" s="146">
        <v>-946000</v>
      </c>
      <c r="O180" s="158">
        <v>-1166900</v>
      </c>
    </row>
    <row r="181" spans="1:15" ht="15.75" customHeight="1" x14ac:dyDescent="0.25">
      <c r="A181" s="143">
        <f t="shared" si="26"/>
        <v>178</v>
      </c>
      <c r="B181" s="144">
        <v>99</v>
      </c>
      <c r="C181" s="145" t="s">
        <v>229</v>
      </c>
      <c r="D181" s="146">
        <v>-1511900</v>
      </c>
      <c r="E181" s="146">
        <v>-1601900</v>
      </c>
      <c r="F181" s="146">
        <v>-1611900</v>
      </c>
      <c r="G181" s="146">
        <v>-1867100</v>
      </c>
      <c r="H181" s="146">
        <v>-1940000</v>
      </c>
      <c r="I181" s="146">
        <v>-1997600</v>
      </c>
      <c r="J181" s="146">
        <v>-2439900</v>
      </c>
      <c r="K181" s="146">
        <v>-2536000</v>
      </c>
      <c r="L181" s="146">
        <v>-2751000</v>
      </c>
      <c r="M181" s="146">
        <v>-2847100</v>
      </c>
      <c r="N181" s="146">
        <v>-3115000</v>
      </c>
      <c r="O181" s="158">
        <v>-3353300</v>
      </c>
    </row>
    <row r="182" spans="1:15" ht="15.75" customHeight="1" x14ac:dyDescent="0.25">
      <c r="A182" s="148">
        <f t="shared" si="26"/>
        <v>179</v>
      </c>
      <c r="B182" s="149">
        <v>146</v>
      </c>
      <c r="C182" s="150" t="s">
        <v>230</v>
      </c>
      <c r="D182" s="151">
        <v>-1173900</v>
      </c>
      <c r="E182" s="151">
        <v>-1263900</v>
      </c>
      <c r="F182" s="151">
        <v>-1264500</v>
      </c>
      <c r="G182" s="151">
        <v>-1265400</v>
      </c>
      <c r="H182" s="151">
        <v>-1267000</v>
      </c>
      <c r="I182" s="151">
        <v>-1268400</v>
      </c>
      <c r="J182" s="151">
        <v>-1269900</v>
      </c>
      <c r="K182" s="151">
        <v>-1271800</v>
      </c>
      <c r="L182" s="151">
        <v>-1273700</v>
      </c>
      <c r="M182" s="151">
        <v>-1275600</v>
      </c>
      <c r="N182" s="151">
        <v>-1277900</v>
      </c>
      <c r="O182" s="159">
        <v>-1289700</v>
      </c>
    </row>
    <row r="183" spans="1:15" ht="15.75" customHeight="1" x14ac:dyDescent="0.25">
      <c r="A183" s="153">
        <f t="shared" si="26"/>
        <v>180</v>
      </c>
      <c r="B183" s="154" t="s">
        <v>231</v>
      </c>
      <c r="C183" s="155" t="s">
        <v>232</v>
      </c>
      <c r="D183" s="156">
        <f t="shared" ref="D183:O183" si="37">SUM(D169:D182)</f>
        <v>-58876100</v>
      </c>
      <c r="E183" s="156">
        <f t="shared" si="37"/>
        <v>-60136100</v>
      </c>
      <c r="F183" s="156">
        <f t="shared" si="37"/>
        <v>-60619900</v>
      </c>
      <c r="G183" s="156">
        <f t="shared" si="37"/>
        <v>-62665400</v>
      </c>
      <c r="H183" s="156">
        <f t="shared" si="37"/>
        <v>-63125700</v>
      </c>
      <c r="I183" s="156">
        <f t="shared" si="37"/>
        <v>-65393700</v>
      </c>
      <c r="J183" s="156">
        <f t="shared" si="37"/>
        <v>-68113800</v>
      </c>
      <c r="K183" s="156">
        <f t="shared" si="37"/>
        <v>-71193400</v>
      </c>
      <c r="L183" s="156">
        <f t="shared" si="37"/>
        <v>-74191600</v>
      </c>
      <c r="M183" s="156">
        <f t="shared" si="37"/>
        <v>-76800200</v>
      </c>
      <c r="N183" s="156">
        <f t="shared" si="37"/>
        <v>-77784500</v>
      </c>
      <c r="O183" s="156">
        <f t="shared" si="37"/>
        <v>-79575800</v>
      </c>
    </row>
    <row r="184" spans="1:15" ht="15.75" customHeight="1" x14ac:dyDescent="0.25">
      <c r="A184" s="138">
        <f t="shared" si="26"/>
        <v>181</v>
      </c>
      <c r="B184" s="139">
        <v>17</v>
      </c>
      <c r="C184" s="140" t="s">
        <v>233</v>
      </c>
      <c r="D184" s="141">
        <v>-2680700</v>
      </c>
      <c r="E184" s="141">
        <v>-2770700</v>
      </c>
      <c r="F184" s="141">
        <v>-2835100</v>
      </c>
      <c r="G184" s="141">
        <v>-2939800</v>
      </c>
      <c r="H184" s="141">
        <v>-3124800</v>
      </c>
      <c r="I184" s="141">
        <v>-3292300</v>
      </c>
      <c r="J184" s="141">
        <v>-3463600</v>
      </c>
      <c r="K184" s="141">
        <v>-3671600</v>
      </c>
      <c r="L184" s="141">
        <v>-3877700</v>
      </c>
      <c r="M184" s="141">
        <v>-4069300</v>
      </c>
      <c r="N184" s="141">
        <v>-4283800</v>
      </c>
      <c r="O184" s="157">
        <v>-4340700</v>
      </c>
    </row>
    <row r="185" spans="1:15" ht="15.75" customHeight="1" x14ac:dyDescent="0.25">
      <c r="A185" s="143">
        <f t="shared" si="26"/>
        <v>182</v>
      </c>
      <c r="B185" s="144">
        <v>85</v>
      </c>
      <c r="C185" s="145" t="s">
        <v>234</v>
      </c>
      <c r="D185" s="146">
        <v>-1945600</v>
      </c>
      <c r="E185" s="146">
        <v>-2035600</v>
      </c>
      <c r="F185" s="146">
        <v>-2052400</v>
      </c>
      <c r="G185" s="146">
        <v>-2074900</v>
      </c>
      <c r="H185" s="146">
        <v>-2155100</v>
      </c>
      <c r="I185" s="146">
        <v>-2164900</v>
      </c>
      <c r="J185" s="146">
        <v>-2227400</v>
      </c>
      <c r="K185" s="146">
        <v>-2280100</v>
      </c>
      <c r="L185" s="146">
        <v>-2334800</v>
      </c>
      <c r="M185" s="146">
        <v>-2430900</v>
      </c>
      <c r="N185" s="146">
        <v>-2583000</v>
      </c>
      <c r="O185" s="158">
        <v>-2767200</v>
      </c>
    </row>
    <row r="186" spans="1:15" ht="15.75" customHeight="1" x14ac:dyDescent="0.25">
      <c r="A186" s="143">
        <f t="shared" si="26"/>
        <v>183</v>
      </c>
      <c r="B186" s="144">
        <v>118</v>
      </c>
      <c r="C186" s="145" t="s">
        <v>235</v>
      </c>
      <c r="D186" s="146">
        <v>-3625300</v>
      </c>
      <c r="E186" s="146">
        <v>-3715300</v>
      </c>
      <c r="F186" s="146">
        <v>-3736600</v>
      </c>
      <c r="G186" s="146">
        <v>-3768700</v>
      </c>
      <c r="H186" s="146">
        <v>-3826500</v>
      </c>
      <c r="I186" s="146">
        <v>-3877900</v>
      </c>
      <c r="J186" s="146">
        <v>-3931200</v>
      </c>
      <c r="K186" s="146">
        <v>-3997500</v>
      </c>
      <c r="L186" s="146">
        <v>-4066000</v>
      </c>
      <c r="M186" s="146">
        <v>-4132300</v>
      </c>
      <c r="N186" s="146">
        <v>-4215400</v>
      </c>
      <c r="O186" s="158">
        <v>-4436300</v>
      </c>
    </row>
    <row r="187" spans="1:15" ht="15.75" customHeight="1" x14ac:dyDescent="0.25">
      <c r="A187" s="148">
        <f t="shared" si="26"/>
        <v>184</v>
      </c>
      <c r="B187" s="149">
        <v>156</v>
      </c>
      <c r="C187" s="150" t="s">
        <v>236</v>
      </c>
      <c r="D187" s="151">
        <v>-572300</v>
      </c>
      <c r="E187" s="151">
        <v>-662300</v>
      </c>
      <c r="F187" s="151">
        <v>-673800</v>
      </c>
      <c r="G187" s="151">
        <v>-691200</v>
      </c>
      <c r="H187" s="151">
        <v>-723300</v>
      </c>
      <c r="I187" s="151">
        <v>-738900</v>
      </c>
      <c r="J187" s="151">
        <v>-759900</v>
      </c>
      <c r="K187" s="151">
        <v>-856000</v>
      </c>
      <c r="L187" s="151">
        <v>-859200</v>
      </c>
      <c r="M187" s="151">
        <v>-955300</v>
      </c>
      <c r="N187" s="151">
        <v>-1107400</v>
      </c>
      <c r="O187" s="159">
        <v>-1146900</v>
      </c>
    </row>
    <row r="188" spans="1:15" ht="15.75" customHeight="1" x14ac:dyDescent="0.25">
      <c r="A188" s="153">
        <f t="shared" si="26"/>
        <v>185</v>
      </c>
      <c r="B188" s="154" t="s">
        <v>237</v>
      </c>
      <c r="C188" s="155" t="s">
        <v>238</v>
      </c>
      <c r="D188" s="156">
        <f t="shared" ref="D188:O188" si="38">SUM(D184:D187)</f>
        <v>-8823900</v>
      </c>
      <c r="E188" s="156">
        <f t="shared" si="38"/>
        <v>-9183900</v>
      </c>
      <c r="F188" s="156">
        <f t="shared" si="38"/>
        <v>-9297900</v>
      </c>
      <c r="G188" s="156">
        <f t="shared" si="38"/>
        <v>-9474600</v>
      </c>
      <c r="H188" s="156">
        <f t="shared" si="38"/>
        <v>-9829700</v>
      </c>
      <c r="I188" s="156">
        <f t="shared" si="38"/>
        <v>-10074000</v>
      </c>
      <c r="J188" s="156">
        <f t="shared" si="38"/>
        <v>-10382100</v>
      </c>
      <c r="K188" s="156">
        <f t="shared" si="38"/>
        <v>-10805200</v>
      </c>
      <c r="L188" s="156">
        <f t="shared" si="38"/>
        <v>-11137700</v>
      </c>
      <c r="M188" s="156">
        <f t="shared" si="38"/>
        <v>-11587800</v>
      </c>
      <c r="N188" s="156">
        <f t="shared" si="38"/>
        <v>-12189600</v>
      </c>
      <c r="O188" s="156">
        <f t="shared" si="38"/>
        <v>-12691100</v>
      </c>
    </row>
    <row r="189" spans="1:15" ht="15.75" customHeight="1" x14ac:dyDescent="0.25">
      <c r="A189" s="138">
        <f t="shared" si="26"/>
        <v>186</v>
      </c>
      <c r="B189" s="139">
        <v>18</v>
      </c>
      <c r="C189" s="140" t="s">
        <v>239</v>
      </c>
      <c r="D189" s="141">
        <v>-2189000</v>
      </c>
      <c r="E189" s="141">
        <v>-2279000</v>
      </c>
      <c r="F189" s="141">
        <v>-2289000</v>
      </c>
      <c r="G189" s="141">
        <v>-2311500</v>
      </c>
      <c r="H189" s="141">
        <v>-2348200</v>
      </c>
      <c r="I189" s="141">
        <v>-2611500</v>
      </c>
      <c r="J189" s="141">
        <v>-2751300</v>
      </c>
      <c r="K189" s="141">
        <v>-2926500</v>
      </c>
      <c r="L189" s="141">
        <v>-3289100</v>
      </c>
      <c r="M189" s="141">
        <v>-3338100</v>
      </c>
      <c r="N189" s="141">
        <v>-3955100</v>
      </c>
      <c r="O189" s="157">
        <v>-4383300</v>
      </c>
    </row>
    <row r="190" spans="1:15" ht="15.75" customHeight="1" x14ac:dyDescent="0.25">
      <c r="A190" s="143">
        <f t="shared" si="26"/>
        <v>187</v>
      </c>
      <c r="B190" s="144">
        <v>129</v>
      </c>
      <c r="C190" s="145" t="s">
        <v>240</v>
      </c>
      <c r="D190" s="146">
        <v>-1597200</v>
      </c>
      <c r="E190" s="146">
        <v>-1687200</v>
      </c>
      <c r="F190" s="146">
        <v>-1696100</v>
      </c>
      <c r="G190" s="146">
        <v>-1709200</v>
      </c>
      <c r="H190" s="146">
        <v>-1732200</v>
      </c>
      <c r="I190" s="146">
        <v>-1751900</v>
      </c>
      <c r="J190" s="146">
        <v>-1772200</v>
      </c>
      <c r="K190" s="146">
        <v>-1796400</v>
      </c>
      <c r="L190" s="146">
        <v>-1820400</v>
      </c>
      <c r="M190" s="146">
        <v>-1843300</v>
      </c>
      <c r="N190" s="146">
        <v>-1871000</v>
      </c>
      <c r="O190" s="158">
        <v>-2091900</v>
      </c>
    </row>
    <row r="191" spans="1:15" ht="15.75" customHeight="1" x14ac:dyDescent="0.25">
      <c r="A191" s="143">
        <f t="shared" si="26"/>
        <v>188</v>
      </c>
      <c r="B191" s="144">
        <v>130</v>
      </c>
      <c r="C191" s="145" t="s">
        <v>241</v>
      </c>
      <c r="D191" s="146">
        <v>-885100</v>
      </c>
      <c r="E191" s="146">
        <v>-975100</v>
      </c>
      <c r="F191" s="146">
        <v>-985100</v>
      </c>
      <c r="G191" s="146">
        <v>-987200</v>
      </c>
      <c r="H191" s="146">
        <v>-991300</v>
      </c>
      <c r="I191" s="146">
        <v>-1023700</v>
      </c>
      <c r="J191" s="146">
        <v>-1027500</v>
      </c>
      <c r="K191" s="146">
        <v>-1123600</v>
      </c>
      <c r="L191" s="146">
        <v>-1128400</v>
      </c>
      <c r="M191" s="146">
        <v>-1132700</v>
      </c>
      <c r="N191" s="146">
        <v>-1284800</v>
      </c>
      <c r="O191" s="158">
        <v>-1389600</v>
      </c>
    </row>
    <row r="192" spans="1:15" ht="15.75" customHeight="1" x14ac:dyDescent="0.25">
      <c r="A192" s="160">
        <f t="shared" si="26"/>
        <v>189</v>
      </c>
      <c r="B192" s="149">
        <v>177</v>
      </c>
      <c r="C192" s="150" t="s">
        <v>242</v>
      </c>
      <c r="D192" s="151">
        <v>-150300</v>
      </c>
      <c r="E192" s="151">
        <v>-240300</v>
      </c>
      <c r="F192" s="151">
        <v>-277300</v>
      </c>
      <c r="G192" s="151">
        <v>-279100</v>
      </c>
      <c r="H192" s="151">
        <v>-308800</v>
      </c>
      <c r="I192" s="151">
        <v>-312400</v>
      </c>
      <c r="J192" s="151">
        <v>-342400</v>
      </c>
      <c r="K192" s="151">
        <v>-348000</v>
      </c>
      <c r="L192" s="151">
        <v>-389000</v>
      </c>
      <c r="M192" s="151">
        <v>-395500</v>
      </c>
      <c r="N192" s="151">
        <v>-449300</v>
      </c>
      <c r="O192" s="159">
        <v>-473700</v>
      </c>
    </row>
    <row r="193" spans="1:15" ht="15.75" customHeight="1" x14ac:dyDescent="0.25">
      <c r="A193" s="153">
        <f t="shared" si="26"/>
        <v>190</v>
      </c>
      <c r="B193" s="154" t="s">
        <v>243</v>
      </c>
      <c r="C193" s="155" t="s">
        <v>244</v>
      </c>
      <c r="D193" s="156">
        <f t="shared" ref="D193:O193" si="39">SUM(D189:D192)</f>
        <v>-4821600</v>
      </c>
      <c r="E193" s="156">
        <f t="shared" si="39"/>
        <v>-5181600</v>
      </c>
      <c r="F193" s="156">
        <f t="shared" si="39"/>
        <v>-5247500</v>
      </c>
      <c r="G193" s="156">
        <f t="shared" si="39"/>
        <v>-5287000</v>
      </c>
      <c r="H193" s="156">
        <f t="shared" si="39"/>
        <v>-5380500</v>
      </c>
      <c r="I193" s="156">
        <f t="shared" si="39"/>
        <v>-5699500</v>
      </c>
      <c r="J193" s="156">
        <f t="shared" si="39"/>
        <v>-5893400</v>
      </c>
      <c r="K193" s="156">
        <f t="shared" si="39"/>
        <v>-6194500</v>
      </c>
      <c r="L193" s="156">
        <f t="shared" si="39"/>
        <v>-6626900</v>
      </c>
      <c r="M193" s="156">
        <f t="shared" si="39"/>
        <v>-6709600</v>
      </c>
      <c r="N193" s="156">
        <f t="shared" si="39"/>
        <v>-7560200</v>
      </c>
      <c r="O193" s="156">
        <f t="shared" si="39"/>
        <v>-8338500</v>
      </c>
    </row>
    <row r="194" spans="1:15" ht="15.75" customHeight="1" x14ac:dyDescent="0.25">
      <c r="A194" s="138">
        <f t="shared" si="26"/>
        <v>191</v>
      </c>
      <c r="B194" s="139">
        <v>22</v>
      </c>
      <c r="C194" s="140" t="s">
        <v>245</v>
      </c>
      <c r="D194" s="141">
        <v>-18519100</v>
      </c>
      <c r="E194" s="141">
        <v>-18609100</v>
      </c>
      <c r="F194" s="141">
        <v>-18649900</v>
      </c>
      <c r="G194" s="141">
        <v>-18711300</v>
      </c>
      <c r="H194" s="141">
        <v>-18821700</v>
      </c>
      <c r="I194" s="141">
        <v>-18920300</v>
      </c>
      <c r="J194" s="141">
        <v>-19023100</v>
      </c>
      <c r="K194" s="141">
        <v>-19151100</v>
      </c>
      <c r="L194" s="141">
        <v>-19283300</v>
      </c>
      <c r="M194" s="141">
        <v>-19411600</v>
      </c>
      <c r="N194" s="141">
        <v>-19573500</v>
      </c>
      <c r="O194" s="157">
        <v>-19697100</v>
      </c>
    </row>
    <row r="195" spans="1:15" ht="15.75" customHeight="1" x14ac:dyDescent="0.25">
      <c r="A195" s="143">
        <f t="shared" si="26"/>
        <v>192</v>
      </c>
      <c r="B195" s="144">
        <v>73</v>
      </c>
      <c r="C195" s="145" t="s">
        <v>246</v>
      </c>
      <c r="D195" s="146">
        <v>-2194700</v>
      </c>
      <c r="E195" s="146">
        <v>-2284700</v>
      </c>
      <c r="F195" s="146">
        <v>-2299200</v>
      </c>
      <c r="G195" s="146">
        <v>-2320400</v>
      </c>
      <c r="H195" s="146">
        <v>-2357100</v>
      </c>
      <c r="I195" s="146">
        <v>-2388800</v>
      </c>
      <c r="J195" s="146">
        <v>-2420600</v>
      </c>
      <c r="K195" s="146">
        <v>-2459000</v>
      </c>
      <c r="L195" s="146">
        <v>-2497100</v>
      </c>
      <c r="M195" s="146">
        <v>-2533100</v>
      </c>
      <c r="N195" s="146">
        <v>-2576800</v>
      </c>
      <c r="O195" s="158">
        <v>-2622400</v>
      </c>
    </row>
    <row r="196" spans="1:15" ht="15.75" customHeight="1" x14ac:dyDescent="0.25">
      <c r="A196" s="143">
        <f t="shared" si="26"/>
        <v>193</v>
      </c>
      <c r="B196" s="144">
        <v>101</v>
      </c>
      <c r="C196" s="145" t="s">
        <v>247</v>
      </c>
      <c r="D196" s="146">
        <v>-3200100</v>
      </c>
      <c r="E196" s="146">
        <v>-3290100</v>
      </c>
      <c r="F196" s="146">
        <v>-3303700</v>
      </c>
      <c r="G196" s="146">
        <v>-3321300</v>
      </c>
      <c r="H196" s="146">
        <v>-3648000</v>
      </c>
      <c r="I196" s="146">
        <v>-3764900</v>
      </c>
      <c r="J196" s="146">
        <v>-3886900</v>
      </c>
      <c r="K196" s="146">
        <v>-4037900</v>
      </c>
      <c r="L196" s="146">
        <v>-4194100</v>
      </c>
      <c r="M196" s="146">
        <v>-4290200</v>
      </c>
      <c r="N196" s="146">
        <v>-4442300</v>
      </c>
      <c r="O196" s="158">
        <v>-4663200</v>
      </c>
    </row>
    <row r="197" spans="1:15" ht="15.75" customHeight="1" x14ac:dyDescent="0.25">
      <c r="A197" s="143">
        <f t="shared" si="26"/>
        <v>194</v>
      </c>
      <c r="B197" s="144">
        <v>159</v>
      </c>
      <c r="C197" s="145" t="s">
        <v>248</v>
      </c>
      <c r="D197" s="146">
        <v>-11825700</v>
      </c>
      <c r="E197" s="146">
        <v>-11915700</v>
      </c>
      <c r="F197" s="146">
        <v>-11925700</v>
      </c>
      <c r="G197" s="146">
        <v>-11948200</v>
      </c>
      <c r="H197" s="146">
        <v>-12021100</v>
      </c>
      <c r="I197" s="146">
        <v>-12078700</v>
      </c>
      <c r="J197" s="146">
        <v>-12141200</v>
      </c>
      <c r="K197" s="146">
        <v>-12237300</v>
      </c>
      <c r="L197" s="146">
        <v>-12339700</v>
      </c>
      <c r="M197" s="146">
        <v>-12435800</v>
      </c>
      <c r="N197" s="146">
        <v>-12587900</v>
      </c>
      <c r="O197" s="158">
        <v>-12808800</v>
      </c>
    </row>
    <row r="198" spans="1:15" ht="15.75" customHeight="1" x14ac:dyDescent="0.25">
      <c r="A198" s="148">
        <f t="shared" ref="A198:A238" si="40">+A197+1</f>
        <v>195</v>
      </c>
      <c r="B198" s="149">
        <v>173</v>
      </c>
      <c r="C198" s="150" t="s">
        <v>249</v>
      </c>
      <c r="D198" s="151">
        <v>0</v>
      </c>
      <c r="E198" s="151">
        <v>-90000</v>
      </c>
      <c r="F198" s="151">
        <v>-90200</v>
      </c>
      <c r="G198" s="151">
        <v>-90400</v>
      </c>
      <c r="H198" s="151">
        <v>-90900</v>
      </c>
      <c r="I198" s="151">
        <v>-91400</v>
      </c>
      <c r="J198" s="151">
        <v>-91900</v>
      </c>
      <c r="K198" s="151">
        <v>-92500</v>
      </c>
      <c r="L198" s="151">
        <v>-92800</v>
      </c>
      <c r="M198" s="151">
        <v>-93400</v>
      </c>
      <c r="N198" s="151">
        <v>-94200</v>
      </c>
      <c r="O198" s="159">
        <v>-94700</v>
      </c>
    </row>
    <row r="199" spans="1:15" ht="15.75" customHeight="1" x14ac:dyDescent="0.25">
      <c r="A199" s="153">
        <f t="shared" si="40"/>
        <v>196</v>
      </c>
      <c r="B199" s="154" t="s">
        <v>250</v>
      </c>
      <c r="C199" s="155" t="s">
        <v>251</v>
      </c>
      <c r="D199" s="156">
        <f t="shared" ref="D199:O199" si="41">SUM(D194:D198)</f>
        <v>-35739600</v>
      </c>
      <c r="E199" s="156">
        <f t="shared" si="41"/>
        <v>-36189600</v>
      </c>
      <c r="F199" s="156">
        <f t="shared" si="41"/>
        <v>-36268700</v>
      </c>
      <c r="G199" s="156">
        <f t="shared" si="41"/>
        <v>-36391600</v>
      </c>
      <c r="H199" s="156">
        <f t="shared" si="41"/>
        <v>-36938800</v>
      </c>
      <c r="I199" s="156">
        <f t="shared" si="41"/>
        <v>-37244100</v>
      </c>
      <c r="J199" s="156">
        <f t="shared" si="41"/>
        <v>-37563700</v>
      </c>
      <c r="K199" s="156">
        <f t="shared" si="41"/>
        <v>-37977800</v>
      </c>
      <c r="L199" s="156">
        <f t="shared" si="41"/>
        <v>-38407000</v>
      </c>
      <c r="M199" s="156">
        <f t="shared" si="41"/>
        <v>-38764100</v>
      </c>
      <c r="N199" s="156">
        <f t="shared" si="41"/>
        <v>-39274700</v>
      </c>
      <c r="O199" s="156">
        <f t="shared" si="41"/>
        <v>-39886200</v>
      </c>
    </row>
    <row r="200" spans="1:15" ht="15.75" customHeight="1" x14ac:dyDescent="0.25">
      <c r="A200" s="138">
        <f t="shared" si="40"/>
        <v>197</v>
      </c>
      <c r="B200" s="139">
        <v>31</v>
      </c>
      <c r="C200" s="140" t="s">
        <v>252</v>
      </c>
      <c r="D200" s="141">
        <v>-6811400</v>
      </c>
      <c r="E200" s="141">
        <v>-6901400</v>
      </c>
      <c r="F200" s="141">
        <v>-6957600</v>
      </c>
      <c r="G200" s="141">
        <v>-7104900</v>
      </c>
      <c r="H200" s="141">
        <v>-7708600</v>
      </c>
      <c r="I200" s="141">
        <v>-7950500</v>
      </c>
      <c r="J200" s="141">
        <v>-8365800</v>
      </c>
      <c r="K200" s="141">
        <v>-9095500</v>
      </c>
      <c r="L200" s="141">
        <v>-10300600</v>
      </c>
      <c r="M200" s="141">
        <v>-10787600</v>
      </c>
      <c r="N200" s="141">
        <v>-11928000</v>
      </c>
      <c r="O200" s="157">
        <v>-12795200</v>
      </c>
    </row>
    <row r="201" spans="1:15" ht="15.75" customHeight="1" x14ac:dyDescent="0.25">
      <c r="A201" s="143">
        <f t="shared" si="40"/>
        <v>198</v>
      </c>
      <c r="B201" s="144">
        <v>150</v>
      </c>
      <c r="C201" s="145" t="s">
        <v>253</v>
      </c>
      <c r="D201" s="146">
        <v>-2983300</v>
      </c>
      <c r="E201" s="146">
        <v>-3103600</v>
      </c>
      <c r="F201" s="146">
        <v>-3147100</v>
      </c>
      <c r="G201" s="146">
        <v>-3352000</v>
      </c>
      <c r="H201" s="146">
        <v>-3473500</v>
      </c>
      <c r="I201" s="146">
        <v>-3531100</v>
      </c>
      <c r="J201" s="146">
        <v>-3639900</v>
      </c>
      <c r="K201" s="146">
        <v>-3736000</v>
      </c>
      <c r="L201" s="146">
        <v>-3870400</v>
      </c>
      <c r="M201" s="146">
        <v>-4000600</v>
      </c>
      <c r="N201" s="146">
        <v>-4164400</v>
      </c>
      <c r="O201" s="158">
        <v>-4544200</v>
      </c>
    </row>
    <row r="202" spans="1:15" ht="15.75" customHeight="1" x14ac:dyDescent="0.25">
      <c r="A202" s="148">
        <f t="shared" si="40"/>
        <v>199</v>
      </c>
      <c r="B202" s="149">
        <v>178</v>
      </c>
      <c r="C202" s="150" t="s">
        <v>254</v>
      </c>
      <c r="D202" s="151">
        <v>0</v>
      </c>
      <c r="E202" s="151">
        <v>-90000</v>
      </c>
      <c r="F202" s="151">
        <v>-100000</v>
      </c>
      <c r="G202" s="151">
        <v>-122500</v>
      </c>
      <c r="H202" s="151">
        <v>-195400</v>
      </c>
      <c r="I202" s="151">
        <v>-253000</v>
      </c>
      <c r="J202" s="151">
        <v>-315500</v>
      </c>
      <c r="K202" s="151">
        <v>-411600</v>
      </c>
      <c r="L202" s="151">
        <v>-514000</v>
      </c>
      <c r="M202" s="151">
        <v>-610100</v>
      </c>
      <c r="N202" s="151">
        <v>-762200</v>
      </c>
      <c r="O202" s="159">
        <v>-983100</v>
      </c>
    </row>
    <row r="203" spans="1:15" ht="15.75" customHeight="1" x14ac:dyDescent="0.25">
      <c r="A203" s="153">
        <f t="shared" si="40"/>
        <v>200</v>
      </c>
      <c r="B203" s="154" t="s">
        <v>255</v>
      </c>
      <c r="C203" s="155" t="s">
        <v>256</v>
      </c>
      <c r="D203" s="156">
        <f t="shared" ref="D203:O203" si="42">SUM(D200:D202)</f>
        <v>-9794700</v>
      </c>
      <c r="E203" s="156">
        <f t="shared" si="42"/>
        <v>-10095000</v>
      </c>
      <c r="F203" s="156">
        <f t="shared" si="42"/>
        <v>-10204700</v>
      </c>
      <c r="G203" s="156">
        <f t="shared" si="42"/>
        <v>-10579400</v>
      </c>
      <c r="H203" s="156">
        <f t="shared" si="42"/>
        <v>-11377500</v>
      </c>
      <c r="I203" s="156">
        <f t="shared" si="42"/>
        <v>-11734600</v>
      </c>
      <c r="J203" s="156">
        <f t="shared" si="42"/>
        <v>-12321200</v>
      </c>
      <c r="K203" s="156">
        <f t="shared" si="42"/>
        <v>-13243100</v>
      </c>
      <c r="L203" s="156">
        <f t="shared" si="42"/>
        <v>-14685000</v>
      </c>
      <c r="M203" s="156">
        <f t="shared" si="42"/>
        <v>-15398300</v>
      </c>
      <c r="N203" s="156">
        <f t="shared" si="42"/>
        <v>-16854600</v>
      </c>
      <c r="O203" s="156">
        <f t="shared" si="42"/>
        <v>-18322500</v>
      </c>
    </row>
    <row r="204" spans="1:15" ht="15.75" customHeight="1" x14ac:dyDescent="0.25">
      <c r="A204" s="173">
        <f t="shared" si="40"/>
        <v>201</v>
      </c>
      <c r="B204" s="174">
        <v>33</v>
      </c>
      <c r="C204" s="175" t="s">
        <v>257</v>
      </c>
      <c r="D204" s="176">
        <v>-631800</v>
      </c>
      <c r="E204" s="176">
        <v>-721800</v>
      </c>
      <c r="F204" s="176">
        <v>-744200</v>
      </c>
      <c r="G204" s="176">
        <v>-834200</v>
      </c>
      <c r="H204" s="176">
        <v>-895800</v>
      </c>
      <c r="I204" s="176">
        <v>-950300</v>
      </c>
      <c r="J204" s="176">
        <v>-1104100</v>
      </c>
      <c r="K204" s="176">
        <v>-1175700</v>
      </c>
      <c r="L204" s="176">
        <v>-1376300</v>
      </c>
      <c r="M204" s="176">
        <v>-1449200</v>
      </c>
      <c r="N204" s="176">
        <v>-1540900</v>
      </c>
      <c r="O204" s="177">
        <v>-1765100</v>
      </c>
    </row>
    <row r="205" spans="1:15" ht="15.75" customHeight="1" x14ac:dyDescent="0.25">
      <c r="A205" s="153">
        <f t="shared" si="40"/>
        <v>202</v>
      </c>
      <c r="B205" s="154" t="s">
        <v>258</v>
      </c>
      <c r="C205" s="155" t="s">
        <v>259</v>
      </c>
      <c r="D205" s="156">
        <f t="shared" ref="D205:O205" si="43">D204</f>
        <v>-631800</v>
      </c>
      <c r="E205" s="156">
        <f t="shared" si="43"/>
        <v>-721800</v>
      </c>
      <c r="F205" s="156">
        <f t="shared" si="43"/>
        <v>-744200</v>
      </c>
      <c r="G205" s="156">
        <f t="shared" si="43"/>
        <v>-834200</v>
      </c>
      <c r="H205" s="156">
        <f t="shared" si="43"/>
        <v>-895800</v>
      </c>
      <c r="I205" s="156">
        <f t="shared" si="43"/>
        <v>-950300</v>
      </c>
      <c r="J205" s="156">
        <f t="shared" si="43"/>
        <v>-1104100</v>
      </c>
      <c r="K205" s="156">
        <f t="shared" si="43"/>
        <v>-1175700</v>
      </c>
      <c r="L205" s="156">
        <f t="shared" si="43"/>
        <v>-1376300</v>
      </c>
      <c r="M205" s="156">
        <f t="shared" si="43"/>
        <v>-1449200</v>
      </c>
      <c r="N205" s="156">
        <f t="shared" si="43"/>
        <v>-1540900</v>
      </c>
      <c r="O205" s="156">
        <f t="shared" si="43"/>
        <v>-1765100</v>
      </c>
    </row>
    <row r="206" spans="1:15" ht="15.75" customHeight="1" x14ac:dyDescent="0.25">
      <c r="A206" s="168">
        <f t="shared" si="40"/>
        <v>203</v>
      </c>
      <c r="B206" s="169" t="s">
        <v>260</v>
      </c>
      <c r="C206" s="170" t="s">
        <v>261</v>
      </c>
      <c r="D206" s="171">
        <f t="shared" ref="D206:O206" si="44">D205+D203+D199+D193+D188+D183</f>
        <v>-118687700</v>
      </c>
      <c r="E206" s="171">
        <f t="shared" si="44"/>
        <v>-121508000</v>
      </c>
      <c r="F206" s="171">
        <f t="shared" si="44"/>
        <v>-122382900</v>
      </c>
      <c r="G206" s="171">
        <f t="shared" si="44"/>
        <v>-125232200</v>
      </c>
      <c r="H206" s="171">
        <f t="shared" si="44"/>
        <v>-127548000</v>
      </c>
      <c r="I206" s="171">
        <f t="shared" si="44"/>
        <v>-131096200</v>
      </c>
      <c r="J206" s="171">
        <f t="shared" si="44"/>
        <v>-135378300</v>
      </c>
      <c r="K206" s="171">
        <f t="shared" si="44"/>
        <v>-140589700</v>
      </c>
      <c r="L206" s="171">
        <f t="shared" si="44"/>
        <v>-146424500</v>
      </c>
      <c r="M206" s="171">
        <f t="shared" si="44"/>
        <v>-150709200</v>
      </c>
      <c r="N206" s="171">
        <f t="shared" si="44"/>
        <v>-155204500</v>
      </c>
      <c r="O206" s="171">
        <f t="shared" si="44"/>
        <v>-160579200</v>
      </c>
    </row>
    <row r="207" spans="1:15" ht="15.75" customHeight="1" x14ac:dyDescent="0.25">
      <c r="A207" s="168">
        <f t="shared" si="40"/>
        <v>204</v>
      </c>
      <c r="B207" s="169" t="s">
        <v>262</v>
      </c>
      <c r="C207" s="170" t="s">
        <v>263</v>
      </c>
      <c r="D207" s="171">
        <f t="shared" ref="D207:O207" si="45">D206+D168+D142+D106+D73+D50</f>
        <v>-985731300</v>
      </c>
      <c r="E207" s="171">
        <f t="shared" si="45"/>
        <v>-1000259500</v>
      </c>
      <c r="F207" s="171">
        <f t="shared" si="45"/>
        <v>-1013712700</v>
      </c>
      <c r="G207" s="171">
        <f t="shared" si="45"/>
        <v>-1028639100</v>
      </c>
      <c r="H207" s="171">
        <f t="shared" si="45"/>
        <v>-1049130800</v>
      </c>
      <c r="I207" s="171">
        <f t="shared" si="45"/>
        <v>-1065835400</v>
      </c>
      <c r="J207" s="171">
        <f t="shared" si="45"/>
        <v>-1084563000</v>
      </c>
      <c r="K207" s="171">
        <f t="shared" si="45"/>
        <v>-1106271400</v>
      </c>
      <c r="L207" s="171">
        <f t="shared" si="45"/>
        <v>-1124915500</v>
      </c>
      <c r="M207" s="171">
        <f t="shared" si="45"/>
        <v>-1148385700</v>
      </c>
      <c r="N207" s="171">
        <f t="shared" si="45"/>
        <v>-1170157400</v>
      </c>
      <c r="O207" s="171">
        <f t="shared" si="45"/>
        <v>-1199471300</v>
      </c>
    </row>
    <row r="208" spans="1:15" ht="15.75" customHeight="1" x14ac:dyDescent="0.25">
      <c r="A208" s="138">
        <f t="shared" si="40"/>
        <v>205</v>
      </c>
      <c r="B208" s="139">
        <v>34</v>
      </c>
      <c r="C208" s="140" t="s">
        <v>264</v>
      </c>
      <c r="D208" s="141">
        <v>-45547200</v>
      </c>
      <c r="E208" s="141">
        <v>-45637200</v>
      </c>
      <c r="F208" s="141">
        <v>-45647200</v>
      </c>
      <c r="G208" s="141">
        <v>-45669700</v>
      </c>
      <c r="H208" s="141">
        <v>-45742600</v>
      </c>
      <c r="I208" s="141">
        <v>-45800200</v>
      </c>
      <c r="J208" s="141">
        <v>-45862700</v>
      </c>
      <c r="K208" s="141">
        <v>-45958800</v>
      </c>
      <c r="L208" s="141">
        <v>-46061200</v>
      </c>
      <c r="M208" s="141">
        <v>-46157300</v>
      </c>
      <c r="N208" s="141">
        <v>-46309400</v>
      </c>
      <c r="O208" s="157">
        <v>-46530300</v>
      </c>
    </row>
    <row r="209" spans="1:15" ht="15.75" customHeight="1" x14ac:dyDescent="0.25">
      <c r="A209" s="148">
        <f t="shared" si="40"/>
        <v>206</v>
      </c>
      <c r="B209" s="149">
        <v>57</v>
      </c>
      <c r="C209" s="150" t="s">
        <v>265</v>
      </c>
      <c r="D209" s="151">
        <v>-3471200</v>
      </c>
      <c r="E209" s="151">
        <v>-3561200</v>
      </c>
      <c r="F209" s="151">
        <v>-3579800</v>
      </c>
      <c r="G209" s="151">
        <v>-3607600</v>
      </c>
      <c r="H209" s="151">
        <v>-3657800</v>
      </c>
      <c r="I209" s="151">
        <v>-3702400</v>
      </c>
      <c r="J209" s="151">
        <v>-3748700</v>
      </c>
      <c r="K209" s="151">
        <v>-3806400</v>
      </c>
      <c r="L209" s="151">
        <v>-3865600</v>
      </c>
      <c r="M209" s="151">
        <v>-3923300</v>
      </c>
      <c r="N209" s="151">
        <v>-3995800</v>
      </c>
      <c r="O209" s="151">
        <v>-4216700</v>
      </c>
    </row>
    <row r="210" spans="1:15" ht="15.75" customHeight="1" x14ac:dyDescent="0.25">
      <c r="A210" s="153">
        <f t="shared" si="40"/>
        <v>207</v>
      </c>
      <c r="B210" s="154" t="s">
        <v>266</v>
      </c>
      <c r="C210" s="155" t="s">
        <v>267</v>
      </c>
      <c r="D210" s="156">
        <f t="shared" ref="D210:O210" si="46">SUM(D208:D209)</f>
        <v>-49018400</v>
      </c>
      <c r="E210" s="156">
        <f t="shared" si="46"/>
        <v>-49198400</v>
      </c>
      <c r="F210" s="156">
        <f t="shared" si="46"/>
        <v>-49227000</v>
      </c>
      <c r="G210" s="156">
        <f t="shared" si="46"/>
        <v>-49277300</v>
      </c>
      <c r="H210" s="156">
        <f t="shared" si="46"/>
        <v>-49400400</v>
      </c>
      <c r="I210" s="156">
        <f t="shared" si="46"/>
        <v>-49502600</v>
      </c>
      <c r="J210" s="156">
        <f t="shared" si="46"/>
        <v>-49611400</v>
      </c>
      <c r="K210" s="156">
        <f t="shared" si="46"/>
        <v>-49765200</v>
      </c>
      <c r="L210" s="156">
        <f t="shared" si="46"/>
        <v>-49926800</v>
      </c>
      <c r="M210" s="156">
        <f t="shared" si="46"/>
        <v>-50080600</v>
      </c>
      <c r="N210" s="156">
        <f t="shared" si="46"/>
        <v>-50305200</v>
      </c>
      <c r="O210" s="156">
        <f t="shared" si="46"/>
        <v>-50747000</v>
      </c>
    </row>
    <row r="211" spans="1:15" ht="15.75" customHeight="1" x14ac:dyDescent="0.25">
      <c r="A211" s="138">
        <f t="shared" si="40"/>
        <v>208</v>
      </c>
      <c r="B211" s="139">
        <v>36</v>
      </c>
      <c r="C211" s="140" t="s">
        <v>268</v>
      </c>
      <c r="D211" s="141">
        <v>-371089498.44595301</v>
      </c>
      <c r="E211" s="141">
        <v>-375891458.42146599</v>
      </c>
      <c r="F211" s="141">
        <v>-375901070.77120799</v>
      </c>
      <c r="G211" s="141">
        <v>-374942580.191315</v>
      </c>
      <c r="H211" s="141">
        <v>-373893656.59022403</v>
      </c>
      <c r="I211" s="141">
        <v>-373329013.679703</v>
      </c>
      <c r="J211" s="141">
        <v>-372191871.92359501</v>
      </c>
      <c r="K211" s="141">
        <v>-371392437.71477699</v>
      </c>
      <c r="L211" s="141">
        <v>-370551286.54895604</v>
      </c>
      <c r="M211" s="141">
        <v>-369041418.785335</v>
      </c>
      <c r="N211" s="141">
        <v>-368428600.99991298</v>
      </c>
      <c r="O211" s="157">
        <v>-367916587.74494398</v>
      </c>
    </row>
    <row r="212" spans="1:15" ht="15.75" customHeight="1" x14ac:dyDescent="0.25">
      <c r="A212" s="148">
        <f t="shared" si="40"/>
        <v>209</v>
      </c>
      <c r="B212" s="149">
        <v>151</v>
      </c>
      <c r="C212" s="150" t="s">
        <v>269</v>
      </c>
      <c r="D212" s="151">
        <v>-42704000</v>
      </c>
      <c r="E212" s="151">
        <v>-42794000</v>
      </c>
      <c r="F212" s="151">
        <v>-42816100</v>
      </c>
      <c r="G212" s="151">
        <v>-42838000</v>
      </c>
      <c r="H212" s="151">
        <v>-42857400</v>
      </c>
      <c r="I212" s="151">
        <v>-42915000</v>
      </c>
      <c r="J212" s="151">
        <v>-42977500</v>
      </c>
      <c r="K212" s="151">
        <v>-43073600</v>
      </c>
      <c r="L212" s="151">
        <v>-43176000</v>
      </c>
      <c r="M212" s="151">
        <v>-43272100</v>
      </c>
      <c r="N212" s="151">
        <v>-43424200</v>
      </c>
      <c r="O212" s="151">
        <v>-43645100</v>
      </c>
    </row>
    <row r="213" spans="1:15" ht="15.75" customHeight="1" x14ac:dyDescent="0.25">
      <c r="A213" s="153">
        <f t="shared" si="40"/>
        <v>210</v>
      </c>
      <c r="B213" s="154" t="s">
        <v>270</v>
      </c>
      <c r="C213" s="155" t="s">
        <v>271</v>
      </c>
      <c r="D213" s="156">
        <f t="shared" ref="D213:O213" si="47">SUM(D211:D212)</f>
        <v>-413793498.44595301</v>
      </c>
      <c r="E213" s="156">
        <f t="shared" si="47"/>
        <v>-418685458.42146599</v>
      </c>
      <c r="F213" s="156">
        <f t="shared" si="47"/>
        <v>-418717170.77120799</v>
      </c>
      <c r="G213" s="156">
        <f t="shared" si="47"/>
        <v>-417780580.191315</v>
      </c>
      <c r="H213" s="156">
        <f t="shared" si="47"/>
        <v>-416751056.59022403</v>
      </c>
      <c r="I213" s="156">
        <f t="shared" si="47"/>
        <v>-416244013.679703</v>
      </c>
      <c r="J213" s="156">
        <f t="shared" si="47"/>
        <v>-415169371.92359501</v>
      </c>
      <c r="K213" s="156">
        <f t="shared" si="47"/>
        <v>-414466037.71477699</v>
      </c>
      <c r="L213" s="156">
        <f t="shared" si="47"/>
        <v>-413727286.54895604</v>
      </c>
      <c r="M213" s="156">
        <f t="shared" si="47"/>
        <v>-412313518.785335</v>
      </c>
      <c r="N213" s="156">
        <f t="shared" si="47"/>
        <v>-411852800.99991298</v>
      </c>
      <c r="O213" s="156">
        <f t="shared" si="47"/>
        <v>-411561687.74494398</v>
      </c>
    </row>
    <row r="214" spans="1:15" ht="15.75" customHeight="1" x14ac:dyDescent="0.25">
      <c r="A214" s="163">
        <f t="shared" si="40"/>
        <v>211</v>
      </c>
      <c r="B214" s="164">
        <v>1</v>
      </c>
      <c r="C214" s="165" t="s">
        <v>272</v>
      </c>
      <c r="D214" s="176">
        <v>0</v>
      </c>
      <c r="E214" s="176">
        <v>0</v>
      </c>
      <c r="F214" s="176">
        <v>0</v>
      </c>
      <c r="G214" s="176">
        <v>0</v>
      </c>
      <c r="H214" s="176">
        <v>0</v>
      </c>
      <c r="I214" s="176">
        <v>0</v>
      </c>
      <c r="J214" s="176">
        <v>0</v>
      </c>
      <c r="K214" s="176">
        <v>0</v>
      </c>
      <c r="L214" s="176">
        <v>0</v>
      </c>
      <c r="M214" s="176">
        <v>0</v>
      </c>
      <c r="N214" s="176">
        <v>0</v>
      </c>
      <c r="O214" s="176">
        <v>0</v>
      </c>
    </row>
    <row r="215" spans="1:15" ht="15.75" customHeight="1" x14ac:dyDescent="0.25">
      <c r="A215" s="168">
        <f t="shared" si="40"/>
        <v>212</v>
      </c>
      <c r="B215" s="169" t="s">
        <v>273</v>
      </c>
      <c r="C215" s="170" t="s">
        <v>274</v>
      </c>
      <c r="D215" s="171">
        <f t="shared" ref="D215:O215" si="48">D214+D213+D210+D207</f>
        <v>-1448543198.4459529</v>
      </c>
      <c r="E215" s="171">
        <f t="shared" si="48"/>
        <v>-1468143358.4214659</v>
      </c>
      <c r="F215" s="171">
        <f t="shared" si="48"/>
        <v>-1481656870.771208</v>
      </c>
      <c r="G215" s="171">
        <f t="shared" si="48"/>
        <v>-1495696980.1913149</v>
      </c>
      <c r="H215" s="171">
        <f t="shared" si="48"/>
        <v>-1515282256.590224</v>
      </c>
      <c r="I215" s="171">
        <f t="shared" si="48"/>
        <v>-1531582013.679703</v>
      </c>
      <c r="J215" s="171">
        <f t="shared" si="48"/>
        <v>-1549343771.923595</v>
      </c>
      <c r="K215" s="171">
        <f t="shared" si="48"/>
        <v>-1570502637.714777</v>
      </c>
      <c r="L215" s="171">
        <f t="shared" si="48"/>
        <v>-1588569586.5489559</v>
      </c>
      <c r="M215" s="171">
        <f t="shared" si="48"/>
        <v>-1610779818.7853351</v>
      </c>
      <c r="N215" s="171">
        <f t="shared" si="48"/>
        <v>-1632315400.999913</v>
      </c>
      <c r="O215" s="171">
        <f t="shared" si="48"/>
        <v>-1661779987.7449441</v>
      </c>
    </row>
    <row r="216" spans="1:15" ht="15" hidden="1" customHeight="1" x14ac:dyDescent="0.25">
      <c r="A216" s="179">
        <f t="shared" si="40"/>
        <v>213</v>
      </c>
      <c r="B216" s="186" t="s">
        <v>275</v>
      </c>
      <c r="C216" s="187" t="s">
        <v>276</v>
      </c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8"/>
    </row>
    <row r="217" spans="1:15" ht="15" hidden="1" customHeight="1" x14ac:dyDescent="0.25">
      <c r="A217" s="179">
        <f t="shared" si="40"/>
        <v>214</v>
      </c>
      <c r="B217" s="189" t="s">
        <v>277</v>
      </c>
      <c r="C217" s="187" t="s">
        <v>278</v>
      </c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</row>
    <row r="218" spans="1:15" ht="15" hidden="1" customHeight="1" x14ac:dyDescent="0.25">
      <c r="A218" s="179">
        <f t="shared" si="40"/>
        <v>215</v>
      </c>
      <c r="B218" s="189" t="s">
        <v>279</v>
      </c>
      <c r="C218" s="187" t="s">
        <v>280</v>
      </c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</row>
    <row r="219" spans="1:15" ht="15" hidden="1" customHeight="1" x14ac:dyDescent="0.25">
      <c r="A219" s="179">
        <f t="shared" si="40"/>
        <v>216</v>
      </c>
      <c r="B219" s="189" t="s">
        <v>281</v>
      </c>
      <c r="C219" s="187" t="s">
        <v>282</v>
      </c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</row>
    <row r="220" spans="1:15" ht="15" hidden="1" customHeight="1" x14ac:dyDescent="0.25">
      <c r="A220" s="179">
        <f t="shared" si="40"/>
        <v>217</v>
      </c>
      <c r="B220" s="189" t="s">
        <v>283</v>
      </c>
      <c r="C220" s="187" t="s">
        <v>284</v>
      </c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8"/>
    </row>
    <row r="221" spans="1:15" ht="15" hidden="1" customHeight="1" x14ac:dyDescent="0.25">
      <c r="A221" s="179">
        <f t="shared" si="40"/>
        <v>218</v>
      </c>
      <c r="B221" s="189" t="s">
        <v>285</v>
      </c>
      <c r="C221" s="187" t="s">
        <v>286</v>
      </c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8"/>
    </row>
    <row r="222" spans="1:15" ht="15" hidden="1" customHeight="1" x14ac:dyDescent="0.25">
      <c r="A222" s="179">
        <f t="shared" si="40"/>
        <v>219</v>
      </c>
      <c r="B222" s="189" t="s">
        <v>287</v>
      </c>
      <c r="C222" s="187" t="s">
        <v>288</v>
      </c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8"/>
    </row>
    <row r="223" spans="1:15" ht="15" hidden="1" customHeight="1" x14ac:dyDescent="0.25">
      <c r="A223" s="153">
        <f t="shared" si="40"/>
        <v>220</v>
      </c>
      <c r="B223" s="154" t="s">
        <v>289</v>
      </c>
      <c r="C223" s="155" t="s">
        <v>290</v>
      </c>
      <c r="D223" s="190"/>
      <c r="E223" s="190"/>
      <c r="F223" s="190"/>
      <c r="G223" s="190"/>
      <c r="H223" s="190"/>
      <c r="I223" s="190"/>
      <c r="J223" s="190"/>
      <c r="K223" s="190"/>
      <c r="L223" s="190"/>
      <c r="M223" s="190"/>
      <c r="N223" s="190"/>
      <c r="O223" s="190"/>
    </row>
    <row r="224" spans="1:15" ht="15" hidden="1" customHeight="1" x14ac:dyDescent="0.25">
      <c r="A224" s="179">
        <f t="shared" si="40"/>
        <v>221</v>
      </c>
      <c r="B224" s="186" t="s">
        <v>291</v>
      </c>
      <c r="C224" s="187" t="s">
        <v>292</v>
      </c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8"/>
      <c r="O224" s="188"/>
    </row>
    <row r="225" spans="1:15" ht="15" hidden="1" customHeight="1" x14ac:dyDescent="0.25">
      <c r="A225" s="179">
        <f t="shared" si="40"/>
        <v>222</v>
      </c>
      <c r="B225" s="189" t="s">
        <v>293</v>
      </c>
      <c r="C225" s="187" t="s">
        <v>294</v>
      </c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8"/>
      <c r="O225" s="188"/>
    </row>
    <row r="226" spans="1:15" ht="15" hidden="1" customHeight="1" x14ac:dyDescent="0.25">
      <c r="A226" s="179">
        <f t="shared" si="40"/>
        <v>223</v>
      </c>
      <c r="B226" s="189" t="s">
        <v>295</v>
      </c>
      <c r="C226" s="187" t="s">
        <v>296</v>
      </c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8"/>
      <c r="O226" s="188"/>
    </row>
    <row r="227" spans="1:15" ht="15" hidden="1" customHeight="1" x14ac:dyDescent="0.25">
      <c r="A227" s="179">
        <f t="shared" si="40"/>
        <v>224</v>
      </c>
      <c r="B227" s="189" t="s">
        <v>297</v>
      </c>
      <c r="C227" s="187" t="s">
        <v>298</v>
      </c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8"/>
      <c r="O227" s="188"/>
    </row>
    <row r="228" spans="1:15" ht="15" hidden="1" customHeight="1" x14ac:dyDescent="0.25">
      <c r="A228" s="179">
        <f t="shared" si="40"/>
        <v>225</v>
      </c>
      <c r="B228" s="189" t="s">
        <v>299</v>
      </c>
      <c r="C228" s="187" t="s">
        <v>300</v>
      </c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8"/>
      <c r="O228" s="188"/>
    </row>
    <row r="229" spans="1:15" ht="15" hidden="1" customHeight="1" x14ac:dyDescent="0.25">
      <c r="A229" s="179">
        <f t="shared" si="40"/>
        <v>226</v>
      </c>
      <c r="B229" s="189" t="s">
        <v>301</v>
      </c>
      <c r="C229" s="187" t="s">
        <v>302</v>
      </c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8"/>
      <c r="O229" s="188"/>
    </row>
    <row r="230" spans="1:15" ht="15" hidden="1" customHeight="1" x14ac:dyDescent="0.25">
      <c r="A230" s="153">
        <f t="shared" si="40"/>
        <v>227</v>
      </c>
      <c r="B230" s="154" t="s">
        <v>303</v>
      </c>
      <c r="C230" s="155" t="s">
        <v>304</v>
      </c>
      <c r="D230" s="190"/>
      <c r="E230" s="190"/>
      <c r="F230" s="190"/>
      <c r="G230" s="190"/>
      <c r="H230" s="190"/>
      <c r="I230" s="190"/>
      <c r="J230" s="190"/>
      <c r="K230" s="190"/>
      <c r="L230" s="190"/>
      <c r="M230" s="190"/>
      <c r="N230" s="190"/>
      <c r="O230" s="190"/>
    </row>
    <row r="231" spans="1:15" ht="15" hidden="1" customHeight="1" x14ac:dyDescent="0.25">
      <c r="A231" s="179">
        <f t="shared" si="40"/>
        <v>228</v>
      </c>
      <c r="B231" s="186" t="s">
        <v>305</v>
      </c>
      <c r="C231" s="187" t="s">
        <v>306</v>
      </c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8"/>
      <c r="O231" s="188"/>
    </row>
    <row r="232" spans="1:15" ht="15" hidden="1" customHeight="1" x14ac:dyDescent="0.25">
      <c r="A232" s="153">
        <f t="shared" si="40"/>
        <v>229</v>
      </c>
      <c r="B232" s="154" t="s">
        <v>307</v>
      </c>
      <c r="C232" s="155" t="s">
        <v>308</v>
      </c>
      <c r="D232" s="190"/>
      <c r="E232" s="190"/>
      <c r="F232" s="190"/>
      <c r="G232" s="190"/>
      <c r="H232" s="190"/>
      <c r="I232" s="190"/>
      <c r="J232" s="190"/>
      <c r="K232" s="190"/>
      <c r="L232" s="190"/>
      <c r="M232" s="190"/>
      <c r="N232" s="190"/>
      <c r="O232" s="190"/>
    </row>
    <row r="233" spans="1:15" ht="15" hidden="1" customHeight="1" x14ac:dyDescent="0.25">
      <c r="A233" s="179">
        <f t="shared" si="40"/>
        <v>230</v>
      </c>
      <c r="B233" s="186" t="s">
        <v>309</v>
      </c>
      <c r="C233" s="187" t="s">
        <v>310</v>
      </c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8"/>
      <c r="O233" s="188"/>
    </row>
    <row r="234" spans="1:15" ht="15" hidden="1" customHeight="1" x14ac:dyDescent="0.25">
      <c r="A234" s="179">
        <f t="shared" si="40"/>
        <v>231</v>
      </c>
      <c r="B234" s="189">
        <v>610</v>
      </c>
      <c r="C234" s="187" t="s">
        <v>311</v>
      </c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</row>
    <row r="235" spans="1:15" ht="15" hidden="1" customHeight="1" x14ac:dyDescent="0.25">
      <c r="A235" s="153">
        <f t="shared" si="40"/>
        <v>232</v>
      </c>
      <c r="B235" s="154" t="s">
        <v>312</v>
      </c>
      <c r="C235" s="155" t="s">
        <v>313</v>
      </c>
      <c r="D235" s="190"/>
      <c r="E235" s="190"/>
      <c r="F235" s="190"/>
      <c r="G235" s="190"/>
      <c r="H235" s="190"/>
      <c r="I235" s="190"/>
      <c r="J235" s="190"/>
      <c r="K235" s="190"/>
      <c r="L235" s="190"/>
      <c r="M235" s="190"/>
      <c r="N235" s="190"/>
      <c r="O235" s="190"/>
    </row>
    <row r="236" spans="1:15" ht="15" hidden="1" customHeight="1" x14ac:dyDescent="0.25">
      <c r="A236" s="191">
        <f t="shared" si="40"/>
        <v>233</v>
      </c>
      <c r="B236" s="192" t="s">
        <v>314</v>
      </c>
      <c r="C236" s="193" t="s">
        <v>315</v>
      </c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</row>
    <row r="237" spans="1:15" ht="15.75" customHeight="1" x14ac:dyDescent="0.25">
      <c r="A237" s="163">
        <v>213</v>
      </c>
      <c r="B237" s="164" t="s">
        <v>315</v>
      </c>
      <c r="C237" s="165" t="s">
        <v>316</v>
      </c>
      <c r="D237" s="195">
        <v>-65475000</v>
      </c>
      <c r="E237" s="195">
        <v>-66300000</v>
      </c>
      <c r="F237" s="195">
        <v>-67125000</v>
      </c>
      <c r="G237" s="195">
        <v>-67950000</v>
      </c>
      <c r="H237" s="195">
        <v>-68775000</v>
      </c>
      <c r="I237" s="195">
        <v>-69600000</v>
      </c>
      <c r="J237" s="195">
        <v>-70425000</v>
      </c>
      <c r="K237" s="195">
        <v>-71250000</v>
      </c>
      <c r="L237" s="195">
        <v>-72075000</v>
      </c>
      <c r="M237" s="188">
        <v>-72900000</v>
      </c>
      <c r="N237" s="188">
        <v>-73725000</v>
      </c>
      <c r="O237" s="188">
        <v>-74550000</v>
      </c>
    </row>
    <row r="238" spans="1:15" ht="15.75" customHeight="1" x14ac:dyDescent="0.25">
      <c r="A238" s="168">
        <f t="shared" si="40"/>
        <v>214</v>
      </c>
      <c r="B238" s="169" t="s">
        <v>317</v>
      </c>
      <c r="C238" s="170" t="s">
        <v>318</v>
      </c>
      <c r="D238" s="196">
        <f t="shared" ref="D238:O238" si="49">D215+D237</f>
        <v>-1514018198.4459529</v>
      </c>
      <c r="E238" s="196">
        <f t="shared" si="49"/>
        <v>-1534443358.4214659</v>
      </c>
      <c r="F238" s="196">
        <f t="shared" si="49"/>
        <v>-1548781870.771208</v>
      </c>
      <c r="G238" s="196">
        <f t="shared" si="49"/>
        <v>-1563646980.1913149</v>
      </c>
      <c r="H238" s="196">
        <f t="shared" si="49"/>
        <v>-1584057256.590224</v>
      </c>
      <c r="I238" s="196">
        <f t="shared" si="49"/>
        <v>-1601182013.679703</v>
      </c>
      <c r="J238" s="196">
        <f t="shared" si="49"/>
        <v>-1619768771.923595</v>
      </c>
      <c r="K238" s="196">
        <f t="shared" si="49"/>
        <v>-1641752637.714777</v>
      </c>
      <c r="L238" s="196">
        <f t="shared" si="49"/>
        <v>-1660644586.5489559</v>
      </c>
      <c r="M238" s="196">
        <f t="shared" si="49"/>
        <v>-1683679818.7853351</v>
      </c>
      <c r="N238" s="196">
        <f t="shared" si="49"/>
        <v>-1706040400.999913</v>
      </c>
      <c r="O238" s="196">
        <f t="shared" si="49"/>
        <v>-1736329987.7449441</v>
      </c>
    </row>
    <row r="239" spans="1:15" ht="15.75" customHeight="1" x14ac:dyDescent="0.2">
      <c r="A239" s="122"/>
      <c r="B239" s="122"/>
      <c r="C239" s="123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</row>
    <row r="240" spans="1:15" ht="15.75" customHeight="1" x14ac:dyDescent="0.2">
      <c r="A240" s="122"/>
      <c r="B240" s="122"/>
      <c r="C240" s="123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</row>
    <row r="241" spans="1:15" ht="15.75" customHeight="1" x14ac:dyDescent="0.2">
      <c r="A241" s="122"/>
      <c r="B241" s="122"/>
      <c r="C241" s="123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</row>
    <row r="242" spans="1:15" ht="15.75" customHeight="1" x14ac:dyDescent="0.2">
      <c r="A242" s="122"/>
      <c r="B242" s="122"/>
      <c r="C242" s="123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</row>
    <row r="243" spans="1:15" ht="15.75" customHeight="1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</row>
    <row r="244" spans="1:15" ht="15.75" customHeight="1" x14ac:dyDescent="0.2">
      <c r="A244" s="122"/>
      <c r="B244" s="122"/>
      <c r="C244" s="123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</row>
    <row r="245" spans="1:15" ht="15.75" customHeight="1" x14ac:dyDescent="0.2">
      <c r="A245" s="122"/>
      <c r="B245" s="122"/>
      <c r="C245" s="123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</row>
    <row r="246" spans="1:15" ht="15.75" customHeight="1" x14ac:dyDescent="0.2">
      <c r="A246" s="122"/>
      <c r="B246" s="122"/>
      <c r="C246" s="123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</row>
    <row r="247" spans="1:15" ht="15.75" customHeight="1" x14ac:dyDescent="0.2">
      <c r="A247" s="122"/>
      <c r="B247" s="122"/>
      <c r="C247" s="123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</row>
    <row r="248" spans="1:15" ht="15.75" customHeight="1" x14ac:dyDescent="0.2">
      <c r="A248" s="122"/>
      <c r="B248" s="122"/>
      <c r="C248" s="123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</row>
    <row r="249" spans="1:15" ht="15.75" customHeight="1" x14ac:dyDescent="0.2">
      <c r="A249" s="122"/>
      <c r="B249" s="122"/>
      <c r="C249" s="123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</row>
    <row r="250" spans="1:15" ht="15.75" customHeight="1" x14ac:dyDescent="0.2">
      <c r="A250" s="122"/>
      <c r="B250" s="122"/>
      <c r="C250" s="123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</row>
    <row r="251" spans="1:15" ht="15.75" customHeight="1" x14ac:dyDescent="0.2">
      <c r="A251" s="122"/>
      <c r="B251" s="122"/>
      <c r="C251" s="123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</row>
    <row r="252" spans="1:15" ht="15.75" customHeight="1" x14ac:dyDescent="0.2">
      <c r="A252" s="122"/>
      <c r="B252" s="122"/>
      <c r="C252" s="123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</row>
    <row r="253" spans="1:15" ht="15.75" customHeight="1" x14ac:dyDescent="0.2">
      <c r="A253" s="122"/>
      <c r="B253" s="122"/>
      <c r="C253" s="123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</row>
    <row r="254" spans="1:15" ht="15.75" customHeight="1" x14ac:dyDescent="0.2">
      <c r="A254" s="122"/>
      <c r="B254" s="122"/>
      <c r="C254" s="123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</row>
    <row r="255" spans="1:15" ht="15.75" customHeight="1" x14ac:dyDescent="0.2">
      <c r="A255" s="122"/>
      <c r="B255" s="122"/>
      <c r="C255" s="123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</row>
    <row r="256" spans="1:15" ht="15.75" customHeight="1" x14ac:dyDescent="0.2">
      <c r="A256" s="122"/>
      <c r="B256" s="122"/>
      <c r="C256" s="123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</row>
    <row r="257" spans="1:15" ht="15.75" customHeight="1" x14ac:dyDescent="0.2">
      <c r="A257" s="122"/>
      <c r="B257" s="122"/>
      <c r="C257" s="123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</row>
    <row r="258" spans="1:15" ht="15.75" customHeight="1" x14ac:dyDescent="0.2">
      <c r="A258" s="122"/>
      <c r="B258" s="122"/>
      <c r="C258" s="123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</row>
    <row r="259" spans="1:15" ht="15.75" customHeight="1" x14ac:dyDescent="0.2">
      <c r="A259" s="122"/>
      <c r="B259" s="122"/>
      <c r="C259" s="123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</row>
    <row r="260" spans="1:15" ht="15.75" customHeight="1" x14ac:dyDescent="0.2">
      <c r="A260" s="122"/>
      <c r="B260" s="122"/>
      <c r="C260" s="123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</row>
    <row r="261" spans="1:15" ht="15.75" customHeight="1" x14ac:dyDescent="0.2">
      <c r="A261" s="122"/>
      <c r="B261" s="122"/>
      <c r="C261" s="123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</row>
    <row r="262" spans="1:15" ht="15.75" customHeight="1" x14ac:dyDescent="0.2">
      <c r="A262" s="122"/>
      <c r="B262" s="122"/>
      <c r="C262" s="123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</row>
    <row r="263" spans="1:15" ht="15.75" customHeight="1" x14ac:dyDescent="0.2">
      <c r="A263" s="122"/>
      <c r="B263" s="122"/>
      <c r="C263" s="123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</row>
    <row r="264" spans="1:15" ht="15.75" customHeight="1" x14ac:dyDescent="0.2">
      <c r="A264" s="122"/>
      <c r="B264" s="122"/>
      <c r="C264" s="123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</row>
    <row r="265" spans="1:15" ht="15.75" customHeight="1" x14ac:dyDescent="0.2">
      <c r="A265" s="122"/>
      <c r="B265" s="122"/>
      <c r="C265" s="123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</row>
    <row r="266" spans="1:15" ht="15.75" customHeight="1" x14ac:dyDescent="0.2">
      <c r="A266" s="122"/>
      <c r="B266" s="122"/>
      <c r="C266" s="123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</row>
    <row r="267" spans="1:15" ht="15.75" customHeight="1" x14ac:dyDescent="0.2">
      <c r="A267" s="122"/>
      <c r="B267" s="122"/>
      <c r="C267" s="123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</row>
    <row r="268" spans="1:15" ht="15.75" customHeight="1" x14ac:dyDescent="0.2">
      <c r="A268" s="122"/>
      <c r="B268" s="122"/>
      <c r="C268" s="123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</row>
    <row r="269" spans="1:15" ht="15.75" customHeight="1" x14ac:dyDescent="0.2">
      <c r="A269" s="122"/>
      <c r="B269" s="122"/>
      <c r="C269" s="123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</row>
    <row r="270" spans="1:15" ht="15.75" customHeight="1" x14ac:dyDescent="0.2">
      <c r="A270" s="122"/>
      <c r="B270" s="122"/>
      <c r="C270" s="123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</row>
    <row r="271" spans="1:15" ht="15.75" customHeight="1" x14ac:dyDescent="0.2">
      <c r="A271" s="122"/>
      <c r="B271" s="122"/>
      <c r="C271" s="123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</row>
    <row r="272" spans="1:15" ht="15.75" customHeight="1" x14ac:dyDescent="0.2">
      <c r="A272" s="122"/>
      <c r="B272" s="122"/>
      <c r="C272" s="123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</row>
    <row r="273" spans="1:15" ht="15.75" customHeight="1" x14ac:dyDescent="0.2">
      <c r="A273" s="122"/>
      <c r="B273" s="122"/>
      <c r="C273" s="123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</row>
    <row r="274" spans="1:15" ht="15.75" customHeight="1" x14ac:dyDescent="0.2">
      <c r="A274" s="122"/>
      <c r="B274" s="122"/>
      <c r="C274" s="123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</row>
    <row r="275" spans="1:15" ht="15.75" customHeight="1" x14ac:dyDescent="0.2">
      <c r="A275" s="122"/>
      <c r="B275" s="122"/>
      <c r="C275" s="123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</row>
    <row r="276" spans="1:15" ht="15.75" customHeight="1" x14ac:dyDescent="0.2">
      <c r="A276" s="122"/>
      <c r="B276" s="122"/>
      <c r="C276" s="123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</row>
    <row r="277" spans="1:15" ht="15.75" customHeight="1" x14ac:dyDescent="0.2">
      <c r="A277" s="122"/>
      <c r="B277" s="122"/>
      <c r="C277" s="123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</row>
    <row r="278" spans="1:15" ht="15.75" customHeight="1" x14ac:dyDescent="0.2">
      <c r="A278" s="122"/>
      <c r="B278" s="122"/>
      <c r="C278" s="123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</row>
    <row r="279" spans="1:15" ht="15.75" customHeight="1" x14ac:dyDescent="0.2">
      <c r="A279" s="122"/>
      <c r="B279" s="122"/>
      <c r="C279" s="123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</row>
    <row r="280" spans="1:15" ht="15.75" customHeight="1" x14ac:dyDescent="0.2">
      <c r="A280" s="122"/>
      <c r="B280" s="122"/>
      <c r="C280" s="123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</row>
    <row r="281" spans="1:15" ht="15.75" customHeight="1" x14ac:dyDescent="0.2">
      <c r="A281" s="122"/>
      <c r="B281" s="122"/>
      <c r="C281" s="123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</row>
    <row r="282" spans="1:15" ht="15.75" customHeight="1" x14ac:dyDescent="0.2">
      <c r="A282" s="122"/>
      <c r="B282" s="122"/>
      <c r="C282" s="123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</row>
    <row r="283" spans="1:15" ht="15.75" customHeight="1" x14ac:dyDescent="0.2">
      <c r="A283" s="122"/>
      <c r="B283" s="122"/>
      <c r="C283" s="123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</row>
    <row r="284" spans="1:15" ht="15.75" customHeight="1" x14ac:dyDescent="0.2">
      <c r="A284" s="122"/>
      <c r="B284" s="122"/>
      <c r="C284" s="123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</row>
    <row r="285" spans="1:15" ht="15.75" customHeight="1" x14ac:dyDescent="0.2">
      <c r="A285" s="122"/>
      <c r="B285" s="122"/>
      <c r="C285" s="123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</row>
    <row r="286" spans="1:15" ht="15.75" customHeight="1" x14ac:dyDescent="0.2">
      <c r="A286" s="122"/>
      <c r="B286" s="122"/>
      <c r="C286" s="123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</row>
    <row r="287" spans="1:15" ht="15.75" customHeight="1" x14ac:dyDescent="0.2">
      <c r="A287" s="122"/>
      <c r="B287" s="122"/>
      <c r="C287" s="123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</row>
    <row r="288" spans="1:15" ht="15.75" customHeight="1" x14ac:dyDescent="0.2">
      <c r="A288" s="122"/>
      <c r="B288" s="122"/>
      <c r="C288" s="123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</row>
    <row r="289" spans="1:15" ht="15.75" customHeight="1" x14ac:dyDescent="0.2">
      <c r="A289" s="122"/>
      <c r="B289" s="122"/>
      <c r="C289" s="123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</row>
    <row r="290" spans="1:15" ht="15.75" customHeight="1" x14ac:dyDescent="0.2">
      <c r="A290" s="122"/>
      <c r="B290" s="122"/>
      <c r="C290" s="123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</row>
    <row r="291" spans="1:15" ht="15.75" customHeight="1" x14ac:dyDescent="0.2">
      <c r="A291" s="122"/>
      <c r="B291" s="122"/>
      <c r="C291" s="123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</row>
    <row r="292" spans="1:15" ht="15.75" customHeight="1" x14ac:dyDescent="0.2">
      <c r="A292" s="122"/>
      <c r="B292" s="122"/>
      <c r="C292" s="123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</row>
    <row r="293" spans="1:15" ht="15.75" customHeight="1" x14ac:dyDescent="0.2">
      <c r="A293" s="122"/>
      <c r="B293" s="122"/>
      <c r="C293" s="123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</row>
    <row r="294" spans="1:15" ht="15.75" customHeight="1" x14ac:dyDescent="0.2">
      <c r="A294" s="122"/>
      <c r="B294" s="122"/>
      <c r="C294" s="123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</row>
    <row r="295" spans="1:15" ht="15.75" customHeight="1" x14ac:dyDescent="0.2">
      <c r="A295" s="122"/>
      <c r="B295" s="122"/>
      <c r="C295" s="123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</row>
    <row r="296" spans="1:15" ht="15.75" customHeight="1" x14ac:dyDescent="0.2">
      <c r="A296" s="122"/>
      <c r="B296" s="122"/>
      <c r="C296" s="123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</row>
    <row r="297" spans="1:15" ht="15.75" customHeight="1" x14ac:dyDescent="0.2">
      <c r="A297" s="122"/>
      <c r="B297" s="122"/>
      <c r="C297" s="123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</row>
    <row r="298" spans="1:15" ht="15.75" customHeight="1" x14ac:dyDescent="0.2">
      <c r="A298" s="122"/>
      <c r="B298" s="122"/>
      <c r="C298" s="123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</row>
    <row r="299" spans="1:15" ht="15.75" customHeight="1" x14ac:dyDescent="0.2">
      <c r="A299" s="122"/>
      <c r="B299" s="122"/>
      <c r="C299" s="123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</row>
    <row r="300" spans="1:15" ht="15.75" customHeight="1" x14ac:dyDescent="0.2">
      <c r="A300" s="122"/>
      <c r="B300" s="122"/>
      <c r="C300" s="123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</row>
    <row r="301" spans="1:15" ht="15.75" customHeight="1" x14ac:dyDescent="0.2">
      <c r="A301" s="122"/>
      <c r="B301" s="122"/>
      <c r="C301" s="123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</row>
    <row r="302" spans="1:15" ht="15.75" customHeight="1" x14ac:dyDescent="0.2">
      <c r="A302" s="122"/>
      <c r="B302" s="122"/>
      <c r="C302" s="123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</row>
    <row r="303" spans="1:15" ht="15.75" customHeight="1" x14ac:dyDescent="0.2">
      <c r="A303" s="122"/>
      <c r="B303" s="122"/>
      <c r="C303" s="123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</row>
    <row r="304" spans="1:15" ht="15.75" customHeight="1" x14ac:dyDescent="0.2">
      <c r="A304" s="122"/>
      <c r="B304" s="122"/>
      <c r="C304" s="123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</row>
    <row r="305" spans="1:15" ht="15.75" customHeight="1" x14ac:dyDescent="0.2">
      <c r="A305" s="122"/>
      <c r="B305" s="122"/>
      <c r="C305" s="123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</row>
    <row r="306" spans="1:15" ht="15.75" customHeight="1" x14ac:dyDescent="0.2">
      <c r="A306" s="122"/>
      <c r="B306" s="122"/>
      <c r="C306" s="123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</row>
    <row r="307" spans="1:15" ht="15.75" customHeight="1" x14ac:dyDescent="0.2">
      <c r="A307" s="122"/>
      <c r="B307" s="122"/>
      <c r="C307" s="123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</row>
    <row r="308" spans="1:15" ht="15.75" customHeight="1" x14ac:dyDescent="0.2">
      <c r="A308" s="122"/>
      <c r="B308" s="122"/>
      <c r="C308" s="123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</row>
    <row r="309" spans="1:15" ht="15.75" customHeight="1" x14ac:dyDescent="0.2">
      <c r="A309" s="122"/>
      <c r="B309" s="122"/>
      <c r="C309" s="123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</row>
    <row r="310" spans="1:15" ht="15.75" customHeight="1" x14ac:dyDescent="0.2">
      <c r="A310" s="122"/>
      <c r="B310" s="122"/>
      <c r="C310" s="123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</row>
    <row r="311" spans="1:15" ht="15.75" customHeight="1" x14ac:dyDescent="0.2">
      <c r="A311" s="122"/>
      <c r="B311" s="122"/>
      <c r="C311" s="123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</row>
    <row r="312" spans="1:15" ht="15.75" customHeight="1" x14ac:dyDescent="0.2">
      <c r="A312" s="122"/>
      <c r="B312" s="122"/>
      <c r="C312" s="123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</row>
    <row r="313" spans="1:15" ht="15.75" customHeight="1" x14ac:dyDescent="0.2">
      <c r="A313" s="122"/>
      <c r="B313" s="122"/>
      <c r="C313" s="123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</row>
    <row r="314" spans="1:15" ht="15.75" customHeight="1" x14ac:dyDescent="0.2">
      <c r="A314" s="122"/>
      <c r="B314" s="122"/>
      <c r="C314" s="123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</row>
    <row r="315" spans="1:15" ht="15.75" customHeight="1" x14ac:dyDescent="0.2">
      <c r="A315" s="122"/>
      <c r="B315" s="122"/>
      <c r="C315" s="123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</row>
    <row r="316" spans="1:15" ht="15.75" customHeight="1" x14ac:dyDescent="0.2">
      <c r="A316" s="122"/>
      <c r="B316" s="122"/>
      <c r="C316" s="123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</row>
    <row r="317" spans="1:15" ht="15.75" customHeight="1" x14ac:dyDescent="0.2">
      <c r="A317" s="122"/>
      <c r="B317" s="122"/>
      <c r="C317" s="123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</row>
    <row r="318" spans="1:15" ht="15.75" customHeight="1" x14ac:dyDescent="0.2">
      <c r="A318" s="122"/>
      <c r="B318" s="122"/>
      <c r="C318" s="123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</row>
    <row r="319" spans="1:15" ht="15.75" customHeight="1" x14ac:dyDescent="0.2">
      <c r="A319" s="122"/>
      <c r="B319" s="122"/>
      <c r="C319" s="123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</row>
    <row r="320" spans="1:15" ht="15.75" customHeight="1" x14ac:dyDescent="0.2">
      <c r="A320" s="122"/>
      <c r="B320" s="122"/>
      <c r="C320" s="123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</row>
    <row r="321" spans="1:15" ht="15.75" customHeight="1" x14ac:dyDescent="0.2">
      <c r="A321" s="122"/>
      <c r="B321" s="122"/>
      <c r="C321" s="123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</row>
    <row r="322" spans="1:15" ht="15.75" customHeight="1" x14ac:dyDescent="0.2">
      <c r="A322" s="122"/>
      <c r="B322" s="122"/>
      <c r="C322" s="123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</row>
    <row r="323" spans="1:15" ht="15.75" customHeight="1" x14ac:dyDescent="0.2">
      <c r="A323" s="122"/>
      <c r="B323" s="122"/>
      <c r="C323" s="123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</row>
    <row r="324" spans="1:15" ht="15.75" customHeight="1" x14ac:dyDescent="0.2">
      <c r="A324" s="122"/>
      <c r="B324" s="122"/>
      <c r="C324" s="123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</row>
    <row r="325" spans="1:15" ht="15.75" customHeight="1" x14ac:dyDescent="0.2">
      <c r="A325" s="122"/>
      <c r="B325" s="122"/>
      <c r="C325" s="123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</row>
    <row r="326" spans="1:15" ht="15.75" customHeight="1" x14ac:dyDescent="0.2">
      <c r="A326" s="122"/>
      <c r="B326" s="122"/>
      <c r="C326" s="123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</row>
    <row r="327" spans="1:15" ht="15.75" customHeight="1" x14ac:dyDescent="0.2">
      <c r="A327" s="122"/>
      <c r="B327" s="122"/>
      <c r="C327" s="123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</row>
    <row r="328" spans="1:15" ht="15.75" customHeight="1" x14ac:dyDescent="0.2">
      <c r="A328" s="122"/>
      <c r="B328" s="122"/>
      <c r="C328" s="123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</row>
    <row r="329" spans="1:15" ht="15.75" customHeight="1" x14ac:dyDescent="0.2">
      <c r="A329" s="122"/>
      <c r="B329" s="122"/>
      <c r="C329" s="123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</row>
    <row r="330" spans="1:15" ht="15.75" customHeight="1" x14ac:dyDescent="0.2">
      <c r="A330" s="122"/>
      <c r="B330" s="122"/>
      <c r="C330" s="123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</row>
    <row r="331" spans="1:15" ht="15.75" customHeight="1" x14ac:dyDescent="0.2">
      <c r="A331" s="122"/>
      <c r="B331" s="122"/>
      <c r="C331" s="123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</row>
    <row r="332" spans="1:15" ht="15.75" customHeight="1" x14ac:dyDescent="0.2">
      <c r="A332" s="122"/>
      <c r="B332" s="122"/>
      <c r="C332" s="123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</row>
    <row r="333" spans="1:15" ht="15.75" customHeight="1" x14ac:dyDescent="0.2">
      <c r="A333" s="122"/>
      <c r="B333" s="122"/>
      <c r="C333" s="123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</row>
    <row r="334" spans="1:15" ht="15.75" customHeight="1" x14ac:dyDescent="0.2">
      <c r="A334" s="122"/>
      <c r="B334" s="122"/>
      <c r="C334" s="123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</row>
    <row r="335" spans="1:15" ht="15.75" customHeight="1" x14ac:dyDescent="0.2">
      <c r="A335" s="122"/>
      <c r="B335" s="122"/>
      <c r="C335" s="123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</row>
    <row r="336" spans="1:15" ht="15.75" customHeight="1" x14ac:dyDescent="0.2">
      <c r="A336" s="122"/>
      <c r="B336" s="122"/>
      <c r="C336" s="123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</row>
    <row r="337" spans="1:15" ht="15.75" customHeight="1" x14ac:dyDescent="0.2">
      <c r="A337" s="122"/>
      <c r="B337" s="122"/>
      <c r="C337" s="123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</row>
    <row r="338" spans="1:15" ht="15.75" customHeight="1" x14ac:dyDescent="0.2">
      <c r="A338" s="122"/>
      <c r="B338" s="122"/>
      <c r="C338" s="123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</row>
    <row r="339" spans="1:15" ht="15.75" customHeight="1" x14ac:dyDescent="0.2">
      <c r="A339" s="122"/>
      <c r="B339" s="122"/>
      <c r="C339" s="123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</row>
    <row r="340" spans="1:15" ht="15.75" customHeight="1" x14ac:dyDescent="0.2">
      <c r="A340" s="122"/>
      <c r="B340" s="122"/>
      <c r="C340" s="123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</row>
    <row r="341" spans="1:15" ht="15.75" customHeight="1" x14ac:dyDescent="0.2">
      <c r="A341" s="122"/>
      <c r="B341" s="122"/>
      <c r="C341" s="123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</row>
    <row r="342" spans="1:15" ht="15.75" customHeight="1" x14ac:dyDescent="0.2">
      <c r="A342" s="122"/>
      <c r="B342" s="122"/>
      <c r="C342" s="123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</row>
    <row r="343" spans="1:15" ht="15.75" customHeight="1" x14ac:dyDescent="0.2">
      <c r="A343" s="122"/>
      <c r="B343" s="122"/>
      <c r="C343" s="123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</row>
    <row r="344" spans="1:15" ht="15.75" customHeight="1" x14ac:dyDescent="0.2">
      <c r="A344" s="122"/>
      <c r="B344" s="122"/>
      <c r="C344" s="123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</row>
    <row r="345" spans="1:15" ht="15.75" customHeight="1" x14ac:dyDescent="0.2">
      <c r="A345" s="122"/>
      <c r="B345" s="122"/>
      <c r="C345" s="123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</row>
    <row r="346" spans="1:15" ht="15.75" customHeight="1" x14ac:dyDescent="0.2">
      <c r="A346" s="122"/>
      <c r="B346" s="122"/>
      <c r="C346" s="123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</row>
    <row r="347" spans="1:15" ht="15.75" customHeight="1" x14ac:dyDescent="0.2">
      <c r="A347" s="122"/>
      <c r="B347" s="122"/>
      <c r="C347" s="123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</row>
    <row r="348" spans="1:15" ht="15.75" customHeight="1" x14ac:dyDescent="0.2">
      <c r="A348" s="122"/>
      <c r="B348" s="122"/>
      <c r="C348" s="123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</row>
    <row r="349" spans="1:15" ht="15.75" customHeight="1" x14ac:dyDescent="0.2">
      <c r="A349" s="122"/>
      <c r="B349" s="122"/>
      <c r="C349" s="123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</row>
    <row r="350" spans="1:15" ht="15.75" customHeight="1" x14ac:dyDescent="0.2">
      <c r="A350" s="122"/>
      <c r="B350" s="122"/>
      <c r="C350" s="123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</row>
    <row r="351" spans="1:15" ht="15.75" customHeight="1" x14ac:dyDescent="0.2">
      <c r="A351" s="122"/>
      <c r="B351" s="122"/>
      <c r="C351" s="123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</row>
    <row r="352" spans="1:15" ht="15.75" customHeight="1" x14ac:dyDescent="0.2">
      <c r="A352" s="122"/>
      <c r="B352" s="122"/>
      <c r="C352" s="123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</row>
    <row r="353" spans="1:15" ht="15.75" customHeight="1" x14ac:dyDescent="0.2">
      <c r="A353" s="122"/>
      <c r="B353" s="122"/>
      <c r="C353" s="123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</row>
    <row r="354" spans="1:15" ht="15.75" customHeight="1" x14ac:dyDescent="0.2">
      <c r="A354" s="122"/>
      <c r="B354" s="122"/>
      <c r="C354" s="123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</row>
    <row r="355" spans="1:15" ht="15.75" customHeight="1" x14ac:dyDescent="0.2">
      <c r="A355" s="122"/>
      <c r="B355" s="122"/>
      <c r="C355" s="123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</row>
    <row r="356" spans="1:15" ht="15.75" customHeight="1" x14ac:dyDescent="0.2">
      <c r="A356" s="122"/>
      <c r="B356" s="122"/>
      <c r="C356" s="123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</row>
    <row r="357" spans="1:15" ht="15.75" customHeight="1" x14ac:dyDescent="0.2">
      <c r="A357" s="122"/>
      <c r="B357" s="122"/>
      <c r="C357" s="123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</row>
    <row r="358" spans="1:15" ht="15.75" customHeight="1" x14ac:dyDescent="0.2">
      <c r="A358" s="122"/>
      <c r="B358" s="122"/>
      <c r="C358" s="123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</row>
    <row r="359" spans="1:15" ht="15.75" customHeight="1" x14ac:dyDescent="0.2">
      <c r="A359" s="122"/>
      <c r="B359" s="122"/>
      <c r="C359" s="123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</row>
    <row r="360" spans="1:15" ht="15.75" customHeight="1" x14ac:dyDescent="0.2">
      <c r="A360" s="122"/>
      <c r="B360" s="122"/>
      <c r="C360" s="123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</row>
    <row r="361" spans="1:15" ht="15.75" customHeight="1" x14ac:dyDescent="0.2">
      <c r="A361" s="122"/>
      <c r="B361" s="122"/>
      <c r="C361" s="123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</row>
    <row r="362" spans="1:15" ht="15.75" customHeight="1" x14ac:dyDescent="0.2">
      <c r="A362" s="122"/>
      <c r="B362" s="122"/>
      <c r="C362" s="123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</row>
    <row r="363" spans="1:15" ht="15.75" customHeight="1" x14ac:dyDescent="0.2">
      <c r="A363" s="122"/>
      <c r="B363" s="122"/>
      <c r="C363" s="123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</row>
    <row r="364" spans="1:15" ht="15.75" customHeight="1" x14ac:dyDescent="0.2">
      <c r="A364" s="122"/>
      <c r="B364" s="122"/>
      <c r="C364" s="123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</row>
    <row r="365" spans="1:15" ht="15.75" customHeight="1" x14ac:dyDescent="0.2">
      <c r="A365" s="122"/>
      <c r="B365" s="122"/>
      <c r="C365" s="123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</row>
    <row r="366" spans="1:15" ht="15.75" customHeight="1" x14ac:dyDescent="0.2">
      <c r="A366" s="122"/>
      <c r="B366" s="122"/>
      <c r="C366" s="123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</row>
    <row r="367" spans="1:15" ht="15.75" customHeight="1" x14ac:dyDescent="0.2">
      <c r="A367" s="122"/>
      <c r="B367" s="122"/>
      <c r="C367" s="123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</row>
    <row r="368" spans="1:15" ht="15.75" customHeight="1" x14ac:dyDescent="0.2">
      <c r="A368" s="122"/>
      <c r="B368" s="122"/>
      <c r="C368" s="123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</row>
    <row r="369" spans="1:15" ht="15.75" customHeight="1" x14ac:dyDescent="0.2">
      <c r="A369" s="122"/>
      <c r="B369" s="122"/>
      <c r="C369" s="123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</row>
    <row r="370" spans="1:15" ht="15.75" customHeight="1" x14ac:dyDescent="0.2">
      <c r="A370" s="122"/>
      <c r="B370" s="122"/>
      <c r="C370" s="123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</row>
    <row r="371" spans="1:15" ht="15.75" customHeight="1" x14ac:dyDescent="0.2">
      <c r="A371" s="122"/>
      <c r="B371" s="122"/>
      <c r="C371" s="123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</row>
    <row r="372" spans="1:15" ht="15.75" customHeight="1" x14ac:dyDescent="0.2">
      <c r="A372" s="122"/>
      <c r="B372" s="122"/>
      <c r="C372" s="123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</row>
    <row r="373" spans="1:15" ht="15.75" customHeight="1" x14ac:dyDescent="0.2">
      <c r="A373" s="122"/>
      <c r="B373" s="122"/>
      <c r="C373" s="123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</row>
    <row r="374" spans="1:15" ht="15.75" customHeight="1" x14ac:dyDescent="0.2">
      <c r="A374" s="122"/>
      <c r="B374" s="122"/>
      <c r="C374" s="123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</row>
    <row r="375" spans="1:15" ht="15.75" customHeight="1" x14ac:dyDescent="0.2">
      <c r="A375" s="122"/>
      <c r="B375" s="122"/>
      <c r="C375" s="123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</row>
    <row r="376" spans="1:15" ht="15.75" customHeight="1" x14ac:dyDescent="0.2">
      <c r="A376" s="122"/>
      <c r="B376" s="122"/>
      <c r="C376" s="123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</row>
    <row r="377" spans="1:15" ht="15.75" customHeight="1" x14ac:dyDescent="0.2">
      <c r="A377" s="122"/>
      <c r="B377" s="122"/>
      <c r="C377" s="123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</row>
    <row r="378" spans="1:15" ht="15.75" customHeight="1" x14ac:dyDescent="0.2">
      <c r="A378" s="122"/>
      <c r="B378" s="122"/>
      <c r="C378" s="123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</row>
    <row r="379" spans="1:15" ht="15.75" customHeight="1" x14ac:dyDescent="0.2">
      <c r="A379" s="122"/>
      <c r="B379" s="122"/>
      <c r="C379" s="123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</row>
    <row r="380" spans="1:15" ht="15.75" customHeight="1" x14ac:dyDescent="0.2">
      <c r="A380" s="122"/>
      <c r="B380" s="122"/>
      <c r="C380" s="123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</row>
    <row r="381" spans="1:15" ht="15.75" customHeight="1" x14ac:dyDescent="0.2">
      <c r="A381" s="122"/>
      <c r="B381" s="122"/>
      <c r="C381" s="123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</row>
    <row r="382" spans="1:15" ht="15.75" customHeight="1" x14ac:dyDescent="0.2">
      <c r="A382" s="122"/>
      <c r="B382" s="122"/>
      <c r="C382" s="123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</row>
    <row r="383" spans="1:15" ht="15.75" customHeight="1" x14ac:dyDescent="0.2">
      <c r="A383" s="122"/>
      <c r="B383" s="122"/>
      <c r="C383" s="123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</row>
    <row r="384" spans="1:15" ht="15.75" customHeight="1" x14ac:dyDescent="0.2">
      <c r="A384" s="122"/>
      <c r="B384" s="122"/>
      <c r="C384" s="123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</row>
    <row r="385" spans="1:15" ht="15.75" customHeight="1" x14ac:dyDescent="0.2">
      <c r="A385" s="122"/>
      <c r="B385" s="122"/>
      <c r="C385" s="123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</row>
    <row r="386" spans="1:15" ht="15.75" customHeight="1" x14ac:dyDescent="0.2">
      <c r="A386" s="122"/>
      <c r="B386" s="122"/>
      <c r="C386" s="123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</row>
    <row r="387" spans="1:15" ht="15.75" customHeight="1" x14ac:dyDescent="0.2">
      <c r="A387" s="122"/>
      <c r="B387" s="122"/>
      <c r="C387" s="123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</row>
    <row r="388" spans="1:15" ht="15.75" customHeight="1" x14ac:dyDescent="0.2">
      <c r="A388" s="122"/>
      <c r="B388" s="122"/>
      <c r="C388" s="123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</row>
    <row r="389" spans="1:15" ht="15.75" customHeight="1" x14ac:dyDescent="0.2">
      <c r="A389" s="122"/>
      <c r="B389" s="122"/>
      <c r="C389" s="123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</row>
    <row r="390" spans="1:15" ht="15.75" customHeight="1" x14ac:dyDescent="0.2">
      <c r="A390" s="122"/>
      <c r="B390" s="122"/>
      <c r="C390" s="123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</row>
    <row r="391" spans="1:15" ht="15.75" customHeight="1" x14ac:dyDescent="0.2">
      <c r="A391" s="122"/>
      <c r="B391" s="122"/>
      <c r="C391" s="123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</row>
    <row r="392" spans="1:15" ht="15.75" customHeight="1" x14ac:dyDescent="0.2">
      <c r="A392" s="122"/>
      <c r="B392" s="122"/>
      <c r="C392" s="123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</row>
    <row r="393" spans="1:15" ht="15.75" customHeight="1" x14ac:dyDescent="0.2">
      <c r="A393" s="122"/>
      <c r="B393" s="122"/>
      <c r="C393" s="123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</row>
    <row r="394" spans="1:15" ht="15.75" customHeight="1" x14ac:dyDescent="0.2">
      <c r="A394" s="122"/>
      <c r="B394" s="122"/>
      <c r="C394" s="123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</row>
    <row r="395" spans="1:15" ht="15.75" customHeight="1" x14ac:dyDescent="0.2">
      <c r="A395" s="122"/>
      <c r="B395" s="122"/>
      <c r="C395" s="123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</row>
    <row r="396" spans="1:15" ht="15.75" customHeight="1" x14ac:dyDescent="0.2">
      <c r="A396" s="122"/>
      <c r="B396" s="122"/>
      <c r="C396" s="123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</row>
    <row r="397" spans="1:15" ht="15.75" customHeight="1" x14ac:dyDescent="0.2">
      <c r="A397" s="122"/>
      <c r="B397" s="122"/>
      <c r="C397" s="123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</row>
    <row r="398" spans="1:15" ht="15.75" customHeight="1" x14ac:dyDescent="0.2">
      <c r="A398" s="122"/>
      <c r="B398" s="122"/>
      <c r="C398" s="123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</row>
    <row r="399" spans="1:15" ht="15.75" customHeight="1" x14ac:dyDescent="0.2">
      <c r="A399" s="122"/>
      <c r="B399" s="122"/>
      <c r="C399" s="123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</row>
    <row r="400" spans="1:15" ht="15.75" customHeight="1" x14ac:dyDescent="0.2">
      <c r="A400" s="122"/>
      <c r="B400" s="122"/>
      <c r="C400" s="123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</row>
    <row r="401" spans="1:15" ht="15.75" customHeight="1" x14ac:dyDescent="0.2">
      <c r="A401" s="122"/>
      <c r="B401" s="122"/>
      <c r="C401" s="123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</row>
    <row r="402" spans="1:15" ht="15.75" customHeight="1" x14ac:dyDescent="0.2">
      <c r="A402" s="122"/>
      <c r="B402" s="122"/>
      <c r="C402" s="123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</row>
    <row r="403" spans="1:15" ht="15.75" customHeight="1" x14ac:dyDescent="0.2">
      <c r="A403" s="122"/>
      <c r="B403" s="122"/>
      <c r="C403" s="123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</row>
    <row r="404" spans="1:15" ht="15.75" customHeight="1" x14ac:dyDescent="0.2">
      <c r="A404" s="122"/>
      <c r="B404" s="122"/>
      <c r="C404" s="123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</row>
    <row r="405" spans="1:15" ht="15.75" customHeight="1" x14ac:dyDescent="0.2">
      <c r="A405" s="122"/>
      <c r="B405" s="122"/>
      <c r="C405" s="123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</row>
    <row r="406" spans="1:15" ht="15.75" customHeight="1" x14ac:dyDescent="0.2">
      <c r="A406" s="122"/>
      <c r="B406" s="122"/>
      <c r="C406" s="123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</row>
    <row r="407" spans="1:15" ht="15.75" customHeight="1" x14ac:dyDescent="0.2">
      <c r="A407" s="122"/>
      <c r="B407" s="122"/>
      <c r="C407" s="123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</row>
    <row r="408" spans="1:15" ht="15.75" customHeight="1" x14ac:dyDescent="0.2">
      <c r="A408" s="122"/>
      <c r="B408" s="122"/>
      <c r="C408" s="123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</row>
    <row r="409" spans="1:15" ht="15.75" customHeight="1" x14ac:dyDescent="0.2">
      <c r="A409" s="122"/>
      <c r="B409" s="122"/>
      <c r="C409" s="123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</row>
    <row r="410" spans="1:15" ht="15.75" customHeight="1" x14ac:dyDescent="0.2">
      <c r="A410" s="122"/>
      <c r="B410" s="122"/>
      <c r="C410" s="123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</row>
    <row r="411" spans="1:15" ht="15.75" customHeight="1" x14ac:dyDescent="0.2">
      <c r="A411" s="122"/>
      <c r="B411" s="122"/>
      <c r="C411" s="123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</row>
    <row r="412" spans="1:15" ht="15.75" customHeight="1" x14ac:dyDescent="0.2">
      <c r="A412" s="122"/>
      <c r="B412" s="122"/>
      <c r="C412" s="123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</row>
    <row r="413" spans="1:15" ht="15.75" customHeight="1" x14ac:dyDescent="0.2">
      <c r="A413" s="122"/>
      <c r="B413" s="122"/>
      <c r="C413" s="123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</row>
    <row r="414" spans="1:15" ht="15.75" customHeight="1" x14ac:dyDescent="0.2">
      <c r="A414" s="122"/>
      <c r="B414" s="122"/>
      <c r="C414" s="123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</row>
    <row r="415" spans="1:15" ht="15.75" customHeight="1" x14ac:dyDescent="0.2">
      <c r="A415" s="122"/>
      <c r="B415" s="122"/>
      <c r="C415" s="123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</row>
    <row r="416" spans="1:15" ht="15.75" customHeight="1" x14ac:dyDescent="0.2">
      <c r="A416" s="122"/>
      <c r="B416" s="122"/>
      <c r="C416" s="123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</row>
    <row r="417" spans="1:15" ht="15.75" customHeight="1" x14ac:dyDescent="0.2">
      <c r="A417" s="122"/>
      <c r="B417" s="122"/>
      <c r="C417" s="123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</row>
    <row r="418" spans="1:15" ht="15.75" customHeight="1" x14ac:dyDescent="0.2">
      <c r="A418" s="122"/>
      <c r="B418" s="122"/>
      <c r="C418" s="123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</row>
    <row r="419" spans="1:15" ht="15.75" customHeight="1" x14ac:dyDescent="0.2">
      <c r="A419" s="122"/>
      <c r="B419" s="122"/>
      <c r="C419" s="123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</row>
    <row r="420" spans="1:15" ht="15.75" customHeight="1" x14ac:dyDescent="0.2">
      <c r="A420" s="122"/>
      <c r="B420" s="122"/>
      <c r="C420" s="123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</row>
    <row r="421" spans="1:15" ht="15.75" customHeight="1" x14ac:dyDescent="0.2">
      <c r="A421" s="122"/>
      <c r="B421" s="122"/>
      <c r="C421" s="123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</row>
    <row r="422" spans="1:15" ht="15.75" customHeight="1" x14ac:dyDescent="0.2">
      <c r="A422" s="122"/>
      <c r="B422" s="122"/>
      <c r="C422" s="123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</row>
    <row r="423" spans="1:15" ht="15.75" customHeight="1" x14ac:dyDescent="0.2">
      <c r="A423" s="122"/>
      <c r="B423" s="122"/>
      <c r="C423" s="123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</row>
    <row r="424" spans="1:15" ht="15.75" customHeight="1" x14ac:dyDescent="0.2">
      <c r="A424" s="122"/>
      <c r="B424" s="122"/>
      <c r="C424" s="123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</row>
    <row r="425" spans="1:15" ht="15.75" customHeight="1" x14ac:dyDescent="0.2">
      <c r="A425" s="122"/>
      <c r="B425" s="122"/>
      <c r="C425" s="123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</row>
    <row r="426" spans="1:15" ht="15.75" customHeight="1" x14ac:dyDescent="0.2">
      <c r="A426" s="122"/>
      <c r="B426" s="122"/>
      <c r="C426" s="123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</row>
    <row r="427" spans="1:15" ht="15.75" customHeight="1" x14ac:dyDescent="0.2">
      <c r="A427" s="122"/>
      <c r="B427" s="122"/>
      <c r="C427" s="123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</row>
    <row r="428" spans="1:15" ht="15.75" customHeight="1" x14ac:dyDescent="0.2">
      <c r="A428" s="122"/>
      <c r="B428" s="122"/>
      <c r="C428" s="123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</row>
    <row r="429" spans="1:15" ht="15.75" customHeight="1" x14ac:dyDescent="0.2">
      <c r="A429" s="122"/>
      <c r="B429" s="122"/>
      <c r="C429" s="123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</row>
    <row r="430" spans="1:15" ht="15.75" customHeight="1" x14ac:dyDescent="0.2">
      <c r="A430" s="122"/>
      <c r="B430" s="122"/>
      <c r="C430" s="123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</row>
    <row r="431" spans="1:15" ht="15.75" customHeight="1" x14ac:dyDescent="0.2">
      <c r="A431" s="122"/>
      <c r="B431" s="122"/>
      <c r="C431" s="123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</row>
    <row r="432" spans="1:15" ht="15.75" customHeight="1" x14ac:dyDescent="0.2">
      <c r="A432" s="122"/>
      <c r="B432" s="122"/>
      <c r="C432" s="123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</row>
    <row r="433" spans="1:15" ht="15.75" customHeight="1" x14ac:dyDescent="0.2">
      <c r="A433" s="122"/>
      <c r="B433" s="122"/>
      <c r="C433" s="123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</row>
    <row r="434" spans="1:15" ht="15.75" customHeight="1" x14ac:dyDescent="0.2">
      <c r="A434" s="122"/>
      <c r="B434" s="122"/>
      <c r="C434" s="123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</row>
    <row r="435" spans="1:15" ht="15.75" customHeight="1" x14ac:dyDescent="0.2">
      <c r="A435" s="122"/>
      <c r="B435" s="122"/>
      <c r="C435" s="123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</row>
    <row r="436" spans="1:15" ht="15.75" customHeight="1" x14ac:dyDescent="0.2">
      <c r="A436" s="122"/>
      <c r="B436" s="122"/>
      <c r="C436" s="123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</row>
    <row r="437" spans="1:15" ht="15.75" customHeight="1" x14ac:dyDescent="0.2">
      <c r="A437" s="122"/>
      <c r="B437" s="122"/>
      <c r="C437" s="123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</row>
    <row r="438" spans="1:15" ht="15.75" customHeight="1" x14ac:dyDescent="0.2">
      <c r="A438" s="122"/>
      <c r="B438" s="122"/>
      <c r="C438" s="123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</row>
    <row r="439" spans="1:15" ht="15.75" customHeight="1" x14ac:dyDescent="0.2">
      <c r="A439" s="122"/>
      <c r="B439" s="122"/>
      <c r="C439" s="123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</row>
    <row r="440" spans="1:15" ht="15.75" customHeight="1" x14ac:dyDescent="0.2">
      <c r="A440" s="122"/>
      <c r="B440" s="122"/>
      <c r="C440" s="123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</row>
    <row r="441" spans="1:15" ht="15.75" customHeight="1" x14ac:dyDescent="0.2">
      <c r="A441" s="122"/>
      <c r="B441" s="122"/>
      <c r="C441" s="123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</row>
    <row r="442" spans="1:15" ht="15.75" customHeight="1" x14ac:dyDescent="0.2">
      <c r="A442" s="122"/>
      <c r="B442" s="122"/>
      <c r="C442" s="123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</row>
    <row r="443" spans="1:15" ht="15.75" customHeight="1" x14ac:dyDescent="0.2">
      <c r="A443" s="122"/>
      <c r="B443" s="122"/>
      <c r="C443" s="123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</row>
    <row r="444" spans="1:15" ht="15.75" customHeight="1" x14ac:dyDescent="0.2">
      <c r="A444" s="122"/>
      <c r="B444" s="122"/>
      <c r="C444" s="123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</row>
    <row r="445" spans="1:15" ht="15.75" customHeight="1" x14ac:dyDescent="0.2">
      <c r="A445" s="122"/>
      <c r="B445" s="122"/>
      <c r="C445" s="123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</row>
    <row r="446" spans="1:15" ht="15.75" customHeight="1" x14ac:dyDescent="0.2">
      <c r="A446" s="122"/>
      <c r="B446" s="122"/>
      <c r="C446" s="123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</row>
    <row r="447" spans="1:15" ht="15.75" customHeight="1" x14ac:dyDescent="0.2">
      <c r="A447" s="122"/>
      <c r="B447" s="122"/>
      <c r="C447" s="123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</row>
    <row r="448" spans="1:15" ht="15.75" customHeight="1" x14ac:dyDescent="0.2">
      <c r="A448" s="122"/>
      <c r="B448" s="122"/>
      <c r="C448" s="123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</row>
    <row r="449" spans="1:15" ht="15.75" customHeight="1" x14ac:dyDescent="0.2">
      <c r="A449" s="122"/>
      <c r="B449" s="122"/>
      <c r="C449" s="123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</row>
    <row r="450" spans="1:15" ht="15.75" customHeight="1" x14ac:dyDescent="0.2">
      <c r="A450" s="122"/>
      <c r="B450" s="122"/>
      <c r="C450" s="123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</row>
    <row r="451" spans="1:15" ht="15.75" customHeight="1" x14ac:dyDescent="0.2">
      <c r="A451" s="122"/>
      <c r="B451" s="122"/>
      <c r="C451" s="123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</row>
    <row r="452" spans="1:15" ht="15.75" customHeight="1" x14ac:dyDescent="0.2">
      <c r="A452" s="122"/>
      <c r="B452" s="122"/>
      <c r="C452" s="123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</row>
    <row r="453" spans="1:15" ht="15.75" customHeight="1" x14ac:dyDescent="0.2">
      <c r="A453" s="122"/>
      <c r="B453" s="122"/>
      <c r="C453" s="123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</row>
    <row r="454" spans="1:15" ht="15.75" customHeight="1" x14ac:dyDescent="0.2">
      <c r="A454" s="122"/>
      <c r="B454" s="122"/>
      <c r="C454" s="123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</row>
    <row r="455" spans="1:15" ht="15.75" customHeight="1" x14ac:dyDescent="0.2">
      <c r="A455" s="122"/>
      <c r="B455" s="122"/>
      <c r="C455" s="123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</row>
    <row r="456" spans="1:15" ht="15.75" customHeight="1" x14ac:dyDescent="0.2">
      <c r="A456" s="122"/>
      <c r="B456" s="122"/>
      <c r="C456" s="123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</row>
    <row r="457" spans="1:15" ht="15.75" customHeight="1" x14ac:dyDescent="0.2">
      <c r="A457" s="122"/>
      <c r="B457" s="122"/>
      <c r="C457" s="123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</row>
    <row r="458" spans="1:15" ht="15.75" customHeight="1" x14ac:dyDescent="0.2">
      <c r="A458" s="122"/>
      <c r="B458" s="122"/>
      <c r="C458" s="123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</row>
    <row r="459" spans="1:15" ht="15.75" customHeight="1" x14ac:dyDescent="0.2">
      <c r="A459" s="122"/>
      <c r="B459" s="122"/>
      <c r="C459" s="123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</row>
    <row r="460" spans="1:15" ht="15.75" customHeight="1" x14ac:dyDescent="0.2">
      <c r="A460" s="122"/>
      <c r="B460" s="122"/>
      <c r="C460" s="123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</row>
    <row r="461" spans="1:15" ht="15.75" customHeight="1" x14ac:dyDescent="0.2">
      <c r="A461" s="122"/>
      <c r="B461" s="122"/>
      <c r="C461" s="123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</row>
    <row r="462" spans="1:15" ht="15.75" customHeight="1" x14ac:dyDescent="0.2">
      <c r="A462" s="122"/>
      <c r="B462" s="122"/>
      <c r="C462" s="123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</row>
    <row r="463" spans="1:15" ht="15.75" customHeight="1" x14ac:dyDescent="0.2">
      <c r="A463" s="122"/>
      <c r="B463" s="122"/>
      <c r="C463" s="123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</row>
    <row r="464" spans="1:15" ht="15.75" customHeight="1" x14ac:dyDescent="0.2">
      <c r="A464" s="122"/>
      <c r="B464" s="122"/>
      <c r="C464" s="123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</row>
    <row r="465" spans="1:15" ht="15.75" customHeight="1" x14ac:dyDescent="0.2">
      <c r="A465" s="122"/>
      <c r="B465" s="122"/>
      <c r="C465" s="123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</row>
    <row r="466" spans="1:15" ht="15.75" customHeight="1" x14ac:dyDescent="0.2">
      <c r="A466" s="122"/>
      <c r="B466" s="122"/>
      <c r="C466" s="123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</row>
    <row r="467" spans="1:15" ht="15.75" customHeight="1" x14ac:dyDescent="0.2">
      <c r="A467" s="122"/>
      <c r="B467" s="122"/>
      <c r="C467" s="123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</row>
    <row r="468" spans="1:15" ht="15.75" customHeight="1" x14ac:dyDescent="0.2">
      <c r="A468" s="122"/>
      <c r="B468" s="122"/>
      <c r="C468" s="123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</row>
    <row r="469" spans="1:15" ht="15.75" customHeight="1" x14ac:dyDescent="0.2">
      <c r="A469" s="122"/>
      <c r="B469" s="122"/>
      <c r="C469" s="123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</row>
    <row r="470" spans="1:15" ht="15.75" customHeight="1" x14ac:dyDescent="0.2">
      <c r="A470" s="122"/>
      <c r="B470" s="122"/>
      <c r="C470" s="123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</row>
    <row r="471" spans="1:15" ht="15.75" customHeight="1" x14ac:dyDescent="0.2">
      <c r="A471" s="122"/>
      <c r="B471" s="122"/>
      <c r="C471" s="123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</row>
    <row r="472" spans="1:15" ht="15.75" customHeight="1" x14ac:dyDescent="0.2">
      <c r="A472" s="122"/>
      <c r="B472" s="122"/>
      <c r="C472" s="123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</row>
    <row r="473" spans="1:15" ht="15.75" customHeight="1" x14ac:dyDescent="0.2">
      <c r="A473" s="122"/>
      <c r="B473" s="122"/>
      <c r="C473" s="123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</row>
    <row r="474" spans="1:15" ht="15.75" customHeight="1" x14ac:dyDescent="0.2">
      <c r="A474" s="122"/>
      <c r="B474" s="122"/>
      <c r="C474" s="123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</row>
    <row r="475" spans="1:15" ht="15.75" customHeight="1" x14ac:dyDescent="0.2">
      <c r="A475" s="122"/>
      <c r="B475" s="122"/>
      <c r="C475" s="123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</row>
    <row r="476" spans="1:15" ht="15.75" customHeight="1" x14ac:dyDescent="0.2">
      <c r="A476" s="122"/>
      <c r="B476" s="122"/>
      <c r="C476" s="123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</row>
    <row r="477" spans="1:15" ht="15.75" customHeight="1" x14ac:dyDescent="0.2">
      <c r="A477" s="122"/>
      <c r="B477" s="122"/>
      <c r="C477" s="123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</row>
    <row r="478" spans="1:15" ht="15.75" customHeight="1" x14ac:dyDescent="0.2">
      <c r="A478" s="122"/>
      <c r="B478" s="122"/>
      <c r="C478" s="123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</row>
    <row r="479" spans="1:15" ht="15.75" customHeight="1" x14ac:dyDescent="0.2">
      <c r="A479" s="122"/>
      <c r="B479" s="122"/>
      <c r="C479" s="123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</row>
    <row r="480" spans="1:15" ht="15.75" customHeight="1" x14ac:dyDescent="0.2">
      <c r="A480" s="122"/>
      <c r="B480" s="122"/>
      <c r="C480" s="123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</row>
    <row r="481" spans="1:15" ht="15.75" customHeight="1" x14ac:dyDescent="0.2">
      <c r="A481" s="122"/>
      <c r="B481" s="122"/>
      <c r="C481" s="123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</row>
    <row r="482" spans="1:15" ht="15.75" customHeight="1" x14ac:dyDescent="0.2">
      <c r="A482" s="122"/>
      <c r="B482" s="122"/>
      <c r="C482" s="123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</row>
    <row r="483" spans="1:15" ht="15.75" customHeight="1" x14ac:dyDescent="0.2">
      <c r="A483" s="122"/>
      <c r="B483" s="122"/>
      <c r="C483" s="123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</row>
    <row r="484" spans="1:15" ht="15.75" customHeight="1" x14ac:dyDescent="0.2">
      <c r="A484" s="122"/>
      <c r="B484" s="122"/>
      <c r="C484" s="123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</row>
    <row r="485" spans="1:15" ht="15.75" customHeight="1" x14ac:dyDescent="0.2">
      <c r="A485" s="122"/>
      <c r="B485" s="122"/>
      <c r="C485" s="123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</row>
    <row r="486" spans="1:15" ht="15.75" customHeight="1" x14ac:dyDescent="0.2">
      <c r="A486" s="122"/>
      <c r="B486" s="122"/>
      <c r="C486" s="123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</row>
    <row r="487" spans="1:15" ht="15.75" customHeight="1" x14ac:dyDescent="0.2">
      <c r="A487" s="122"/>
      <c r="B487" s="122"/>
      <c r="C487" s="123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</row>
    <row r="488" spans="1:15" ht="15.75" customHeight="1" x14ac:dyDescent="0.2">
      <c r="A488" s="122"/>
      <c r="B488" s="122"/>
      <c r="C488" s="123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</row>
    <row r="489" spans="1:15" ht="15.75" customHeight="1" x14ac:dyDescent="0.2">
      <c r="A489" s="122"/>
      <c r="B489" s="122"/>
      <c r="C489" s="123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</row>
    <row r="490" spans="1:15" ht="15.75" customHeight="1" x14ac:dyDescent="0.2">
      <c r="A490" s="122"/>
      <c r="B490" s="122"/>
      <c r="C490" s="123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</row>
    <row r="491" spans="1:15" ht="15.75" customHeight="1" x14ac:dyDescent="0.2">
      <c r="A491" s="122"/>
      <c r="B491" s="122"/>
      <c r="C491" s="123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</row>
    <row r="492" spans="1:15" ht="15.75" customHeight="1" x14ac:dyDescent="0.2">
      <c r="A492" s="122"/>
      <c r="B492" s="122"/>
      <c r="C492" s="123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</row>
    <row r="493" spans="1:15" ht="15.75" customHeight="1" x14ac:dyDescent="0.2">
      <c r="A493" s="122"/>
      <c r="B493" s="122"/>
      <c r="C493" s="123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</row>
    <row r="494" spans="1:15" ht="15.75" customHeight="1" x14ac:dyDescent="0.2">
      <c r="A494" s="122"/>
      <c r="B494" s="122"/>
      <c r="C494" s="123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</row>
    <row r="495" spans="1:15" ht="15.75" customHeight="1" x14ac:dyDescent="0.2">
      <c r="A495" s="122"/>
      <c r="B495" s="122"/>
      <c r="C495" s="123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</row>
    <row r="496" spans="1:15" ht="15.75" customHeight="1" x14ac:dyDescent="0.2">
      <c r="A496" s="122"/>
      <c r="B496" s="122"/>
      <c r="C496" s="123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</row>
    <row r="497" spans="1:15" ht="15.75" customHeight="1" x14ac:dyDescent="0.2">
      <c r="A497" s="122"/>
      <c r="B497" s="122"/>
      <c r="C497" s="123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</row>
    <row r="498" spans="1:15" ht="15.75" customHeight="1" x14ac:dyDescent="0.2">
      <c r="A498" s="122"/>
      <c r="B498" s="122"/>
      <c r="C498" s="123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</row>
    <row r="499" spans="1:15" ht="15.75" customHeight="1" x14ac:dyDescent="0.2">
      <c r="A499" s="122"/>
      <c r="B499" s="122"/>
      <c r="C499" s="123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</row>
    <row r="500" spans="1:15" ht="15.75" customHeight="1" x14ac:dyDescent="0.2">
      <c r="A500" s="122"/>
      <c r="B500" s="122"/>
      <c r="C500" s="123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</row>
    <row r="501" spans="1:15" ht="15.75" customHeight="1" x14ac:dyDescent="0.2">
      <c r="A501" s="122"/>
      <c r="B501" s="122"/>
      <c r="C501" s="123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</row>
    <row r="502" spans="1:15" ht="15.75" customHeight="1" x14ac:dyDescent="0.2">
      <c r="A502" s="122"/>
      <c r="B502" s="122"/>
      <c r="C502" s="123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</row>
    <row r="503" spans="1:15" ht="15.75" customHeight="1" x14ac:dyDescent="0.2">
      <c r="A503" s="122"/>
      <c r="B503" s="122"/>
      <c r="C503" s="123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</row>
    <row r="504" spans="1:15" ht="15.75" customHeight="1" x14ac:dyDescent="0.2">
      <c r="A504" s="122"/>
      <c r="B504" s="122"/>
      <c r="C504" s="123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</row>
    <row r="505" spans="1:15" ht="15.75" customHeight="1" x14ac:dyDescent="0.2">
      <c r="A505" s="122"/>
      <c r="B505" s="122"/>
      <c r="C505" s="123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</row>
    <row r="506" spans="1:15" ht="15.75" customHeight="1" x14ac:dyDescent="0.2">
      <c r="A506" s="122"/>
      <c r="B506" s="122"/>
      <c r="C506" s="123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</row>
    <row r="507" spans="1:15" ht="15.75" customHeight="1" x14ac:dyDescent="0.2">
      <c r="A507" s="122"/>
      <c r="B507" s="122"/>
      <c r="C507" s="123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</row>
    <row r="508" spans="1:15" ht="15.75" customHeight="1" x14ac:dyDescent="0.2">
      <c r="A508" s="122"/>
      <c r="B508" s="122"/>
      <c r="C508" s="123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</row>
    <row r="509" spans="1:15" ht="15.75" customHeight="1" x14ac:dyDescent="0.2">
      <c r="A509" s="122"/>
      <c r="B509" s="122"/>
      <c r="C509" s="123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</row>
    <row r="510" spans="1:15" ht="15.75" customHeight="1" x14ac:dyDescent="0.2">
      <c r="A510" s="122"/>
      <c r="B510" s="122"/>
      <c r="C510" s="123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</row>
    <row r="511" spans="1:15" ht="15.75" customHeight="1" x14ac:dyDescent="0.2">
      <c r="A511" s="122"/>
      <c r="B511" s="122"/>
      <c r="C511" s="123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</row>
    <row r="512" spans="1:15" ht="15.75" customHeight="1" x14ac:dyDescent="0.2">
      <c r="A512" s="122"/>
      <c r="B512" s="122"/>
      <c r="C512" s="123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</row>
    <row r="513" spans="1:15" ht="15.75" customHeight="1" x14ac:dyDescent="0.2">
      <c r="A513" s="122"/>
      <c r="B513" s="122"/>
      <c r="C513" s="123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</row>
    <row r="514" spans="1:15" ht="15.75" customHeight="1" x14ac:dyDescent="0.2">
      <c r="A514" s="122"/>
      <c r="B514" s="122"/>
      <c r="C514" s="123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</row>
    <row r="515" spans="1:15" ht="15.75" customHeight="1" x14ac:dyDescent="0.2">
      <c r="A515" s="122"/>
      <c r="B515" s="122"/>
      <c r="C515" s="123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</row>
    <row r="516" spans="1:15" ht="15.75" customHeight="1" x14ac:dyDescent="0.2">
      <c r="A516" s="122"/>
      <c r="B516" s="122"/>
      <c r="C516" s="123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</row>
    <row r="517" spans="1:15" ht="15.75" customHeight="1" x14ac:dyDescent="0.2">
      <c r="A517" s="122"/>
      <c r="B517" s="122"/>
      <c r="C517" s="123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</row>
    <row r="518" spans="1:15" ht="15.75" customHeight="1" x14ac:dyDescent="0.2">
      <c r="A518" s="122"/>
      <c r="B518" s="122"/>
      <c r="C518" s="123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</row>
    <row r="519" spans="1:15" ht="15.75" customHeight="1" x14ac:dyDescent="0.2">
      <c r="A519" s="122"/>
      <c r="B519" s="122"/>
      <c r="C519" s="123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</row>
    <row r="520" spans="1:15" ht="15.75" customHeight="1" x14ac:dyDescent="0.2">
      <c r="A520" s="122"/>
      <c r="B520" s="122"/>
      <c r="C520" s="123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</row>
    <row r="521" spans="1:15" ht="15.75" customHeight="1" x14ac:dyDescent="0.2">
      <c r="A521" s="122"/>
      <c r="B521" s="122"/>
      <c r="C521" s="123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</row>
    <row r="522" spans="1:15" ht="15.75" customHeight="1" x14ac:dyDescent="0.2">
      <c r="A522" s="122"/>
      <c r="B522" s="122"/>
      <c r="C522" s="123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</row>
    <row r="523" spans="1:15" ht="15.75" customHeight="1" x14ac:dyDescent="0.2">
      <c r="A523" s="122"/>
      <c r="B523" s="122"/>
      <c r="C523" s="123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</row>
    <row r="524" spans="1:15" ht="15.75" customHeight="1" x14ac:dyDescent="0.2">
      <c r="A524" s="122"/>
      <c r="B524" s="122"/>
      <c r="C524" s="123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</row>
    <row r="525" spans="1:15" ht="15.75" customHeight="1" x14ac:dyDescent="0.2">
      <c r="A525" s="122"/>
      <c r="B525" s="122"/>
      <c r="C525" s="123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</row>
    <row r="526" spans="1:15" ht="15.75" customHeight="1" x14ac:dyDescent="0.2">
      <c r="A526" s="122"/>
      <c r="B526" s="122"/>
      <c r="C526" s="123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</row>
    <row r="527" spans="1:15" ht="15.75" customHeight="1" x14ac:dyDescent="0.2">
      <c r="A527" s="122"/>
      <c r="B527" s="122"/>
      <c r="C527" s="123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</row>
    <row r="528" spans="1:15" ht="15.75" customHeight="1" x14ac:dyDescent="0.2">
      <c r="A528" s="122"/>
      <c r="B528" s="122"/>
      <c r="C528" s="123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</row>
    <row r="529" spans="1:15" ht="15.75" customHeight="1" x14ac:dyDescent="0.2">
      <c r="A529" s="122"/>
      <c r="B529" s="122"/>
      <c r="C529" s="123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</row>
    <row r="530" spans="1:15" ht="15.75" customHeight="1" x14ac:dyDescent="0.2">
      <c r="A530" s="122"/>
      <c r="B530" s="122"/>
      <c r="C530" s="123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</row>
    <row r="531" spans="1:15" ht="15.75" customHeight="1" x14ac:dyDescent="0.2">
      <c r="A531" s="122"/>
      <c r="B531" s="122"/>
      <c r="C531" s="123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</row>
    <row r="532" spans="1:15" ht="15.75" customHeight="1" x14ac:dyDescent="0.2">
      <c r="A532" s="122"/>
      <c r="B532" s="122"/>
      <c r="C532" s="123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</row>
    <row r="533" spans="1:15" ht="15.75" customHeight="1" x14ac:dyDescent="0.2">
      <c r="A533" s="122"/>
      <c r="B533" s="122"/>
      <c r="C533" s="123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</row>
    <row r="534" spans="1:15" ht="15.75" customHeight="1" x14ac:dyDescent="0.2">
      <c r="A534" s="122"/>
      <c r="B534" s="122"/>
      <c r="C534" s="123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</row>
    <row r="535" spans="1:15" ht="15.75" customHeight="1" x14ac:dyDescent="0.2">
      <c r="A535" s="122"/>
      <c r="B535" s="122"/>
      <c r="C535" s="123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</row>
    <row r="536" spans="1:15" ht="15.75" customHeight="1" x14ac:dyDescent="0.2">
      <c r="A536" s="122"/>
      <c r="B536" s="122"/>
      <c r="C536" s="123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</row>
    <row r="537" spans="1:15" ht="15.75" customHeight="1" x14ac:dyDescent="0.2">
      <c r="A537" s="122"/>
      <c r="B537" s="122"/>
      <c r="C537" s="123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</row>
    <row r="538" spans="1:15" ht="15.75" customHeight="1" x14ac:dyDescent="0.2">
      <c r="A538" s="122"/>
      <c r="B538" s="122"/>
      <c r="C538" s="123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</row>
    <row r="539" spans="1:15" ht="15.75" customHeight="1" x14ac:dyDescent="0.2">
      <c r="A539" s="122"/>
      <c r="B539" s="122"/>
      <c r="C539" s="123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</row>
    <row r="540" spans="1:15" ht="15.75" customHeight="1" x14ac:dyDescent="0.2">
      <c r="A540" s="122"/>
      <c r="B540" s="122"/>
      <c r="C540" s="123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</row>
    <row r="541" spans="1:15" ht="15.75" customHeight="1" x14ac:dyDescent="0.2">
      <c r="A541" s="122"/>
      <c r="B541" s="122"/>
      <c r="C541" s="123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</row>
    <row r="542" spans="1:15" ht="15.75" customHeight="1" x14ac:dyDescent="0.2">
      <c r="A542" s="122"/>
      <c r="B542" s="122"/>
      <c r="C542" s="123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</row>
    <row r="543" spans="1:15" ht="15.75" customHeight="1" x14ac:dyDescent="0.2">
      <c r="A543" s="122"/>
      <c r="B543" s="122"/>
      <c r="C543" s="123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</row>
    <row r="544" spans="1:15" ht="15.75" customHeight="1" x14ac:dyDescent="0.2">
      <c r="A544" s="122"/>
      <c r="B544" s="122"/>
      <c r="C544" s="123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</row>
    <row r="545" spans="1:15" ht="15.75" customHeight="1" x14ac:dyDescent="0.2">
      <c r="A545" s="122"/>
      <c r="B545" s="122"/>
      <c r="C545" s="123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</row>
    <row r="546" spans="1:15" ht="15.75" customHeight="1" x14ac:dyDescent="0.2">
      <c r="A546" s="122"/>
      <c r="B546" s="122"/>
      <c r="C546" s="123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</row>
    <row r="547" spans="1:15" ht="15.75" customHeight="1" x14ac:dyDescent="0.2">
      <c r="A547" s="122"/>
      <c r="B547" s="122"/>
      <c r="C547" s="123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</row>
    <row r="548" spans="1:15" ht="15.75" customHeight="1" x14ac:dyDescent="0.2">
      <c r="A548" s="122"/>
      <c r="B548" s="122"/>
      <c r="C548" s="123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</row>
    <row r="549" spans="1:15" ht="15.75" customHeight="1" x14ac:dyDescent="0.2">
      <c r="A549" s="122"/>
      <c r="B549" s="122"/>
      <c r="C549" s="123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</row>
    <row r="550" spans="1:15" ht="15.75" customHeight="1" x14ac:dyDescent="0.2">
      <c r="A550" s="122"/>
      <c r="B550" s="122"/>
      <c r="C550" s="123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</row>
    <row r="551" spans="1:15" ht="15.75" customHeight="1" x14ac:dyDescent="0.2">
      <c r="A551" s="122"/>
      <c r="B551" s="122"/>
      <c r="C551" s="123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</row>
    <row r="552" spans="1:15" ht="15.75" customHeight="1" x14ac:dyDescent="0.2">
      <c r="A552" s="122"/>
      <c r="B552" s="122"/>
      <c r="C552" s="123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</row>
    <row r="553" spans="1:15" ht="15.75" customHeight="1" x14ac:dyDescent="0.2">
      <c r="A553" s="122"/>
      <c r="B553" s="122"/>
      <c r="C553" s="123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</row>
    <row r="554" spans="1:15" ht="15.75" customHeight="1" x14ac:dyDescent="0.2">
      <c r="A554" s="122"/>
      <c r="B554" s="122"/>
      <c r="C554" s="123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</row>
    <row r="555" spans="1:15" ht="15.75" customHeight="1" x14ac:dyDescent="0.2">
      <c r="A555" s="122"/>
      <c r="B555" s="122"/>
      <c r="C555" s="123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</row>
    <row r="556" spans="1:15" ht="15.75" customHeight="1" x14ac:dyDescent="0.2">
      <c r="A556" s="122"/>
      <c r="B556" s="122"/>
      <c r="C556" s="123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</row>
    <row r="557" spans="1:15" ht="15.75" customHeight="1" x14ac:dyDescent="0.2">
      <c r="A557" s="122"/>
      <c r="B557" s="122"/>
      <c r="C557" s="123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</row>
    <row r="558" spans="1:15" ht="15.75" customHeight="1" x14ac:dyDescent="0.2">
      <c r="A558" s="122"/>
      <c r="B558" s="122"/>
      <c r="C558" s="123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</row>
    <row r="559" spans="1:15" ht="15.75" customHeight="1" x14ac:dyDescent="0.2">
      <c r="A559" s="122"/>
      <c r="B559" s="122"/>
      <c r="C559" s="123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</row>
    <row r="560" spans="1:15" ht="15.75" customHeight="1" x14ac:dyDescent="0.2">
      <c r="A560" s="122"/>
      <c r="B560" s="122"/>
      <c r="C560" s="123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</row>
    <row r="561" spans="1:15" ht="15.75" customHeight="1" x14ac:dyDescent="0.2">
      <c r="A561" s="122"/>
      <c r="B561" s="122"/>
      <c r="C561" s="123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</row>
    <row r="562" spans="1:15" ht="15.75" customHeight="1" x14ac:dyDescent="0.2">
      <c r="A562" s="122"/>
      <c r="B562" s="122"/>
      <c r="C562" s="123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</row>
    <row r="563" spans="1:15" ht="15.75" customHeight="1" x14ac:dyDescent="0.2">
      <c r="A563" s="122"/>
      <c r="B563" s="122"/>
      <c r="C563" s="123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</row>
    <row r="564" spans="1:15" ht="15.75" customHeight="1" x14ac:dyDescent="0.2">
      <c r="A564" s="122"/>
      <c r="B564" s="122"/>
      <c r="C564" s="123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</row>
    <row r="565" spans="1:15" ht="15.75" customHeight="1" x14ac:dyDescent="0.2">
      <c r="A565" s="122"/>
      <c r="B565" s="122"/>
      <c r="C565" s="123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</row>
    <row r="566" spans="1:15" ht="15.75" customHeight="1" x14ac:dyDescent="0.2">
      <c r="A566" s="122"/>
      <c r="B566" s="122"/>
      <c r="C566" s="123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</row>
    <row r="567" spans="1:15" ht="15.75" customHeight="1" x14ac:dyDescent="0.2">
      <c r="A567" s="122"/>
      <c r="B567" s="122"/>
      <c r="C567" s="123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</row>
    <row r="568" spans="1:15" ht="15.75" customHeight="1" x14ac:dyDescent="0.2">
      <c r="A568" s="122"/>
      <c r="B568" s="122"/>
      <c r="C568" s="123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</row>
    <row r="569" spans="1:15" ht="15.75" customHeight="1" x14ac:dyDescent="0.2">
      <c r="A569" s="122"/>
      <c r="B569" s="122"/>
      <c r="C569" s="123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</row>
    <row r="570" spans="1:15" ht="15.75" customHeight="1" x14ac:dyDescent="0.2">
      <c r="A570" s="122"/>
      <c r="B570" s="122"/>
      <c r="C570" s="123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</row>
    <row r="571" spans="1:15" ht="15.75" customHeight="1" x14ac:dyDescent="0.2">
      <c r="A571" s="122"/>
      <c r="B571" s="122"/>
      <c r="C571" s="123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</row>
    <row r="572" spans="1:15" ht="15.75" customHeight="1" x14ac:dyDescent="0.2">
      <c r="A572" s="122"/>
      <c r="B572" s="122"/>
      <c r="C572" s="123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</row>
    <row r="573" spans="1:15" ht="15.75" customHeight="1" x14ac:dyDescent="0.2">
      <c r="A573" s="122"/>
      <c r="B573" s="122"/>
      <c r="C573" s="123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</row>
    <row r="574" spans="1:15" ht="15.75" customHeight="1" x14ac:dyDescent="0.2">
      <c r="A574" s="122"/>
      <c r="B574" s="122"/>
      <c r="C574" s="123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</row>
    <row r="575" spans="1:15" ht="15.75" customHeight="1" x14ac:dyDescent="0.2">
      <c r="A575" s="122"/>
      <c r="B575" s="122"/>
      <c r="C575" s="123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</row>
    <row r="576" spans="1:15" ht="15.75" customHeight="1" x14ac:dyDescent="0.2">
      <c r="A576" s="122"/>
      <c r="B576" s="122"/>
      <c r="C576" s="123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</row>
    <row r="577" spans="1:15" ht="15.75" customHeight="1" x14ac:dyDescent="0.2">
      <c r="A577" s="122"/>
      <c r="B577" s="122"/>
      <c r="C577" s="123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</row>
    <row r="578" spans="1:15" ht="15.75" customHeight="1" x14ac:dyDescent="0.2">
      <c r="A578" s="122"/>
      <c r="B578" s="122"/>
      <c r="C578" s="123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</row>
    <row r="579" spans="1:15" ht="15.75" customHeight="1" x14ac:dyDescent="0.2">
      <c r="A579" s="122"/>
      <c r="B579" s="122"/>
      <c r="C579" s="123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</row>
    <row r="580" spans="1:15" ht="15.75" customHeight="1" x14ac:dyDescent="0.2">
      <c r="A580" s="122"/>
      <c r="B580" s="122"/>
      <c r="C580" s="123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</row>
    <row r="581" spans="1:15" ht="15.75" customHeight="1" x14ac:dyDescent="0.2">
      <c r="A581" s="122"/>
      <c r="B581" s="122"/>
      <c r="C581" s="123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</row>
    <row r="582" spans="1:15" ht="15.75" customHeight="1" x14ac:dyDescent="0.2">
      <c r="A582" s="122"/>
      <c r="B582" s="122"/>
      <c r="C582" s="123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</row>
    <row r="583" spans="1:15" ht="15.75" customHeight="1" x14ac:dyDescent="0.2">
      <c r="A583" s="122"/>
      <c r="B583" s="122"/>
      <c r="C583" s="123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</row>
    <row r="584" spans="1:15" ht="15.75" customHeight="1" x14ac:dyDescent="0.2">
      <c r="A584" s="122"/>
      <c r="B584" s="122"/>
      <c r="C584" s="123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</row>
    <row r="585" spans="1:15" ht="15.75" customHeight="1" x14ac:dyDescent="0.2">
      <c r="A585" s="122"/>
      <c r="B585" s="122"/>
      <c r="C585" s="123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</row>
    <row r="586" spans="1:15" ht="15.75" customHeight="1" x14ac:dyDescent="0.2">
      <c r="A586" s="122"/>
      <c r="B586" s="122"/>
      <c r="C586" s="123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</row>
    <row r="587" spans="1:15" ht="15.75" customHeight="1" x14ac:dyDescent="0.2">
      <c r="A587" s="122"/>
      <c r="B587" s="122"/>
      <c r="C587" s="123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</row>
    <row r="588" spans="1:15" ht="15.75" customHeight="1" x14ac:dyDescent="0.2">
      <c r="A588" s="122"/>
      <c r="B588" s="122"/>
      <c r="C588" s="123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</row>
    <row r="589" spans="1:15" ht="15.75" customHeight="1" x14ac:dyDescent="0.2">
      <c r="A589" s="122"/>
      <c r="B589" s="122"/>
      <c r="C589" s="123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</row>
    <row r="590" spans="1:15" ht="15.75" customHeight="1" x14ac:dyDescent="0.2">
      <c r="A590" s="122"/>
      <c r="B590" s="122"/>
      <c r="C590" s="123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</row>
    <row r="591" spans="1:15" ht="15.75" customHeight="1" x14ac:dyDescent="0.2">
      <c r="A591" s="122"/>
      <c r="B591" s="122"/>
      <c r="C591" s="123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</row>
    <row r="592" spans="1:15" ht="15.75" customHeight="1" x14ac:dyDescent="0.2">
      <c r="A592" s="122"/>
      <c r="B592" s="122"/>
      <c r="C592" s="123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</row>
    <row r="593" spans="1:15" ht="15.75" customHeight="1" x14ac:dyDescent="0.2">
      <c r="A593" s="122"/>
      <c r="B593" s="122"/>
      <c r="C593" s="123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</row>
    <row r="594" spans="1:15" ht="15.75" customHeight="1" x14ac:dyDescent="0.2">
      <c r="A594" s="122"/>
      <c r="B594" s="122"/>
      <c r="C594" s="123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</row>
    <row r="595" spans="1:15" ht="15.75" customHeight="1" x14ac:dyDescent="0.2">
      <c r="A595" s="122"/>
      <c r="B595" s="122"/>
      <c r="C595" s="123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</row>
    <row r="596" spans="1:15" ht="15.75" customHeight="1" x14ac:dyDescent="0.2">
      <c r="A596" s="122"/>
      <c r="B596" s="122"/>
      <c r="C596" s="123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</row>
    <row r="597" spans="1:15" ht="15.75" customHeight="1" x14ac:dyDescent="0.2">
      <c r="A597" s="122"/>
      <c r="B597" s="122"/>
      <c r="C597" s="123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</row>
    <row r="598" spans="1:15" ht="15.75" customHeight="1" x14ac:dyDescent="0.2">
      <c r="A598" s="122"/>
      <c r="B598" s="122"/>
      <c r="C598" s="123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</row>
    <row r="599" spans="1:15" ht="15.75" customHeight="1" x14ac:dyDescent="0.2">
      <c r="A599" s="122"/>
      <c r="B599" s="122"/>
      <c r="C599" s="123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</row>
    <row r="600" spans="1:15" ht="15.75" customHeight="1" x14ac:dyDescent="0.2">
      <c r="A600" s="122"/>
      <c r="B600" s="122"/>
      <c r="C600" s="123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</row>
    <row r="601" spans="1:15" ht="15.75" customHeight="1" x14ac:dyDescent="0.2">
      <c r="A601" s="122"/>
      <c r="B601" s="122"/>
      <c r="C601" s="123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</row>
    <row r="602" spans="1:15" ht="15.75" customHeight="1" x14ac:dyDescent="0.2">
      <c r="A602" s="122"/>
      <c r="B602" s="122"/>
      <c r="C602" s="123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</row>
    <row r="603" spans="1:15" ht="15.75" customHeight="1" x14ac:dyDescent="0.2">
      <c r="A603" s="122"/>
      <c r="B603" s="122"/>
      <c r="C603" s="123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</row>
    <row r="604" spans="1:15" ht="15.75" customHeight="1" x14ac:dyDescent="0.2">
      <c r="A604" s="122"/>
      <c r="B604" s="122"/>
      <c r="C604" s="123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</row>
    <row r="605" spans="1:15" ht="15.75" customHeight="1" x14ac:dyDescent="0.2">
      <c r="A605" s="122"/>
      <c r="B605" s="122"/>
      <c r="C605" s="123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</row>
    <row r="606" spans="1:15" ht="15.75" customHeight="1" x14ac:dyDescent="0.2">
      <c r="A606" s="122"/>
      <c r="B606" s="122"/>
      <c r="C606" s="123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</row>
    <row r="607" spans="1:15" ht="15.75" customHeight="1" x14ac:dyDescent="0.2">
      <c r="A607" s="122"/>
      <c r="B607" s="122"/>
      <c r="C607" s="123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</row>
    <row r="608" spans="1:15" ht="15.75" customHeight="1" x14ac:dyDescent="0.2">
      <c r="A608" s="122"/>
      <c r="B608" s="122"/>
      <c r="C608" s="123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</row>
    <row r="609" spans="1:15" ht="15.75" customHeight="1" x14ac:dyDescent="0.2">
      <c r="A609" s="122"/>
      <c r="B609" s="122"/>
      <c r="C609" s="123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</row>
    <row r="610" spans="1:15" ht="15.75" customHeight="1" x14ac:dyDescent="0.2">
      <c r="A610" s="122"/>
      <c r="B610" s="122"/>
      <c r="C610" s="123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</row>
    <row r="611" spans="1:15" ht="15.75" customHeight="1" x14ac:dyDescent="0.2">
      <c r="A611" s="122"/>
      <c r="B611" s="122"/>
      <c r="C611" s="123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</row>
    <row r="612" spans="1:15" ht="15.75" customHeight="1" x14ac:dyDescent="0.2">
      <c r="A612" s="122"/>
      <c r="B612" s="122"/>
      <c r="C612" s="123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</row>
    <row r="613" spans="1:15" ht="15.75" customHeight="1" x14ac:dyDescent="0.2">
      <c r="A613" s="122"/>
      <c r="B613" s="122"/>
      <c r="C613" s="123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</row>
    <row r="614" spans="1:15" ht="15.75" customHeight="1" x14ac:dyDescent="0.2">
      <c r="A614" s="122"/>
      <c r="B614" s="122"/>
      <c r="C614" s="123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</row>
    <row r="615" spans="1:15" ht="15.75" customHeight="1" x14ac:dyDescent="0.2">
      <c r="A615" s="122"/>
      <c r="B615" s="122"/>
      <c r="C615" s="123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</row>
    <row r="616" spans="1:15" ht="15.75" customHeight="1" x14ac:dyDescent="0.2">
      <c r="A616" s="122"/>
      <c r="B616" s="122"/>
      <c r="C616" s="123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</row>
    <row r="617" spans="1:15" ht="15.75" customHeight="1" x14ac:dyDescent="0.2">
      <c r="A617" s="122"/>
      <c r="B617" s="122"/>
      <c r="C617" s="123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</row>
    <row r="618" spans="1:15" ht="15.75" customHeight="1" x14ac:dyDescent="0.2">
      <c r="A618" s="122"/>
      <c r="B618" s="122"/>
      <c r="C618" s="123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</row>
    <row r="619" spans="1:15" ht="15.75" customHeight="1" x14ac:dyDescent="0.2">
      <c r="A619" s="122"/>
      <c r="B619" s="122"/>
      <c r="C619" s="123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</row>
    <row r="620" spans="1:15" ht="15.75" customHeight="1" x14ac:dyDescent="0.2">
      <c r="A620" s="122"/>
      <c r="B620" s="122"/>
      <c r="C620" s="123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</row>
    <row r="621" spans="1:15" ht="15.75" customHeight="1" x14ac:dyDescent="0.2">
      <c r="A621" s="122"/>
      <c r="B621" s="122"/>
      <c r="C621" s="123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</row>
    <row r="622" spans="1:15" ht="15.75" customHeight="1" x14ac:dyDescent="0.2">
      <c r="A622" s="122"/>
      <c r="B622" s="122"/>
      <c r="C622" s="123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</row>
    <row r="623" spans="1:15" ht="15.75" customHeight="1" x14ac:dyDescent="0.2">
      <c r="A623" s="122"/>
      <c r="B623" s="122"/>
      <c r="C623" s="123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</row>
    <row r="624" spans="1:15" ht="15.75" customHeight="1" x14ac:dyDescent="0.2">
      <c r="A624" s="122"/>
      <c r="B624" s="122"/>
      <c r="C624" s="123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</row>
    <row r="625" spans="1:15" ht="15.75" customHeight="1" x14ac:dyDescent="0.2">
      <c r="A625" s="122"/>
      <c r="B625" s="122"/>
      <c r="C625" s="123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</row>
    <row r="626" spans="1:15" ht="15.75" customHeight="1" x14ac:dyDescent="0.2">
      <c r="A626" s="122"/>
      <c r="B626" s="122"/>
      <c r="C626" s="123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</row>
    <row r="627" spans="1:15" ht="15.75" customHeight="1" x14ac:dyDescent="0.2">
      <c r="A627" s="122"/>
      <c r="B627" s="122"/>
      <c r="C627" s="123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</row>
    <row r="628" spans="1:15" ht="15.75" customHeight="1" x14ac:dyDescent="0.2">
      <c r="A628" s="122"/>
      <c r="B628" s="122"/>
      <c r="C628" s="123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</row>
    <row r="629" spans="1:15" ht="15.75" customHeight="1" x14ac:dyDescent="0.2">
      <c r="A629" s="122"/>
      <c r="B629" s="122"/>
      <c r="C629" s="123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</row>
    <row r="630" spans="1:15" ht="15.75" customHeight="1" x14ac:dyDescent="0.2">
      <c r="A630" s="122"/>
      <c r="B630" s="122"/>
      <c r="C630" s="123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</row>
    <row r="631" spans="1:15" ht="15.75" customHeight="1" x14ac:dyDescent="0.2">
      <c r="A631" s="122"/>
      <c r="B631" s="122"/>
      <c r="C631" s="123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</row>
    <row r="632" spans="1:15" ht="15.75" customHeight="1" x14ac:dyDescent="0.2">
      <c r="A632" s="122"/>
      <c r="B632" s="122"/>
      <c r="C632" s="123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</row>
    <row r="633" spans="1:15" ht="15.75" customHeight="1" x14ac:dyDescent="0.2">
      <c r="A633" s="122"/>
      <c r="B633" s="122"/>
      <c r="C633" s="123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</row>
    <row r="634" spans="1:15" ht="15.75" customHeight="1" x14ac:dyDescent="0.2">
      <c r="A634" s="122"/>
      <c r="B634" s="122"/>
      <c r="C634" s="123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</row>
    <row r="635" spans="1:15" ht="15.75" customHeight="1" x14ac:dyDescent="0.2">
      <c r="A635" s="122"/>
      <c r="B635" s="122"/>
      <c r="C635" s="123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</row>
    <row r="636" spans="1:15" ht="15.75" customHeight="1" x14ac:dyDescent="0.2">
      <c r="A636" s="122"/>
      <c r="B636" s="122"/>
      <c r="C636" s="123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</row>
    <row r="637" spans="1:15" ht="15.75" customHeight="1" x14ac:dyDescent="0.2">
      <c r="A637" s="122"/>
      <c r="B637" s="122"/>
      <c r="C637" s="123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</row>
    <row r="638" spans="1:15" ht="15.75" customHeight="1" x14ac:dyDescent="0.2">
      <c r="A638" s="122"/>
      <c r="B638" s="122"/>
      <c r="C638" s="123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</row>
    <row r="639" spans="1:15" ht="15.75" customHeight="1" x14ac:dyDescent="0.2">
      <c r="A639" s="122"/>
      <c r="B639" s="122"/>
      <c r="C639" s="123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</row>
    <row r="640" spans="1:15" ht="15.75" customHeight="1" x14ac:dyDescent="0.2">
      <c r="A640" s="122"/>
      <c r="B640" s="122"/>
      <c r="C640" s="123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</row>
    <row r="641" spans="1:15" ht="15.75" customHeight="1" x14ac:dyDescent="0.2">
      <c r="A641" s="122"/>
      <c r="B641" s="122"/>
      <c r="C641" s="123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</row>
    <row r="642" spans="1:15" ht="15.75" customHeight="1" x14ac:dyDescent="0.2">
      <c r="A642" s="122"/>
      <c r="B642" s="122"/>
      <c r="C642" s="123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</row>
    <row r="643" spans="1:15" ht="15.75" customHeight="1" x14ac:dyDescent="0.2">
      <c r="A643" s="122"/>
      <c r="B643" s="122"/>
      <c r="C643" s="123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</row>
    <row r="644" spans="1:15" ht="15.75" customHeight="1" x14ac:dyDescent="0.2">
      <c r="A644" s="122"/>
      <c r="B644" s="122"/>
      <c r="C644" s="123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</row>
    <row r="645" spans="1:15" ht="15.75" customHeight="1" x14ac:dyDescent="0.2">
      <c r="A645" s="122"/>
      <c r="B645" s="122"/>
      <c r="C645" s="123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</row>
    <row r="646" spans="1:15" ht="15.75" customHeight="1" x14ac:dyDescent="0.2">
      <c r="A646" s="122"/>
      <c r="B646" s="122"/>
      <c r="C646" s="123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</row>
    <row r="647" spans="1:15" ht="15.75" customHeight="1" x14ac:dyDescent="0.2">
      <c r="A647" s="122"/>
      <c r="B647" s="122"/>
      <c r="C647" s="123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</row>
    <row r="648" spans="1:15" ht="15.75" customHeight="1" x14ac:dyDescent="0.2">
      <c r="A648" s="122"/>
      <c r="B648" s="122"/>
      <c r="C648" s="123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</row>
    <row r="649" spans="1:15" ht="15.75" customHeight="1" x14ac:dyDescent="0.2">
      <c r="A649" s="122"/>
      <c r="B649" s="122"/>
      <c r="C649" s="123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</row>
    <row r="650" spans="1:15" ht="15.75" customHeight="1" x14ac:dyDescent="0.2">
      <c r="A650" s="122"/>
      <c r="B650" s="122"/>
      <c r="C650" s="123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</row>
    <row r="651" spans="1:15" ht="15.75" customHeight="1" x14ac:dyDescent="0.2">
      <c r="A651" s="122"/>
      <c r="B651" s="122"/>
      <c r="C651" s="123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</row>
    <row r="652" spans="1:15" ht="15.75" customHeight="1" x14ac:dyDescent="0.2">
      <c r="A652" s="122"/>
      <c r="B652" s="122"/>
      <c r="C652" s="123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</row>
    <row r="653" spans="1:15" ht="15.75" customHeight="1" x14ac:dyDescent="0.2">
      <c r="A653" s="122"/>
      <c r="B653" s="122"/>
      <c r="C653" s="123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</row>
    <row r="654" spans="1:15" ht="15.75" customHeight="1" x14ac:dyDescent="0.2">
      <c r="A654" s="122"/>
      <c r="B654" s="122"/>
      <c r="C654" s="123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</row>
    <row r="655" spans="1:15" ht="15.75" customHeight="1" x14ac:dyDescent="0.2">
      <c r="A655" s="122"/>
      <c r="B655" s="122"/>
      <c r="C655" s="123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</row>
    <row r="656" spans="1:15" ht="15.75" customHeight="1" x14ac:dyDescent="0.2">
      <c r="A656" s="122"/>
      <c r="B656" s="122"/>
      <c r="C656" s="123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</row>
    <row r="657" spans="1:15" ht="15.75" customHeight="1" x14ac:dyDescent="0.2">
      <c r="A657" s="122"/>
      <c r="B657" s="122"/>
      <c r="C657" s="123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</row>
    <row r="658" spans="1:15" ht="15.75" customHeight="1" x14ac:dyDescent="0.2">
      <c r="A658" s="122"/>
      <c r="B658" s="122"/>
      <c r="C658" s="123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</row>
    <row r="659" spans="1:15" ht="15.75" customHeight="1" x14ac:dyDescent="0.2">
      <c r="A659" s="122"/>
      <c r="B659" s="122"/>
      <c r="C659" s="123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</row>
    <row r="660" spans="1:15" ht="15.75" customHeight="1" x14ac:dyDescent="0.2">
      <c r="A660" s="122"/>
      <c r="B660" s="122"/>
      <c r="C660" s="123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</row>
    <row r="661" spans="1:15" ht="15.75" customHeight="1" x14ac:dyDescent="0.2">
      <c r="A661" s="122"/>
      <c r="B661" s="122"/>
      <c r="C661" s="123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</row>
    <row r="662" spans="1:15" ht="15.75" customHeight="1" x14ac:dyDescent="0.2">
      <c r="A662" s="122"/>
      <c r="B662" s="122"/>
      <c r="C662" s="123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</row>
    <row r="663" spans="1:15" ht="15.75" customHeight="1" x14ac:dyDescent="0.2">
      <c r="A663" s="122"/>
      <c r="B663" s="122"/>
      <c r="C663" s="123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</row>
    <row r="664" spans="1:15" ht="15.75" customHeight="1" x14ac:dyDescent="0.2">
      <c r="A664" s="122"/>
      <c r="B664" s="122"/>
      <c r="C664" s="123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</row>
    <row r="665" spans="1:15" ht="15.75" customHeight="1" x14ac:dyDescent="0.2">
      <c r="A665" s="122"/>
      <c r="B665" s="122"/>
      <c r="C665" s="123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</row>
    <row r="666" spans="1:15" ht="15.75" customHeight="1" x14ac:dyDescent="0.2">
      <c r="A666" s="122"/>
      <c r="B666" s="122"/>
      <c r="C666" s="123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</row>
    <row r="667" spans="1:15" ht="15.75" customHeight="1" x14ac:dyDescent="0.2">
      <c r="A667" s="122"/>
      <c r="B667" s="122"/>
      <c r="C667" s="123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</row>
    <row r="668" spans="1:15" ht="15.75" customHeight="1" x14ac:dyDescent="0.2">
      <c r="A668" s="122"/>
      <c r="B668" s="122"/>
      <c r="C668" s="123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</row>
    <row r="669" spans="1:15" ht="15.75" customHeight="1" x14ac:dyDescent="0.2">
      <c r="A669" s="122"/>
      <c r="B669" s="122"/>
      <c r="C669" s="123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</row>
    <row r="670" spans="1:15" ht="15.75" customHeight="1" x14ac:dyDescent="0.2">
      <c r="A670" s="122"/>
      <c r="B670" s="122"/>
      <c r="C670" s="123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</row>
    <row r="671" spans="1:15" ht="15.75" customHeight="1" x14ac:dyDescent="0.2">
      <c r="A671" s="122"/>
      <c r="B671" s="122"/>
      <c r="C671" s="123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</row>
    <row r="672" spans="1:15" ht="15.75" customHeight="1" x14ac:dyDescent="0.2">
      <c r="A672" s="122"/>
      <c r="B672" s="122"/>
      <c r="C672" s="123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</row>
    <row r="673" spans="1:15" ht="15.75" customHeight="1" x14ac:dyDescent="0.2">
      <c r="A673" s="122"/>
      <c r="B673" s="122"/>
      <c r="C673" s="123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</row>
    <row r="674" spans="1:15" ht="15.75" customHeight="1" x14ac:dyDescent="0.2">
      <c r="A674" s="122"/>
      <c r="B674" s="122"/>
      <c r="C674" s="123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</row>
    <row r="675" spans="1:15" ht="15.75" customHeight="1" x14ac:dyDescent="0.2">
      <c r="A675" s="122"/>
      <c r="B675" s="122"/>
      <c r="C675" s="123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</row>
    <row r="676" spans="1:15" ht="15.75" customHeight="1" x14ac:dyDescent="0.2">
      <c r="A676" s="122"/>
      <c r="B676" s="122"/>
      <c r="C676" s="123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</row>
    <row r="677" spans="1:15" ht="15.75" customHeight="1" x14ac:dyDescent="0.2">
      <c r="A677" s="122"/>
      <c r="B677" s="122"/>
      <c r="C677" s="123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</row>
    <row r="678" spans="1:15" ht="15.75" customHeight="1" x14ac:dyDescent="0.2">
      <c r="A678" s="122"/>
      <c r="B678" s="122"/>
      <c r="C678" s="123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</row>
    <row r="679" spans="1:15" ht="15.75" customHeight="1" x14ac:dyDescent="0.2">
      <c r="A679" s="122"/>
      <c r="B679" s="122"/>
      <c r="C679" s="123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</row>
    <row r="680" spans="1:15" ht="15.75" customHeight="1" x14ac:dyDescent="0.2">
      <c r="A680" s="122"/>
      <c r="B680" s="122"/>
      <c r="C680" s="123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</row>
    <row r="681" spans="1:15" ht="15.75" customHeight="1" x14ac:dyDescent="0.2">
      <c r="A681" s="122"/>
      <c r="B681" s="122"/>
      <c r="C681" s="123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</row>
    <row r="682" spans="1:15" ht="15.75" customHeight="1" x14ac:dyDescent="0.2">
      <c r="A682" s="122"/>
      <c r="B682" s="122"/>
      <c r="C682" s="123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</row>
    <row r="683" spans="1:15" ht="15.75" customHeight="1" x14ac:dyDescent="0.2">
      <c r="A683" s="122"/>
      <c r="B683" s="122"/>
      <c r="C683" s="123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</row>
    <row r="684" spans="1:15" ht="15.75" customHeight="1" x14ac:dyDescent="0.2">
      <c r="A684" s="122"/>
      <c r="B684" s="122"/>
      <c r="C684" s="123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</row>
    <row r="685" spans="1:15" ht="15.75" customHeight="1" x14ac:dyDescent="0.2">
      <c r="A685" s="122"/>
      <c r="B685" s="122"/>
      <c r="C685" s="123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</row>
    <row r="686" spans="1:15" ht="15.75" customHeight="1" x14ac:dyDescent="0.2">
      <c r="A686" s="122"/>
      <c r="B686" s="122"/>
      <c r="C686" s="123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</row>
    <row r="687" spans="1:15" ht="15.75" customHeight="1" x14ac:dyDescent="0.2">
      <c r="A687" s="122"/>
      <c r="B687" s="122"/>
      <c r="C687" s="123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</row>
    <row r="688" spans="1:15" ht="15.75" customHeight="1" x14ac:dyDescent="0.2">
      <c r="A688" s="122"/>
      <c r="B688" s="122"/>
      <c r="C688" s="123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</row>
    <row r="689" spans="1:15" ht="15.75" customHeight="1" x14ac:dyDescent="0.2">
      <c r="A689" s="122"/>
      <c r="B689" s="122"/>
      <c r="C689" s="123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</row>
    <row r="690" spans="1:15" ht="15.75" customHeight="1" x14ac:dyDescent="0.2">
      <c r="A690" s="122"/>
      <c r="B690" s="122"/>
      <c r="C690" s="123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</row>
    <row r="691" spans="1:15" ht="15.75" customHeight="1" x14ac:dyDescent="0.2">
      <c r="A691" s="122"/>
      <c r="B691" s="122"/>
      <c r="C691" s="123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</row>
    <row r="692" spans="1:15" ht="15.75" customHeight="1" x14ac:dyDescent="0.2">
      <c r="A692" s="122"/>
      <c r="B692" s="122"/>
      <c r="C692" s="123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</row>
    <row r="693" spans="1:15" ht="15.75" customHeight="1" x14ac:dyDescent="0.2">
      <c r="A693" s="122"/>
      <c r="B693" s="122"/>
      <c r="C693" s="123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</row>
    <row r="694" spans="1:15" ht="15.75" customHeight="1" x14ac:dyDescent="0.2">
      <c r="A694" s="122"/>
      <c r="B694" s="122"/>
      <c r="C694" s="123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</row>
    <row r="695" spans="1:15" ht="15.75" customHeight="1" x14ac:dyDescent="0.2">
      <c r="A695" s="122"/>
      <c r="B695" s="122"/>
      <c r="C695" s="123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</row>
    <row r="696" spans="1:15" ht="15.75" customHeight="1" x14ac:dyDescent="0.2">
      <c r="A696" s="122"/>
      <c r="B696" s="122"/>
      <c r="C696" s="123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</row>
    <row r="697" spans="1:15" ht="15.75" customHeight="1" x14ac:dyDescent="0.2">
      <c r="A697" s="122"/>
      <c r="B697" s="122"/>
      <c r="C697" s="123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</row>
    <row r="698" spans="1:15" ht="15.75" customHeight="1" x14ac:dyDescent="0.2">
      <c r="A698" s="122"/>
      <c r="B698" s="122"/>
      <c r="C698" s="123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</row>
    <row r="699" spans="1:15" ht="15.75" customHeight="1" x14ac:dyDescent="0.2">
      <c r="A699" s="122"/>
      <c r="B699" s="122"/>
      <c r="C699" s="123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</row>
    <row r="700" spans="1:15" ht="15.75" customHeight="1" x14ac:dyDescent="0.2">
      <c r="A700" s="122"/>
      <c r="B700" s="122"/>
      <c r="C700" s="123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</row>
    <row r="701" spans="1:15" ht="15.75" customHeight="1" x14ac:dyDescent="0.2">
      <c r="A701" s="122"/>
      <c r="B701" s="122"/>
      <c r="C701" s="123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</row>
    <row r="702" spans="1:15" ht="15.75" customHeight="1" x14ac:dyDescent="0.2">
      <c r="A702" s="122"/>
      <c r="B702" s="122"/>
      <c r="C702" s="123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</row>
    <row r="703" spans="1:15" ht="15.75" customHeight="1" x14ac:dyDescent="0.2">
      <c r="A703" s="122"/>
      <c r="B703" s="122"/>
      <c r="C703" s="123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</row>
    <row r="704" spans="1:15" ht="15.75" customHeight="1" x14ac:dyDescent="0.2">
      <c r="A704" s="122"/>
      <c r="B704" s="122"/>
      <c r="C704" s="123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</row>
    <row r="705" spans="1:15" ht="15.75" customHeight="1" x14ac:dyDescent="0.2">
      <c r="A705" s="122"/>
      <c r="B705" s="122"/>
      <c r="C705" s="123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</row>
    <row r="706" spans="1:15" ht="15.75" customHeight="1" x14ac:dyDescent="0.2">
      <c r="A706" s="122"/>
      <c r="B706" s="122"/>
      <c r="C706" s="123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</row>
    <row r="707" spans="1:15" ht="15.75" customHeight="1" x14ac:dyDescent="0.2">
      <c r="A707" s="122"/>
      <c r="B707" s="122"/>
      <c r="C707" s="123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</row>
    <row r="708" spans="1:15" ht="15.75" customHeight="1" x14ac:dyDescent="0.2">
      <c r="A708" s="122"/>
      <c r="B708" s="122"/>
      <c r="C708" s="123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</row>
    <row r="709" spans="1:15" ht="15.75" customHeight="1" x14ac:dyDescent="0.2">
      <c r="A709" s="122"/>
      <c r="B709" s="122"/>
      <c r="C709" s="123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</row>
    <row r="710" spans="1:15" ht="15.75" customHeight="1" x14ac:dyDescent="0.2">
      <c r="A710" s="122"/>
      <c r="B710" s="122"/>
      <c r="C710" s="123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</row>
    <row r="711" spans="1:15" ht="15.75" customHeight="1" x14ac:dyDescent="0.2">
      <c r="A711" s="122"/>
      <c r="B711" s="122"/>
      <c r="C711" s="123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</row>
    <row r="712" spans="1:15" ht="15.75" customHeight="1" x14ac:dyDescent="0.2">
      <c r="A712" s="122"/>
      <c r="B712" s="122"/>
      <c r="C712" s="123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</row>
    <row r="713" spans="1:15" ht="15.75" customHeight="1" x14ac:dyDescent="0.2">
      <c r="A713" s="122"/>
      <c r="B713" s="122"/>
      <c r="C713" s="123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</row>
    <row r="714" spans="1:15" ht="15.75" customHeight="1" x14ac:dyDescent="0.2">
      <c r="A714" s="122"/>
      <c r="B714" s="122"/>
      <c r="C714" s="123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</row>
    <row r="715" spans="1:15" ht="15.75" customHeight="1" x14ac:dyDescent="0.2">
      <c r="A715" s="122"/>
      <c r="B715" s="122"/>
      <c r="C715" s="123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</row>
    <row r="716" spans="1:15" ht="15.75" customHeight="1" x14ac:dyDescent="0.2">
      <c r="A716" s="122"/>
      <c r="B716" s="122"/>
      <c r="C716" s="123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</row>
    <row r="717" spans="1:15" ht="15.75" customHeight="1" x14ac:dyDescent="0.2">
      <c r="A717" s="122"/>
      <c r="B717" s="122"/>
      <c r="C717" s="123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</row>
    <row r="718" spans="1:15" ht="15.75" customHeight="1" x14ac:dyDescent="0.2">
      <c r="A718" s="122"/>
      <c r="B718" s="122"/>
      <c r="C718" s="123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</row>
    <row r="719" spans="1:15" ht="15.75" customHeight="1" x14ac:dyDescent="0.2">
      <c r="A719" s="122"/>
      <c r="B719" s="122"/>
      <c r="C719" s="123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</row>
    <row r="720" spans="1:15" ht="15.75" customHeight="1" x14ac:dyDescent="0.2">
      <c r="A720" s="122"/>
      <c r="B720" s="122"/>
      <c r="C720" s="123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</row>
    <row r="721" spans="1:15" ht="15.75" customHeight="1" x14ac:dyDescent="0.2">
      <c r="A721" s="122"/>
      <c r="B721" s="122"/>
      <c r="C721" s="123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</row>
    <row r="722" spans="1:15" ht="15.75" customHeight="1" x14ac:dyDescent="0.2">
      <c r="A722" s="122"/>
      <c r="B722" s="122"/>
      <c r="C722" s="123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</row>
    <row r="723" spans="1:15" ht="15.75" customHeight="1" x14ac:dyDescent="0.2">
      <c r="A723" s="122"/>
      <c r="B723" s="122"/>
      <c r="C723" s="123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</row>
    <row r="724" spans="1:15" ht="15.75" customHeight="1" x14ac:dyDescent="0.2">
      <c r="A724" s="122"/>
      <c r="B724" s="122"/>
      <c r="C724" s="123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</row>
    <row r="725" spans="1:15" ht="15.75" customHeight="1" x14ac:dyDescent="0.2">
      <c r="A725" s="122"/>
      <c r="B725" s="122"/>
      <c r="C725" s="123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</row>
    <row r="726" spans="1:15" ht="15.75" customHeight="1" x14ac:dyDescent="0.2">
      <c r="A726" s="122"/>
      <c r="B726" s="122"/>
      <c r="C726" s="123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</row>
    <row r="727" spans="1:15" ht="15.75" customHeight="1" x14ac:dyDescent="0.2">
      <c r="A727" s="122"/>
      <c r="B727" s="122"/>
      <c r="C727" s="123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</row>
    <row r="728" spans="1:15" ht="15.75" customHeight="1" x14ac:dyDescent="0.2">
      <c r="A728" s="122"/>
      <c r="B728" s="122"/>
      <c r="C728" s="123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</row>
    <row r="729" spans="1:15" ht="15.75" customHeight="1" x14ac:dyDescent="0.2">
      <c r="A729" s="122"/>
      <c r="B729" s="122"/>
      <c r="C729" s="123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</row>
    <row r="730" spans="1:15" ht="15.75" customHeight="1" x14ac:dyDescent="0.2">
      <c r="A730" s="122"/>
      <c r="B730" s="122"/>
      <c r="C730" s="123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</row>
    <row r="731" spans="1:15" ht="15.75" customHeight="1" x14ac:dyDescent="0.2">
      <c r="A731" s="122"/>
      <c r="B731" s="122"/>
      <c r="C731" s="123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</row>
    <row r="732" spans="1:15" ht="15.75" customHeight="1" x14ac:dyDescent="0.2">
      <c r="A732" s="122"/>
      <c r="B732" s="122"/>
      <c r="C732" s="123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</row>
    <row r="733" spans="1:15" ht="15.75" customHeight="1" x14ac:dyDescent="0.2">
      <c r="A733" s="122"/>
      <c r="B733" s="122"/>
      <c r="C733" s="123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</row>
    <row r="734" spans="1:15" ht="15.75" customHeight="1" x14ac:dyDescent="0.2">
      <c r="A734" s="122"/>
      <c r="B734" s="122"/>
      <c r="C734" s="123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</row>
    <row r="735" spans="1:15" ht="15.75" customHeight="1" x14ac:dyDescent="0.2">
      <c r="A735" s="122"/>
      <c r="B735" s="122"/>
      <c r="C735" s="123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</row>
    <row r="736" spans="1:15" ht="15.75" customHeight="1" x14ac:dyDescent="0.2">
      <c r="A736" s="122"/>
      <c r="B736" s="122"/>
      <c r="C736" s="123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</row>
    <row r="737" spans="1:15" ht="15.75" customHeight="1" x14ac:dyDescent="0.2">
      <c r="A737" s="122"/>
      <c r="B737" s="122"/>
      <c r="C737" s="123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</row>
    <row r="738" spans="1:15" ht="15.75" customHeight="1" x14ac:dyDescent="0.2">
      <c r="A738" s="122"/>
      <c r="B738" s="122"/>
      <c r="C738" s="123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</row>
    <row r="739" spans="1:15" ht="15.75" customHeight="1" x14ac:dyDescent="0.2">
      <c r="A739" s="122"/>
      <c r="B739" s="122"/>
      <c r="C739" s="123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</row>
    <row r="740" spans="1:15" ht="15.75" customHeight="1" x14ac:dyDescent="0.2">
      <c r="A740" s="122"/>
      <c r="B740" s="122"/>
      <c r="C740" s="123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</row>
    <row r="741" spans="1:15" ht="15.75" customHeight="1" x14ac:dyDescent="0.2">
      <c r="A741" s="122"/>
      <c r="B741" s="122"/>
      <c r="C741" s="123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</row>
    <row r="742" spans="1:15" ht="15.75" customHeight="1" x14ac:dyDescent="0.2">
      <c r="A742" s="122"/>
      <c r="B742" s="122"/>
      <c r="C742" s="123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</row>
    <row r="743" spans="1:15" ht="15.75" customHeight="1" x14ac:dyDescent="0.2">
      <c r="A743" s="122"/>
      <c r="B743" s="122"/>
      <c r="C743" s="123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</row>
    <row r="744" spans="1:15" ht="15.75" customHeight="1" x14ac:dyDescent="0.2">
      <c r="A744" s="122"/>
      <c r="B744" s="122"/>
      <c r="C744" s="123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</row>
    <row r="745" spans="1:15" ht="15.75" customHeight="1" x14ac:dyDescent="0.2">
      <c r="A745" s="122"/>
      <c r="B745" s="122"/>
      <c r="C745" s="123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</row>
    <row r="746" spans="1:15" ht="15.75" customHeight="1" x14ac:dyDescent="0.2">
      <c r="A746" s="122"/>
      <c r="B746" s="122"/>
      <c r="C746" s="123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</row>
    <row r="747" spans="1:15" ht="15.75" customHeight="1" x14ac:dyDescent="0.2">
      <c r="A747" s="122"/>
      <c r="B747" s="122"/>
      <c r="C747" s="123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</row>
    <row r="748" spans="1:15" ht="15.75" customHeight="1" x14ac:dyDescent="0.2">
      <c r="A748" s="122"/>
      <c r="B748" s="122"/>
      <c r="C748" s="123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</row>
    <row r="749" spans="1:15" ht="15.75" customHeight="1" x14ac:dyDescent="0.2">
      <c r="A749" s="122"/>
      <c r="B749" s="122"/>
      <c r="C749" s="123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</row>
    <row r="750" spans="1:15" ht="15.75" customHeight="1" x14ac:dyDescent="0.2">
      <c r="A750" s="122"/>
      <c r="B750" s="122"/>
      <c r="C750" s="123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</row>
    <row r="751" spans="1:15" ht="15.75" customHeight="1" x14ac:dyDescent="0.2">
      <c r="A751" s="122"/>
      <c r="B751" s="122"/>
      <c r="C751" s="123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</row>
    <row r="752" spans="1:15" ht="15.75" customHeight="1" x14ac:dyDescent="0.2">
      <c r="A752" s="122"/>
      <c r="B752" s="122"/>
      <c r="C752" s="123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</row>
    <row r="753" spans="1:15" ht="15.75" customHeight="1" x14ac:dyDescent="0.2">
      <c r="A753" s="122"/>
      <c r="B753" s="122"/>
      <c r="C753" s="123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</row>
    <row r="754" spans="1:15" ht="15.75" customHeight="1" x14ac:dyDescent="0.2">
      <c r="A754" s="122"/>
      <c r="B754" s="122"/>
      <c r="C754" s="123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</row>
    <row r="755" spans="1:15" ht="15.75" customHeight="1" x14ac:dyDescent="0.2">
      <c r="A755" s="122"/>
      <c r="B755" s="122"/>
      <c r="C755" s="123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</row>
    <row r="756" spans="1:15" ht="15.75" customHeight="1" x14ac:dyDescent="0.2">
      <c r="A756" s="122"/>
      <c r="B756" s="122"/>
      <c r="C756" s="123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</row>
    <row r="757" spans="1:15" ht="15.75" customHeight="1" x14ac:dyDescent="0.2">
      <c r="A757" s="122"/>
      <c r="B757" s="122"/>
      <c r="C757" s="123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</row>
    <row r="758" spans="1:15" ht="15.75" customHeight="1" x14ac:dyDescent="0.2">
      <c r="A758" s="122"/>
      <c r="B758" s="122"/>
      <c r="C758" s="123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</row>
    <row r="759" spans="1:15" ht="15.75" customHeight="1" x14ac:dyDescent="0.2">
      <c r="A759" s="122"/>
      <c r="B759" s="122"/>
      <c r="C759" s="123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</row>
    <row r="760" spans="1:15" ht="15.75" customHeight="1" x14ac:dyDescent="0.2">
      <c r="A760" s="122"/>
      <c r="B760" s="122"/>
      <c r="C760" s="123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</row>
    <row r="761" spans="1:15" ht="15.75" customHeight="1" x14ac:dyDescent="0.2">
      <c r="A761" s="122"/>
      <c r="B761" s="122"/>
      <c r="C761" s="123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</row>
    <row r="762" spans="1:15" ht="15.75" customHeight="1" x14ac:dyDescent="0.2">
      <c r="A762" s="122"/>
      <c r="B762" s="122"/>
      <c r="C762" s="123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</row>
    <row r="763" spans="1:15" ht="15.75" customHeight="1" x14ac:dyDescent="0.2">
      <c r="A763" s="122"/>
      <c r="B763" s="122"/>
      <c r="C763" s="123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</row>
    <row r="764" spans="1:15" ht="15.75" customHeight="1" x14ac:dyDescent="0.2">
      <c r="A764" s="122"/>
      <c r="B764" s="122"/>
      <c r="C764" s="123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</row>
    <row r="765" spans="1:15" ht="15.75" customHeight="1" x14ac:dyDescent="0.2">
      <c r="A765" s="122"/>
      <c r="B765" s="122"/>
      <c r="C765" s="123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</row>
    <row r="766" spans="1:15" ht="15.75" customHeight="1" x14ac:dyDescent="0.2">
      <c r="A766" s="122"/>
      <c r="B766" s="122"/>
      <c r="C766" s="123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</row>
    <row r="767" spans="1:15" ht="15.75" customHeight="1" x14ac:dyDescent="0.2">
      <c r="A767" s="122"/>
      <c r="B767" s="122"/>
      <c r="C767" s="123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</row>
    <row r="768" spans="1:15" ht="15.75" customHeight="1" x14ac:dyDescent="0.2">
      <c r="A768" s="122"/>
      <c r="B768" s="122"/>
      <c r="C768" s="123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</row>
    <row r="769" spans="1:15" ht="15.75" customHeight="1" x14ac:dyDescent="0.2">
      <c r="A769" s="122"/>
      <c r="B769" s="122"/>
      <c r="C769" s="123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</row>
    <row r="770" spans="1:15" ht="15.75" customHeight="1" x14ac:dyDescent="0.2">
      <c r="A770" s="122"/>
      <c r="B770" s="122"/>
      <c r="C770" s="123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</row>
    <row r="771" spans="1:15" ht="15.75" customHeight="1" x14ac:dyDescent="0.2">
      <c r="A771" s="122"/>
      <c r="B771" s="122"/>
      <c r="C771" s="123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</row>
    <row r="772" spans="1:15" ht="15.75" customHeight="1" x14ac:dyDescent="0.2">
      <c r="A772" s="122"/>
      <c r="B772" s="122"/>
      <c r="C772" s="123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</row>
    <row r="773" spans="1:15" ht="15.75" customHeight="1" x14ac:dyDescent="0.2">
      <c r="A773" s="122"/>
      <c r="B773" s="122"/>
      <c r="C773" s="123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</row>
    <row r="774" spans="1:15" ht="15.75" customHeight="1" x14ac:dyDescent="0.2">
      <c r="A774" s="122"/>
      <c r="B774" s="122"/>
      <c r="C774" s="123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</row>
    <row r="775" spans="1:15" ht="15.75" customHeight="1" x14ac:dyDescent="0.2">
      <c r="A775" s="122"/>
      <c r="B775" s="122"/>
      <c r="C775" s="123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</row>
    <row r="776" spans="1:15" ht="15.75" customHeight="1" x14ac:dyDescent="0.2">
      <c r="A776" s="122"/>
      <c r="B776" s="122"/>
      <c r="C776" s="123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</row>
    <row r="777" spans="1:15" ht="15.75" customHeight="1" x14ac:dyDescent="0.2">
      <c r="A777" s="122"/>
      <c r="B777" s="122"/>
      <c r="C777" s="123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</row>
    <row r="778" spans="1:15" ht="15.75" customHeight="1" x14ac:dyDescent="0.2">
      <c r="A778" s="122"/>
      <c r="B778" s="122"/>
      <c r="C778" s="123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</row>
    <row r="779" spans="1:15" ht="15.75" customHeight="1" x14ac:dyDescent="0.2">
      <c r="A779" s="122"/>
      <c r="B779" s="122"/>
      <c r="C779" s="123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</row>
    <row r="780" spans="1:15" ht="15.75" customHeight="1" x14ac:dyDescent="0.2">
      <c r="A780" s="122"/>
      <c r="B780" s="122"/>
      <c r="C780" s="123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</row>
    <row r="781" spans="1:15" ht="15.75" customHeight="1" x14ac:dyDescent="0.2">
      <c r="A781" s="122"/>
      <c r="B781" s="122"/>
      <c r="C781" s="123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</row>
    <row r="782" spans="1:15" ht="15.75" customHeight="1" x14ac:dyDescent="0.2">
      <c r="A782" s="122"/>
      <c r="B782" s="122"/>
      <c r="C782" s="123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</row>
    <row r="783" spans="1:15" ht="15.75" customHeight="1" x14ac:dyDescent="0.2">
      <c r="A783" s="122"/>
      <c r="B783" s="122"/>
      <c r="C783" s="123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</row>
    <row r="784" spans="1:15" ht="15.75" customHeight="1" x14ac:dyDescent="0.2">
      <c r="A784" s="122"/>
      <c r="B784" s="122"/>
      <c r="C784" s="123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</row>
    <row r="785" spans="1:15" ht="15.75" customHeight="1" x14ac:dyDescent="0.2">
      <c r="A785" s="122"/>
      <c r="B785" s="122"/>
      <c r="C785" s="123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</row>
    <row r="786" spans="1:15" ht="15.75" customHeight="1" x14ac:dyDescent="0.2">
      <c r="A786" s="122"/>
      <c r="B786" s="122"/>
      <c r="C786" s="123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</row>
    <row r="787" spans="1:15" ht="15.75" customHeight="1" x14ac:dyDescent="0.2">
      <c r="A787" s="122"/>
      <c r="B787" s="122"/>
      <c r="C787" s="123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</row>
    <row r="788" spans="1:15" ht="15.75" customHeight="1" x14ac:dyDescent="0.2">
      <c r="A788" s="122"/>
      <c r="B788" s="122"/>
      <c r="C788" s="123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</row>
    <row r="789" spans="1:15" ht="15.75" customHeight="1" x14ac:dyDescent="0.2">
      <c r="A789" s="122"/>
      <c r="B789" s="122"/>
      <c r="C789" s="123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</row>
    <row r="790" spans="1:15" ht="15.75" customHeight="1" x14ac:dyDescent="0.2">
      <c r="A790" s="122"/>
      <c r="B790" s="122"/>
      <c r="C790" s="123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</row>
    <row r="791" spans="1:15" ht="15.75" customHeight="1" x14ac:dyDescent="0.2">
      <c r="A791" s="122"/>
      <c r="B791" s="122"/>
      <c r="C791" s="123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</row>
    <row r="792" spans="1:15" ht="15.75" customHeight="1" x14ac:dyDescent="0.2">
      <c r="A792" s="122"/>
      <c r="B792" s="122"/>
      <c r="C792" s="123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</row>
    <row r="793" spans="1:15" ht="15.75" customHeight="1" x14ac:dyDescent="0.2">
      <c r="A793" s="122"/>
      <c r="B793" s="122"/>
      <c r="C793" s="123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</row>
    <row r="794" spans="1:15" ht="15.75" customHeight="1" x14ac:dyDescent="0.2">
      <c r="A794" s="122"/>
      <c r="B794" s="122"/>
      <c r="C794" s="123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</row>
    <row r="795" spans="1:15" ht="15.75" customHeight="1" x14ac:dyDescent="0.2">
      <c r="A795" s="122"/>
      <c r="B795" s="122"/>
      <c r="C795" s="123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</row>
    <row r="796" spans="1:15" ht="15.75" customHeight="1" x14ac:dyDescent="0.2">
      <c r="A796" s="122"/>
      <c r="B796" s="122"/>
      <c r="C796" s="123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</row>
    <row r="797" spans="1:15" ht="15.75" customHeight="1" x14ac:dyDescent="0.2">
      <c r="A797" s="122"/>
      <c r="B797" s="122"/>
      <c r="C797" s="123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</row>
    <row r="798" spans="1:15" ht="15.75" customHeight="1" x14ac:dyDescent="0.2">
      <c r="A798" s="122"/>
      <c r="B798" s="122"/>
      <c r="C798" s="123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</row>
    <row r="799" spans="1:15" ht="15.75" customHeight="1" x14ac:dyDescent="0.2">
      <c r="A799" s="122"/>
      <c r="B799" s="122"/>
      <c r="C799" s="123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</row>
    <row r="800" spans="1:15" ht="15.75" customHeight="1" x14ac:dyDescent="0.2">
      <c r="A800" s="122"/>
      <c r="B800" s="122"/>
      <c r="C800" s="123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</row>
    <row r="801" spans="1:15" ht="15.75" customHeight="1" x14ac:dyDescent="0.2">
      <c r="A801" s="122"/>
      <c r="B801" s="122"/>
      <c r="C801" s="123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</row>
    <row r="802" spans="1:15" ht="15.75" customHeight="1" x14ac:dyDescent="0.2">
      <c r="A802" s="122"/>
      <c r="B802" s="122"/>
      <c r="C802" s="123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</row>
    <row r="803" spans="1:15" ht="15.75" customHeight="1" x14ac:dyDescent="0.2">
      <c r="A803" s="122"/>
      <c r="B803" s="122"/>
      <c r="C803" s="123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</row>
    <row r="804" spans="1:15" ht="15.75" customHeight="1" x14ac:dyDescent="0.2">
      <c r="A804" s="122"/>
      <c r="B804" s="122"/>
      <c r="C804" s="123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</row>
    <row r="805" spans="1:15" ht="15.75" customHeight="1" x14ac:dyDescent="0.2">
      <c r="A805" s="122"/>
      <c r="B805" s="122"/>
      <c r="C805" s="123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</row>
    <row r="806" spans="1:15" ht="15.75" customHeight="1" x14ac:dyDescent="0.2">
      <c r="A806" s="122"/>
      <c r="B806" s="122"/>
      <c r="C806" s="123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</row>
    <row r="807" spans="1:15" ht="15.75" customHeight="1" x14ac:dyDescent="0.2">
      <c r="A807" s="122"/>
      <c r="B807" s="122"/>
      <c r="C807" s="123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</row>
    <row r="808" spans="1:15" ht="15.75" customHeight="1" x14ac:dyDescent="0.2">
      <c r="A808" s="122"/>
      <c r="B808" s="122"/>
      <c r="C808" s="123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</row>
    <row r="809" spans="1:15" ht="15.75" customHeight="1" x14ac:dyDescent="0.2">
      <c r="A809" s="122"/>
      <c r="B809" s="122"/>
      <c r="C809" s="123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</row>
    <row r="810" spans="1:15" ht="15.75" customHeight="1" x14ac:dyDescent="0.2">
      <c r="A810" s="122"/>
      <c r="B810" s="122"/>
      <c r="C810" s="123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</row>
    <row r="811" spans="1:15" ht="15.75" customHeight="1" x14ac:dyDescent="0.2">
      <c r="A811" s="122"/>
      <c r="B811" s="122"/>
      <c r="C811" s="123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</row>
    <row r="812" spans="1:15" ht="15.75" customHeight="1" x14ac:dyDescent="0.2">
      <c r="A812" s="122"/>
      <c r="B812" s="122"/>
      <c r="C812" s="123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</row>
    <row r="813" spans="1:15" ht="15.75" customHeight="1" x14ac:dyDescent="0.2">
      <c r="A813" s="122"/>
      <c r="B813" s="122"/>
      <c r="C813" s="123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</row>
    <row r="814" spans="1:15" ht="15.75" customHeight="1" x14ac:dyDescent="0.2">
      <c r="A814" s="122"/>
      <c r="B814" s="122"/>
      <c r="C814" s="123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</row>
    <row r="815" spans="1:15" ht="15.75" customHeight="1" x14ac:dyDescent="0.2">
      <c r="A815" s="122"/>
      <c r="B815" s="122"/>
      <c r="C815" s="123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</row>
    <row r="816" spans="1:15" ht="15.75" customHeight="1" x14ac:dyDescent="0.2">
      <c r="A816" s="122"/>
      <c r="B816" s="122"/>
      <c r="C816" s="123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</row>
    <row r="817" spans="1:15" ht="15.75" customHeight="1" x14ac:dyDescent="0.2">
      <c r="A817" s="122"/>
      <c r="B817" s="122"/>
      <c r="C817" s="123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</row>
    <row r="818" spans="1:15" ht="15.75" customHeight="1" x14ac:dyDescent="0.2">
      <c r="A818" s="122"/>
      <c r="B818" s="122"/>
      <c r="C818" s="123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</row>
    <row r="819" spans="1:15" ht="15.75" customHeight="1" x14ac:dyDescent="0.2">
      <c r="A819" s="122"/>
      <c r="B819" s="122"/>
      <c r="C819" s="123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</row>
    <row r="820" spans="1:15" ht="15.75" customHeight="1" x14ac:dyDescent="0.2">
      <c r="A820" s="122"/>
      <c r="B820" s="122"/>
      <c r="C820" s="123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</row>
    <row r="821" spans="1:15" ht="15.75" customHeight="1" x14ac:dyDescent="0.2">
      <c r="A821" s="122"/>
      <c r="B821" s="122"/>
      <c r="C821" s="123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</row>
    <row r="822" spans="1:15" ht="15.75" customHeight="1" x14ac:dyDescent="0.2">
      <c r="A822" s="122"/>
      <c r="B822" s="122"/>
      <c r="C822" s="123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</row>
    <row r="823" spans="1:15" ht="15.75" customHeight="1" x14ac:dyDescent="0.2">
      <c r="A823" s="122"/>
      <c r="B823" s="122"/>
      <c r="C823" s="123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</row>
    <row r="824" spans="1:15" ht="15.75" customHeight="1" x14ac:dyDescent="0.2">
      <c r="A824" s="122"/>
      <c r="B824" s="122"/>
      <c r="C824" s="123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</row>
    <row r="825" spans="1:15" ht="15.75" customHeight="1" x14ac:dyDescent="0.2">
      <c r="A825" s="122"/>
      <c r="B825" s="122"/>
      <c r="C825" s="123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</row>
    <row r="826" spans="1:15" ht="15.75" customHeight="1" x14ac:dyDescent="0.2">
      <c r="A826" s="122"/>
      <c r="B826" s="122"/>
      <c r="C826" s="123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</row>
    <row r="827" spans="1:15" ht="15.75" customHeight="1" x14ac:dyDescent="0.2">
      <c r="A827" s="122"/>
      <c r="B827" s="122"/>
      <c r="C827" s="123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</row>
    <row r="828" spans="1:15" ht="15.75" customHeight="1" x14ac:dyDescent="0.2">
      <c r="A828" s="122"/>
      <c r="B828" s="122"/>
      <c r="C828" s="123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</row>
    <row r="829" spans="1:15" ht="15.75" customHeight="1" x14ac:dyDescent="0.2">
      <c r="A829" s="122"/>
      <c r="B829" s="122"/>
      <c r="C829" s="123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</row>
    <row r="830" spans="1:15" ht="15.75" customHeight="1" x14ac:dyDescent="0.2">
      <c r="A830" s="122"/>
      <c r="B830" s="122"/>
      <c r="C830" s="123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</row>
    <row r="831" spans="1:15" ht="15.75" customHeight="1" x14ac:dyDescent="0.2">
      <c r="A831" s="122"/>
      <c r="B831" s="122"/>
      <c r="C831" s="123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</row>
    <row r="832" spans="1:15" ht="15.75" customHeight="1" x14ac:dyDescent="0.2">
      <c r="A832" s="122"/>
      <c r="B832" s="122"/>
      <c r="C832" s="123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</row>
    <row r="833" spans="1:15" ht="15.75" customHeight="1" x14ac:dyDescent="0.2">
      <c r="A833" s="122"/>
      <c r="B833" s="122"/>
      <c r="C833" s="123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</row>
    <row r="834" spans="1:15" ht="15.75" customHeight="1" x14ac:dyDescent="0.2">
      <c r="A834" s="122"/>
      <c r="B834" s="122"/>
      <c r="C834" s="123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</row>
    <row r="835" spans="1:15" ht="15.75" customHeight="1" x14ac:dyDescent="0.2">
      <c r="A835" s="122"/>
      <c r="B835" s="122"/>
      <c r="C835" s="123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</row>
    <row r="836" spans="1:15" ht="15.75" customHeight="1" x14ac:dyDescent="0.2">
      <c r="A836" s="122"/>
      <c r="B836" s="122"/>
      <c r="C836" s="123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</row>
    <row r="837" spans="1:15" ht="15.75" customHeight="1" x14ac:dyDescent="0.2">
      <c r="A837" s="122"/>
      <c r="B837" s="122"/>
      <c r="C837" s="123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</row>
    <row r="838" spans="1:15" ht="15.75" customHeight="1" x14ac:dyDescent="0.2">
      <c r="A838" s="122"/>
      <c r="B838" s="122"/>
      <c r="C838" s="123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</row>
    <row r="839" spans="1:15" ht="15.75" customHeight="1" x14ac:dyDescent="0.2">
      <c r="A839" s="122"/>
      <c r="B839" s="122"/>
      <c r="C839" s="123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</row>
    <row r="840" spans="1:15" ht="15.75" customHeight="1" x14ac:dyDescent="0.2">
      <c r="A840" s="122"/>
      <c r="B840" s="122"/>
      <c r="C840" s="123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</row>
    <row r="841" spans="1:15" ht="15.75" customHeight="1" x14ac:dyDescent="0.2">
      <c r="A841" s="122"/>
      <c r="B841" s="122"/>
      <c r="C841" s="123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</row>
    <row r="842" spans="1:15" ht="15.75" customHeight="1" x14ac:dyDescent="0.2">
      <c r="A842" s="122"/>
      <c r="B842" s="122"/>
      <c r="C842" s="123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</row>
    <row r="843" spans="1:15" ht="15.75" customHeight="1" x14ac:dyDescent="0.2">
      <c r="A843" s="122"/>
      <c r="B843" s="122"/>
      <c r="C843" s="123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</row>
    <row r="844" spans="1:15" ht="15.75" customHeight="1" x14ac:dyDescent="0.2">
      <c r="A844" s="122"/>
      <c r="B844" s="122"/>
      <c r="C844" s="123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</row>
    <row r="845" spans="1:15" ht="15.75" customHeight="1" x14ac:dyDescent="0.2">
      <c r="A845" s="122"/>
      <c r="B845" s="122"/>
      <c r="C845" s="123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</row>
    <row r="846" spans="1:15" ht="15.75" customHeight="1" x14ac:dyDescent="0.2">
      <c r="A846" s="122"/>
      <c r="B846" s="122"/>
      <c r="C846" s="123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</row>
    <row r="847" spans="1:15" ht="15.75" customHeight="1" x14ac:dyDescent="0.2">
      <c r="A847" s="122"/>
      <c r="B847" s="122"/>
      <c r="C847" s="123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</row>
    <row r="848" spans="1:15" ht="15.75" customHeight="1" x14ac:dyDescent="0.2">
      <c r="A848" s="122"/>
      <c r="B848" s="122"/>
      <c r="C848" s="123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</row>
    <row r="849" spans="1:15" ht="15.75" customHeight="1" x14ac:dyDescent="0.2">
      <c r="A849" s="122"/>
      <c r="B849" s="122"/>
      <c r="C849" s="123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</row>
    <row r="850" spans="1:15" ht="15.75" customHeight="1" x14ac:dyDescent="0.2">
      <c r="A850" s="122"/>
      <c r="B850" s="122"/>
      <c r="C850" s="123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</row>
    <row r="851" spans="1:15" ht="15.75" customHeight="1" x14ac:dyDescent="0.2">
      <c r="A851" s="122"/>
      <c r="B851" s="122"/>
      <c r="C851" s="123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</row>
    <row r="852" spans="1:15" ht="15.75" customHeight="1" x14ac:dyDescent="0.2">
      <c r="A852" s="122"/>
      <c r="B852" s="122"/>
      <c r="C852" s="123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</row>
    <row r="853" spans="1:15" ht="15.75" customHeight="1" x14ac:dyDescent="0.2">
      <c r="A853" s="122"/>
      <c r="B853" s="122"/>
      <c r="C853" s="123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</row>
    <row r="854" spans="1:15" ht="15.75" customHeight="1" x14ac:dyDescent="0.2">
      <c r="A854" s="122"/>
      <c r="B854" s="122"/>
      <c r="C854" s="123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</row>
    <row r="855" spans="1:15" ht="15.75" customHeight="1" x14ac:dyDescent="0.2">
      <c r="A855" s="122"/>
      <c r="B855" s="122"/>
      <c r="C855" s="123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</row>
    <row r="856" spans="1:15" ht="15.75" customHeight="1" x14ac:dyDescent="0.2">
      <c r="A856" s="122"/>
      <c r="B856" s="122"/>
      <c r="C856" s="123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</row>
    <row r="857" spans="1:15" ht="15.75" customHeight="1" x14ac:dyDescent="0.2">
      <c r="A857" s="122"/>
      <c r="B857" s="122"/>
      <c r="C857" s="123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</row>
    <row r="858" spans="1:15" ht="15.75" customHeight="1" x14ac:dyDescent="0.2">
      <c r="A858" s="122"/>
      <c r="B858" s="122"/>
      <c r="C858" s="123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</row>
    <row r="859" spans="1:15" ht="15.75" customHeight="1" x14ac:dyDescent="0.2">
      <c r="A859" s="122"/>
      <c r="B859" s="122"/>
      <c r="C859" s="123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</row>
    <row r="860" spans="1:15" ht="15.75" customHeight="1" x14ac:dyDescent="0.2">
      <c r="A860" s="122"/>
      <c r="B860" s="122"/>
      <c r="C860" s="123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</row>
    <row r="861" spans="1:15" ht="15.75" customHeight="1" x14ac:dyDescent="0.2">
      <c r="A861" s="122"/>
      <c r="B861" s="122"/>
      <c r="C861" s="123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</row>
    <row r="862" spans="1:15" ht="15.75" customHeight="1" x14ac:dyDescent="0.2">
      <c r="A862" s="122"/>
      <c r="B862" s="122"/>
      <c r="C862" s="123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</row>
    <row r="863" spans="1:15" ht="15.75" customHeight="1" x14ac:dyDescent="0.2">
      <c r="A863" s="122"/>
      <c r="B863" s="122"/>
      <c r="C863" s="123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</row>
    <row r="864" spans="1:15" ht="15.75" customHeight="1" x14ac:dyDescent="0.2">
      <c r="A864" s="122"/>
      <c r="B864" s="122"/>
      <c r="C864" s="123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</row>
    <row r="865" spans="1:15" ht="15.75" customHeight="1" x14ac:dyDescent="0.2">
      <c r="A865" s="122"/>
      <c r="B865" s="122"/>
      <c r="C865" s="123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</row>
    <row r="866" spans="1:15" ht="15.75" customHeight="1" x14ac:dyDescent="0.2">
      <c r="A866" s="122"/>
      <c r="B866" s="122"/>
      <c r="C866" s="123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</row>
    <row r="867" spans="1:15" ht="15.75" customHeight="1" x14ac:dyDescent="0.2">
      <c r="A867" s="122"/>
      <c r="B867" s="122"/>
      <c r="C867" s="123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</row>
    <row r="868" spans="1:15" ht="15.75" customHeight="1" x14ac:dyDescent="0.2">
      <c r="A868" s="122"/>
      <c r="B868" s="122"/>
      <c r="C868" s="123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</row>
    <row r="869" spans="1:15" ht="15.75" customHeight="1" x14ac:dyDescent="0.2">
      <c r="A869" s="122"/>
      <c r="B869" s="122"/>
      <c r="C869" s="123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</row>
    <row r="870" spans="1:15" ht="15.75" customHeight="1" x14ac:dyDescent="0.2">
      <c r="A870" s="122"/>
      <c r="B870" s="122"/>
      <c r="C870" s="123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</row>
    <row r="871" spans="1:15" ht="15.75" customHeight="1" x14ac:dyDescent="0.2">
      <c r="A871" s="122"/>
      <c r="B871" s="122"/>
      <c r="C871" s="123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</row>
    <row r="872" spans="1:15" ht="15.75" customHeight="1" x14ac:dyDescent="0.2">
      <c r="A872" s="122"/>
      <c r="B872" s="122"/>
      <c r="C872" s="123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</row>
    <row r="873" spans="1:15" ht="15.75" customHeight="1" x14ac:dyDescent="0.2">
      <c r="A873" s="122"/>
      <c r="B873" s="122"/>
      <c r="C873" s="123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</row>
    <row r="874" spans="1:15" ht="15.75" customHeight="1" x14ac:dyDescent="0.2">
      <c r="A874" s="122"/>
      <c r="B874" s="122"/>
      <c r="C874" s="123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</row>
    <row r="875" spans="1:15" ht="15.75" customHeight="1" x14ac:dyDescent="0.2">
      <c r="A875" s="122"/>
      <c r="B875" s="122"/>
      <c r="C875" s="123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</row>
    <row r="876" spans="1:15" ht="15.75" customHeight="1" x14ac:dyDescent="0.2">
      <c r="A876" s="122"/>
      <c r="B876" s="122"/>
      <c r="C876" s="123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</row>
    <row r="877" spans="1:15" ht="15.75" customHeight="1" x14ac:dyDescent="0.2">
      <c r="A877" s="122"/>
      <c r="B877" s="122"/>
      <c r="C877" s="123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</row>
    <row r="878" spans="1:15" ht="15.75" customHeight="1" x14ac:dyDescent="0.2">
      <c r="A878" s="122"/>
      <c r="B878" s="122"/>
      <c r="C878" s="123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</row>
    <row r="879" spans="1:15" ht="15.75" customHeight="1" x14ac:dyDescent="0.2">
      <c r="A879" s="122"/>
      <c r="B879" s="122"/>
      <c r="C879" s="123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</row>
    <row r="880" spans="1:15" ht="15.75" customHeight="1" x14ac:dyDescent="0.2">
      <c r="A880" s="122"/>
      <c r="B880" s="122"/>
      <c r="C880" s="123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</row>
    <row r="881" spans="1:15" ht="15.75" customHeight="1" x14ac:dyDescent="0.2">
      <c r="A881" s="122"/>
      <c r="B881" s="122"/>
      <c r="C881" s="123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</row>
    <row r="882" spans="1:15" ht="15.75" customHeight="1" x14ac:dyDescent="0.2">
      <c r="A882" s="122"/>
      <c r="B882" s="122"/>
      <c r="C882" s="123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</row>
    <row r="883" spans="1:15" ht="15.75" customHeight="1" x14ac:dyDescent="0.2">
      <c r="A883" s="122"/>
      <c r="B883" s="122"/>
      <c r="C883" s="123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</row>
    <row r="884" spans="1:15" ht="15.75" customHeight="1" x14ac:dyDescent="0.2">
      <c r="A884" s="122"/>
      <c r="B884" s="122"/>
      <c r="C884" s="123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</row>
    <row r="885" spans="1:15" ht="15.75" customHeight="1" x14ac:dyDescent="0.2">
      <c r="A885" s="122"/>
      <c r="B885" s="122"/>
      <c r="C885" s="123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</row>
    <row r="886" spans="1:15" ht="15.75" customHeight="1" x14ac:dyDescent="0.2">
      <c r="A886" s="122"/>
      <c r="B886" s="122"/>
      <c r="C886" s="123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</row>
    <row r="887" spans="1:15" ht="15.75" customHeight="1" x14ac:dyDescent="0.2">
      <c r="A887" s="122"/>
      <c r="B887" s="122"/>
      <c r="C887" s="123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</row>
    <row r="888" spans="1:15" ht="15.75" customHeight="1" x14ac:dyDescent="0.2">
      <c r="A888" s="122"/>
      <c r="B888" s="122"/>
      <c r="C888" s="123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</row>
    <row r="889" spans="1:15" ht="15.75" customHeight="1" x14ac:dyDescent="0.2">
      <c r="A889" s="122"/>
      <c r="B889" s="122"/>
      <c r="C889" s="123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</row>
    <row r="890" spans="1:15" ht="15.75" customHeight="1" x14ac:dyDescent="0.2">
      <c r="A890" s="122"/>
      <c r="B890" s="122"/>
      <c r="C890" s="123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</row>
    <row r="891" spans="1:15" ht="15.75" customHeight="1" x14ac:dyDescent="0.2">
      <c r="A891" s="122"/>
      <c r="B891" s="122"/>
      <c r="C891" s="123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</row>
    <row r="892" spans="1:15" ht="15.75" customHeight="1" x14ac:dyDescent="0.2">
      <c r="A892" s="122"/>
      <c r="B892" s="122"/>
      <c r="C892" s="123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</row>
    <row r="893" spans="1:15" ht="15.75" customHeight="1" x14ac:dyDescent="0.2">
      <c r="A893" s="122"/>
      <c r="B893" s="122"/>
      <c r="C893" s="123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</row>
    <row r="894" spans="1:15" ht="15.75" customHeight="1" x14ac:dyDescent="0.2">
      <c r="A894" s="122"/>
      <c r="B894" s="122"/>
      <c r="C894" s="123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</row>
    <row r="895" spans="1:15" ht="15.75" customHeight="1" x14ac:dyDescent="0.2">
      <c r="A895" s="122"/>
      <c r="B895" s="122"/>
      <c r="C895" s="123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</row>
    <row r="896" spans="1:15" ht="15.75" customHeight="1" x14ac:dyDescent="0.2">
      <c r="A896" s="122"/>
      <c r="B896" s="122"/>
      <c r="C896" s="123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</row>
    <row r="897" spans="1:15" ht="15.75" customHeight="1" x14ac:dyDescent="0.2">
      <c r="A897" s="122"/>
      <c r="B897" s="122"/>
      <c r="C897" s="123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</row>
    <row r="898" spans="1:15" ht="15.75" customHeight="1" x14ac:dyDescent="0.2">
      <c r="A898" s="122"/>
      <c r="B898" s="122"/>
      <c r="C898" s="123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</row>
    <row r="899" spans="1:15" ht="15.75" customHeight="1" x14ac:dyDescent="0.2">
      <c r="A899" s="122"/>
      <c r="B899" s="122"/>
      <c r="C899" s="123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</row>
    <row r="900" spans="1:15" ht="15.75" customHeight="1" x14ac:dyDescent="0.2">
      <c r="A900" s="122"/>
      <c r="B900" s="122"/>
      <c r="C900" s="123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</row>
    <row r="901" spans="1:15" ht="15.75" customHeight="1" x14ac:dyDescent="0.2">
      <c r="A901" s="122"/>
      <c r="B901" s="122"/>
      <c r="C901" s="123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</row>
    <row r="902" spans="1:15" ht="15.75" customHeight="1" x14ac:dyDescent="0.2">
      <c r="A902" s="122"/>
      <c r="B902" s="122"/>
      <c r="C902" s="123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</row>
    <row r="903" spans="1:15" ht="15.75" customHeight="1" x14ac:dyDescent="0.2">
      <c r="A903" s="122"/>
      <c r="B903" s="122"/>
      <c r="C903" s="123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</row>
    <row r="904" spans="1:15" ht="15.75" customHeight="1" x14ac:dyDescent="0.2">
      <c r="A904" s="122"/>
      <c r="B904" s="122"/>
      <c r="C904" s="123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</row>
    <row r="905" spans="1:15" ht="15.75" customHeight="1" x14ac:dyDescent="0.2">
      <c r="A905" s="122"/>
      <c r="B905" s="122"/>
      <c r="C905" s="123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</row>
    <row r="906" spans="1:15" ht="15.75" customHeight="1" x14ac:dyDescent="0.2">
      <c r="A906" s="122"/>
      <c r="B906" s="122"/>
      <c r="C906" s="123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</row>
    <row r="907" spans="1:15" ht="15.75" customHeight="1" x14ac:dyDescent="0.2">
      <c r="A907" s="122"/>
      <c r="B907" s="122"/>
      <c r="C907" s="123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</row>
    <row r="908" spans="1:15" ht="15.75" customHeight="1" x14ac:dyDescent="0.2">
      <c r="A908" s="122"/>
      <c r="B908" s="122"/>
      <c r="C908" s="123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</row>
    <row r="909" spans="1:15" ht="15.75" customHeight="1" x14ac:dyDescent="0.2">
      <c r="A909" s="122"/>
      <c r="B909" s="122"/>
      <c r="C909" s="123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</row>
    <row r="910" spans="1:15" ht="15.75" customHeight="1" x14ac:dyDescent="0.2">
      <c r="A910" s="122"/>
      <c r="B910" s="122"/>
      <c r="C910" s="123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</row>
    <row r="911" spans="1:15" ht="15.75" customHeight="1" x14ac:dyDescent="0.2">
      <c r="A911" s="122"/>
      <c r="B911" s="122"/>
      <c r="C911" s="123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</row>
    <row r="912" spans="1:15" ht="15.75" customHeight="1" x14ac:dyDescent="0.2">
      <c r="A912" s="122"/>
      <c r="B912" s="122"/>
      <c r="C912" s="123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</row>
    <row r="913" spans="1:15" ht="15.75" customHeight="1" x14ac:dyDescent="0.2">
      <c r="A913" s="122"/>
      <c r="B913" s="122"/>
      <c r="C913" s="123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</row>
    <row r="914" spans="1:15" ht="15.75" customHeight="1" x14ac:dyDescent="0.2">
      <c r="A914" s="122"/>
      <c r="B914" s="122"/>
      <c r="C914" s="123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</row>
    <row r="915" spans="1:15" ht="15.75" customHeight="1" x14ac:dyDescent="0.2">
      <c r="A915" s="122"/>
      <c r="B915" s="122"/>
      <c r="C915" s="123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</row>
    <row r="916" spans="1:15" ht="15.75" customHeight="1" x14ac:dyDescent="0.2">
      <c r="A916" s="122"/>
      <c r="B916" s="122"/>
      <c r="C916" s="123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</row>
    <row r="917" spans="1:15" ht="15.75" customHeight="1" x14ac:dyDescent="0.2">
      <c r="A917" s="122"/>
      <c r="B917" s="122"/>
      <c r="C917" s="123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</row>
    <row r="918" spans="1:15" ht="15.75" customHeight="1" x14ac:dyDescent="0.2">
      <c r="A918" s="122"/>
      <c r="B918" s="122"/>
      <c r="C918" s="123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</row>
    <row r="919" spans="1:15" ht="15.75" customHeight="1" x14ac:dyDescent="0.2">
      <c r="A919" s="122"/>
      <c r="B919" s="122"/>
      <c r="C919" s="123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</row>
    <row r="920" spans="1:15" ht="15.75" customHeight="1" x14ac:dyDescent="0.2">
      <c r="A920" s="122"/>
      <c r="B920" s="122"/>
      <c r="C920" s="123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</row>
    <row r="921" spans="1:15" ht="15.75" customHeight="1" x14ac:dyDescent="0.2">
      <c r="A921" s="122"/>
      <c r="B921" s="122"/>
      <c r="C921" s="123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</row>
    <row r="922" spans="1:15" ht="15.75" customHeight="1" x14ac:dyDescent="0.2">
      <c r="A922" s="122"/>
      <c r="B922" s="122"/>
      <c r="C922" s="123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</row>
    <row r="923" spans="1:15" ht="15.75" customHeight="1" x14ac:dyDescent="0.2">
      <c r="A923" s="122"/>
      <c r="B923" s="122"/>
      <c r="C923" s="123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</row>
    <row r="924" spans="1:15" ht="15.75" customHeight="1" x14ac:dyDescent="0.2">
      <c r="A924" s="122"/>
      <c r="B924" s="122"/>
      <c r="C924" s="123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</row>
    <row r="925" spans="1:15" ht="15.75" customHeight="1" x14ac:dyDescent="0.2">
      <c r="A925" s="122"/>
      <c r="B925" s="122"/>
      <c r="C925" s="123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</row>
    <row r="926" spans="1:15" ht="15.75" customHeight="1" x14ac:dyDescent="0.2">
      <c r="A926" s="122"/>
      <c r="B926" s="122"/>
      <c r="C926" s="123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</row>
    <row r="927" spans="1:15" ht="15.75" customHeight="1" x14ac:dyDescent="0.2">
      <c r="A927" s="122"/>
      <c r="B927" s="122"/>
      <c r="C927" s="123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</row>
    <row r="928" spans="1:15" ht="15.75" customHeight="1" x14ac:dyDescent="0.2">
      <c r="A928" s="122"/>
      <c r="B928" s="122"/>
      <c r="C928" s="123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</row>
    <row r="929" spans="1:15" ht="15.75" customHeight="1" x14ac:dyDescent="0.2">
      <c r="A929" s="122"/>
      <c r="B929" s="122"/>
      <c r="C929" s="123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</row>
    <row r="930" spans="1:15" ht="15.75" customHeight="1" x14ac:dyDescent="0.2">
      <c r="A930" s="122"/>
      <c r="B930" s="122"/>
      <c r="C930" s="123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</row>
    <row r="931" spans="1:15" ht="15.75" customHeight="1" x14ac:dyDescent="0.2">
      <c r="A931" s="122"/>
      <c r="B931" s="122"/>
      <c r="C931" s="123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</row>
    <row r="932" spans="1:15" ht="15.75" customHeight="1" x14ac:dyDescent="0.2">
      <c r="A932" s="122"/>
      <c r="B932" s="122"/>
      <c r="C932" s="123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</row>
    <row r="933" spans="1:15" ht="15.75" customHeight="1" x14ac:dyDescent="0.2">
      <c r="A933" s="122"/>
      <c r="B933" s="122"/>
      <c r="C933" s="123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</row>
    <row r="934" spans="1:15" ht="15.75" customHeight="1" x14ac:dyDescent="0.2">
      <c r="A934" s="122"/>
      <c r="B934" s="122"/>
      <c r="C934" s="123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</row>
    <row r="935" spans="1:15" ht="15.75" customHeight="1" x14ac:dyDescent="0.2">
      <c r="A935" s="122"/>
      <c r="B935" s="122"/>
      <c r="C935" s="123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</row>
    <row r="936" spans="1:15" ht="15.75" customHeight="1" x14ac:dyDescent="0.2">
      <c r="A936" s="122"/>
      <c r="B936" s="122"/>
      <c r="C936" s="123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</row>
    <row r="937" spans="1:15" ht="15.75" customHeight="1" x14ac:dyDescent="0.2">
      <c r="A937" s="122"/>
      <c r="B937" s="122"/>
      <c r="C937" s="123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</row>
    <row r="938" spans="1:15" ht="15.75" customHeight="1" x14ac:dyDescent="0.2">
      <c r="A938" s="122"/>
      <c r="B938" s="122"/>
      <c r="C938" s="123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</row>
    <row r="939" spans="1:15" ht="15.75" customHeight="1" x14ac:dyDescent="0.2">
      <c r="A939" s="122"/>
      <c r="B939" s="122"/>
      <c r="C939" s="123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</row>
    <row r="940" spans="1:15" ht="15.75" customHeight="1" x14ac:dyDescent="0.2">
      <c r="A940" s="122"/>
      <c r="B940" s="122"/>
      <c r="C940" s="123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</row>
    <row r="941" spans="1:15" ht="15.75" customHeight="1" x14ac:dyDescent="0.2">
      <c r="A941" s="122"/>
      <c r="B941" s="122"/>
      <c r="C941" s="123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</row>
    <row r="942" spans="1:15" ht="15.75" customHeight="1" x14ac:dyDescent="0.2">
      <c r="A942" s="122"/>
      <c r="B942" s="122"/>
      <c r="C942" s="123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</row>
    <row r="943" spans="1:15" ht="15.75" customHeight="1" x14ac:dyDescent="0.2">
      <c r="A943" s="122"/>
      <c r="B943" s="122"/>
      <c r="C943" s="123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</row>
    <row r="944" spans="1:15" ht="15.75" customHeight="1" x14ac:dyDescent="0.2">
      <c r="A944" s="122"/>
      <c r="B944" s="122"/>
      <c r="C944" s="123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</row>
    <row r="945" spans="1:15" ht="15.75" customHeight="1" x14ac:dyDescent="0.2">
      <c r="A945" s="122"/>
      <c r="B945" s="122"/>
      <c r="C945" s="123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</row>
    <row r="946" spans="1:15" ht="15.75" customHeight="1" x14ac:dyDescent="0.2">
      <c r="A946" s="122"/>
      <c r="B946" s="122"/>
      <c r="C946" s="123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</row>
    <row r="947" spans="1:15" ht="15.75" customHeight="1" x14ac:dyDescent="0.2">
      <c r="A947" s="122"/>
      <c r="B947" s="122"/>
      <c r="C947" s="123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</row>
    <row r="948" spans="1:15" ht="15.75" customHeight="1" x14ac:dyDescent="0.2">
      <c r="A948" s="122"/>
      <c r="B948" s="122"/>
      <c r="C948" s="123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</row>
    <row r="949" spans="1:15" ht="15.75" customHeight="1" x14ac:dyDescent="0.2">
      <c r="A949" s="122"/>
      <c r="B949" s="122"/>
      <c r="C949" s="123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</row>
    <row r="950" spans="1:15" ht="15.75" customHeight="1" x14ac:dyDescent="0.2">
      <c r="A950" s="122"/>
      <c r="B950" s="122"/>
      <c r="C950" s="123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</row>
    <row r="951" spans="1:15" ht="15.75" customHeight="1" x14ac:dyDescent="0.2">
      <c r="A951" s="122"/>
      <c r="B951" s="122"/>
      <c r="C951" s="123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</row>
    <row r="952" spans="1:15" ht="15.75" customHeight="1" x14ac:dyDescent="0.2">
      <c r="A952" s="122"/>
      <c r="B952" s="122"/>
      <c r="C952" s="123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</row>
    <row r="953" spans="1:15" ht="15.75" customHeight="1" x14ac:dyDescent="0.2">
      <c r="A953" s="122"/>
      <c r="B953" s="122"/>
      <c r="C953" s="123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</row>
    <row r="954" spans="1:15" ht="15.75" customHeight="1" x14ac:dyDescent="0.2">
      <c r="A954" s="122"/>
      <c r="B954" s="122"/>
      <c r="C954" s="123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</row>
    <row r="955" spans="1:15" ht="15.75" customHeight="1" x14ac:dyDescent="0.2">
      <c r="A955" s="122"/>
      <c r="B955" s="122"/>
      <c r="C955" s="123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</row>
    <row r="956" spans="1:15" ht="15.75" customHeight="1" x14ac:dyDescent="0.2">
      <c r="A956" s="122"/>
      <c r="B956" s="122"/>
      <c r="C956" s="123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</row>
    <row r="957" spans="1:15" ht="15.75" customHeight="1" x14ac:dyDescent="0.2">
      <c r="A957" s="122"/>
      <c r="B957" s="122"/>
      <c r="C957" s="123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</row>
    <row r="958" spans="1:15" ht="15.75" customHeight="1" x14ac:dyDescent="0.2">
      <c r="A958" s="122"/>
      <c r="B958" s="122"/>
      <c r="C958" s="123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</row>
    <row r="959" spans="1:15" ht="15.75" customHeight="1" x14ac:dyDescent="0.2">
      <c r="A959" s="122"/>
      <c r="B959" s="122"/>
      <c r="C959" s="123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</row>
    <row r="960" spans="1:15" ht="15.75" customHeight="1" x14ac:dyDescent="0.2">
      <c r="A960" s="122"/>
      <c r="B960" s="122"/>
      <c r="C960" s="123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</row>
    <row r="961" spans="1:15" ht="15.75" customHeight="1" x14ac:dyDescent="0.2">
      <c r="A961" s="122"/>
      <c r="B961" s="122"/>
      <c r="C961" s="123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</row>
    <row r="963" spans="1:15" ht="15.75" customHeight="1" x14ac:dyDescent="0.2">
      <c r="A963" s="122"/>
      <c r="B963" s="122"/>
      <c r="C963" s="123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</row>
    <row r="964" spans="1:15" ht="15.75" customHeight="1" x14ac:dyDescent="0.2">
      <c r="A964" s="122"/>
      <c r="B964" s="122"/>
      <c r="C964" s="123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</row>
    <row r="965" spans="1:15" ht="15.75" customHeight="1" x14ac:dyDescent="0.2">
      <c r="A965" s="122"/>
      <c r="B965" s="122"/>
      <c r="C965" s="123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</row>
    <row r="966" spans="1:15" ht="15.75" customHeight="1" x14ac:dyDescent="0.2">
      <c r="A966" s="122"/>
      <c r="B966" s="122"/>
      <c r="C966" s="123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</row>
    <row r="967" spans="1:15" ht="15.75" customHeight="1" x14ac:dyDescent="0.2">
      <c r="A967" s="122"/>
      <c r="B967" s="122"/>
      <c r="C967" s="123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</row>
    <row r="968" spans="1:15" ht="15.75" customHeight="1" x14ac:dyDescent="0.2">
      <c r="A968" s="122"/>
      <c r="B968" s="122"/>
      <c r="C968" s="123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</row>
    <row r="969" spans="1:15" ht="15.75" customHeight="1" x14ac:dyDescent="0.2">
      <c r="A969" s="122"/>
      <c r="B969" s="122"/>
      <c r="C969" s="123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</row>
    <row r="970" spans="1:15" ht="15.75" customHeight="1" x14ac:dyDescent="0.2">
      <c r="A970" s="122"/>
      <c r="B970" s="122"/>
      <c r="C970" s="123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</row>
    <row r="971" spans="1:15" ht="15.75" customHeight="1" x14ac:dyDescent="0.2">
      <c r="A971" s="122"/>
      <c r="B971" s="122"/>
      <c r="C971" s="123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</row>
    <row r="972" spans="1:15" ht="15.75" customHeight="1" x14ac:dyDescent="0.2">
      <c r="A972" s="122"/>
      <c r="B972" s="122"/>
      <c r="C972" s="123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</row>
    <row r="973" spans="1:15" ht="15.75" customHeight="1" x14ac:dyDescent="0.2">
      <c r="A973" s="122"/>
      <c r="B973" s="122"/>
      <c r="C973" s="123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</row>
    <row r="974" spans="1:15" ht="15.75" customHeight="1" x14ac:dyDescent="0.2">
      <c r="A974" s="122"/>
      <c r="B974" s="122"/>
      <c r="C974" s="123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</row>
    <row r="975" spans="1:15" ht="15.75" customHeight="1" x14ac:dyDescent="0.2">
      <c r="A975" s="122"/>
      <c r="B975" s="122"/>
      <c r="C975" s="123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</row>
    <row r="976" spans="1:15" ht="15.75" customHeight="1" x14ac:dyDescent="0.2">
      <c r="A976" s="122"/>
      <c r="B976" s="122"/>
      <c r="C976" s="123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</row>
    <row r="977" spans="1:15" ht="15.75" customHeight="1" x14ac:dyDescent="0.2">
      <c r="A977" s="122"/>
      <c r="B977" s="122"/>
      <c r="C977" s="123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</row>
    <row r="978" spans="1:15" ht="15.75" customHeight="1" x14ac:dyDescent="0.2">
      <c r="A978" s="122"/>
      <c r="B978" s="122"/>
      <c r="C978" s="123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</row>
    <row r="979" spans="1:15" ht="15.75" customHeight="1" x14ac:dyDescent="0.2">
      <c r="A979" s="122"/>
      <c r="B979" s="122"/>
      <c r="C979" s="123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</row>
    <row r="980" spans="1:15" ht="15.75" customHeight="1" x14ac:dyDescent="0.2">
      <c r="A980" s="122"/>
      <c r="B980" s="122"/>
      <c r="C980" s="123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</row>
    <row r="981" spans="1:15" ht="15.75" customHeight="1" x14ac:dyDescent="0.2">
      <c r="A981" s="122"/>
      <c r="B981" s="122"/>
      <c r="C981" s="123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</row>
    <row r="982" spans="1:15" ht="15.75" customHeight="1" x14ac:dyDescent="0.2">
      <c r="A982" s="122"/>
      <c r="B982" s="122"/>
      <c r="C982" s="123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</row>
    <row r="983" spans="1:15" ht="15.75" customHeight="1" x14ac:dyDescent="0.2">
      <c r="A983" s="122"/>
      <c r="B983" s="122"/>
      <c r="C983" s="123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</row>
    <row r="984" spans="1:15" ht="15.75" customHeight="1" x14ac:dyDescent="0.2">
      <c r="A984" s="122"/>
      <c r="B984" s="122"/>
      <c r="C984" s="123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</row>
    <row r="985" spans="1:15" ht="15.75" customHeight="1" x14ac:dyDescent="0.2">
      <c r="A985" s="122"/>
      <c r="B985" s="122"/>
      <c r="C985" s="123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</row>
    <row r="986" spans="1:15" ht="15.75" customHeight="1" x14ac:dyDescent="0.2">
      <c r="A986" s="122"/>
      <c r="B986" s="122"/>
      <c r="C986" s="123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</row>
    <row r="987" spans="1:15" ht="15.75" customHeight="1" x14ac:dyDescent="0.2">
      <c r="A987" s="122"/>
      <c r="B987" s="122"/>
      <c r="C987" s="123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</row>
    <row r="988" spans="1:15" ht="15.75" customHeight="1" x14ac:dyDescent="0.2">
      <c r="A988" s="122"/>
      <c r="B988" s="122"/>
      <c r="C988" s="123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</row>
    <row r="989" spans="1:15" ht="15.75" customHeight="1" x14ac:dyDescent="0.2">
      <c r="A989" s="122"/>
      <c r="B989" s="122"/>
      <c r="C989" s="123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</row>
    <row r="990" spans="1:15" ht="15.75" customHeight="1" x14ac:dyDescent="0.2">
      <c r="A990" s="122"/>
      <c r="B990" s="122"/>
      <c r="C990" s="123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</row>
    <row r="991" spans="1:15" ht="15.75" customHeight="1" x14ac:dyDescent="0.2">
      <c r="A991" s="122"/>
      <c r="B991" s="122"/>
      <c r="C991" s="123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</row>
    <row r="992" spans="1:15" ht="15.75" customHeight="1" x14ac:dyDescent="0.2">
      <c r="A992" s="122"/>
      <c r="B992" s="122"/>
      <c r="C992" s="123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</row>
    <row r="993" spans="1:15" ht="15.75" customHeight="1" x14ac:dyDescent="0.2">
      <c r="A993" s="122"/>
      <c r="B993" s="122"/>
      <c r="C993" s="123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</row>
  </sheetData>
  <mergeCells count="1">
    <mergeCell ref="A1:A2"/>
  </mergeCells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C9C2-E673-4042-A5DB-16442AEC594F}">
  <sheetPr>
    <tabColor rgb="FF92D050"/>
  </sheetPr>
  <dimension ref="A1:P993"/>
  <sheetViews>
    <sheetView showGridLines="0" zoomScale="70" zoomScaleNormal="70" workbookViewId="0">
      <selection activeCell="R23" sqref="R23"/>
    </sheetView>
  </sheetViews>
  <sheetFormatPr defaultColWidth="14.42578125" defaultRowHeight="14.25" x14ac:dyDescent="0.2"/>
  <cols>
    <col min="1" max="1" width="8" style="125" customWidth="1"/>
    <col min="2" max="2" width="9.7109375" style="125" customWidth="1"/>
    <col min="3" max="3" width="31.140625" style="125" customWidth="1"/>
    <col min="4" max="15" width="16.7109375" style="125" customWidth="1"/>
    <col min="16" max="16384" width="14.42578125" style="125"/>
  </cols>
  <sheetData>
    <row r="1" spans="1:15" ht="15.75" x14ac:dyDescent="0.2">
      <c r="A1" s="126" t="s">
        <v>326</v>
      </c>
      <c r="B1" s="127" t="s">
        <v>327</v>
      </c>
      <c r="C1" s="128" t="s">
        <v>14</v>
      </c>
      <c r="D1" s="129">
        <v>44200</v>
      </c>
      <c r="E1" s="129">
        <v>44231</v>
      </c>
      <c r="F1" s="129">
        <v>44259</v>
      </c>
      <c r="G1" s="129">
        <v>44290</v>
      </c>
      <c r="H1" s="129">
        <v>44320</v>
      </c>
      <c r="I1" s="129">
        <v>44351</v>
      </c>
      <c r="J1" s="129">
        <v>44381</v>
      </c>
      <c r="K1" s="129">
        <v>44412</v>
      </c>
      <c r="L1" s="129">
        <v>44443</v>
      </c>
      <c r="M1" s="129">
        <v>44473</v>
      </c>
      <c r="N1" s="129">
        <v>44504</v>
      </c>
      <c r="O1" s="129">
        <v>44534</v>
      </c>
    </row>
    <row r="2" spans="1:15" ht="15.75" x14ac:dyDescent="0.2">
      <c r="A2" s="130"/>
      <c r="B2" s="131" t="s">
        <v>328</v>
      </c>
      <c r="C2" s="132"/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N2" s="133" t="s">
        <v>17</v>
      </c>
      <c r="O2" s="133" t="s">
        <v>17</v>
      </c>
    </row>
    <row r="3" spans="1:15" ht="15" x14ac:dyDescent="0.25">
      <c r="A3" s="134">
        <v>1552012</v>
      </c>
      <c r="B3" s="135"/>
      <c r="C3" s="1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</row>
    <row r="4" spans="1:15" ht="15" x14ac:dyDescent="0.25">
      <c r="A4" s="138">
        <v>1</v>
      </c>
      <c r="B4" s="139">
        <v>2</v>
      </c>
      <c r="C4" s="140" t="s">
        <v>18</v>
      </c>
      <c r="D4" s="141">
        <v>-6466000</v>
      </c>
      <c r="E4" s="141">
        <v>-6466000</v>
      </c>
      <c r="F4" s="141">
        <v>-6466000</v>
      </c>
      <c r="G4" s="141">
        <v>-6466000</v>
      </c>
      <c r="H4" s="141">
        <v>-6466000</v>
      </c>
      <c r="I4" s="141">
        <v>-6466000</v>
      </c>
      <c r="J4" s="141">
        <v>-6466000</v>
      </c>
      <c r="K4" s="141">
        <v>-6466000</v>
      </c>
      <c r="L4" s="141">
        <v>-6466000</v>
      </c>
      <c r="M4" s="141">
        <v>-6466000</v>
      </c>
      <c r="N4" s="141">
        <v>-6466000</v>
      </c>
      <c r="O4" s="142">
        <v>-6466000</v>
      </c>
    </row>
    <row r="5" spans="1:15" ht="15" x14ac:dyDescent="0.25">
      <c r="A5" s="143">
        <f>+A4+1</f>
        <v>2</v>
      </c>
      <c r="B5" s="144">
        <v>59</v>
      </c>
      <c r="C5" s="145" t="s">
        <v>19</v>
      </c>
      <c r="D5" s="146">
        <v>0</v>
      </c>
      <c r="E5" s="146">
        <v>0</v>
      </c>
      <c r="F5" s="146">
        <v>0</v>
      </c>
      <c r="G5" s="146">
        <v>0</v>
      </c>
      <c r="H5" s="146">
        <v>0</v>
      </c>
      <c r="I5" s="146">
        <v>0</v>
      </c>
      <c r="J5" s="146">
        <v>0</v>
      </c>
      <c r="K5" s="146">
        <v>0</v>
      </c>
      <c r="L5" s="146">
        <v>0</v>
      </c>
      <c r="M5" s="146">
        <v>0</v>
      </c>
      <c r="N5" s="146">
        <v>0</v>
      </c>
      <c r="O5" s="147">
        <v>0</v>
      </c>
    </row>
    <row r="6" spans="1:15" ht="15" x14ac:dyDescent="0.25">
      <c r="A6" s="143">
        <f t="shared" ref="A6:A69" si="0">+A5+1</f>
        <v>3</v>
      </c>
      <c r="B6" s="144">
        <v>76</v>
      </c>
      <c r="C6" s="145" t="s">
        <v>20</v>
      </c>
      <c r="D6" s="146">
        <v>0</v>
      </c>
      <c r="E6" s="146">
        <v>0</v>
      </c>
      <c r="F6" s="146">
        <v>0</v>
      </c>
      <c r="G6" s="146">
        <v>0</v>
      </c>
      <c r="H6" s="146">
        <v>0</v>
      </c>
      <c r="I6" s="146">
        <v>0</v>
      </c>
      <c r="J6" s="146">
        <v>0</v>
      </c>
      <c r="K6" s="146">
        <v>0</v>
      </c>
      <c r="L6" s="146">
        <v>0</v>
      </c>
      <c r="M6" s="146">
        <v>0</v>
      </c>
      <c r="N6" s="146">
        <v>0</v>
      </c>
      <c r="O6" s="147">
        <v>0</v>
      </c>
    </row>
    <row r="7" spans="1:15" ht="15" x14ac:dyDescent="0.25">
      <c r="A7" s="148">
        <f t="shared" si="0"/>
        <v>4</v>
      </c>
      <c r="B7" s="149">
        <v>110</v>
      </c>
      <c r="C7" s="150" t="s">
        <v>21</v>
      </c>
      <c r="D7" s="151">
        <v>0</v>
      </c>
      <c r="E7" s="151">
        <v>0</v>
      </c>
      <c r="F7" s="151">
        <v>0</v>
      </c>
      <c r="G7" s="151">
        <v>0</v>
      </c>
      <c r="H7" s="151">
        <v>0</v>
      </c>
      <c r="I7" s="151">
        <v>0</v>
      </c>
      <c r="J7" s="151">
        <v>0</v>
      </c>
      <c r="K7" s="151">
        <v>0</v>
      </c>
      <c r="L7" s="151">
        <v>0</v>
      </c>
      <c r="M7" s="151">
        <v>0</v>
      </c>
      <c r="N7" s="151">
        <v>0</v>
      </c>
      <c r="O7" s="152">
        <v>0</v>
      </c>
    </row>
    <row r="8" spans="1:15" ht="15" x14ac:dyDescent="0.25">
      <c r="A8" s="153">
        <f t="shared" si="0"/>
        <v>5</v>
      </c>
      <c r="B8" s="154" t="s">
        <v>22</v>
      </c>
      <c r="C8" s="155" t="s">
        <v>23</v>
      </c>
      <c r="D8" s="156">
        <f t="shared" ref="D8:O8" si="1">SUM(D4:D7)</f>
        <v>-6466000</v>
      </c>
      <c r="E8" s="156">
        <f t="shared" si="1"/>
        <v>-6466000</v>
      </c>
      <c r="F8" s="156">
        <f t="shared" si="1"/>
        <v>-6466000</v>
      </c>
      <c r="G8" s="156">
        <f t="shared" si="1"/>
        <v>-6466000</v>
      </c>
      <c r="H8" s="156">
        <f t="shared" si="1"/>
        <v>-6466000</v>
      </c>
      <c r="I8" s="156">
        <f t="shared" si="1"/>
        <v>-6466000</v>
      </c>
      <c r="J8" s="156">
        <f t="shared" si="1"/>
        <v>-6466000</v>
      </c>
      <c r="K8" s="156">
        <f t="shared" si="1"/>
        <v>-6466000</v>
      </c>
      <c r="L8" s="156">
        <f t="shared" si="1"/>
        <v>-6466000</v>
      </c>
      <c r="M8" s="156">
        <f t="shared" si="1"/>
        <v>-6466000</v>
      </c>
      <c r="N8" s="156">
        <f t="shared" si="1"/>
        <v>-6466000</v>
      </c>
      <c r="O8" s="156">
        <f t="shared" si="1"/>
        <v>-6466000</v>
      </c>
    </row>
    <row r="9" spans="1:15" ht="15" x14ac:dyDescent="0.25">
      <c r="A9" s="138">
        <f t="shared" si="0"/>
        <v>6</v>
      </c>
      <c r="B9" s="139">
        <v>9</v>
      </c>
      <c r="C9" s="140" t="s">
        <v>24</v>
      </c>
      <c r="D9" s="141">
        <v>0</v>
      </c>
      <c r="E9" s="141">
        <v>0</v>
      </c>
      <c r="F9" s="141">
        <v>0</v>
      </c>
      <c r="G9" s="141">
        <v>0</v>
      </c>
      <c r="H9" s="141">
        <v>0</v>
      </c>
      <c r="I9" s="141">
        <v>0</v>
      </c>
      <c r="J9" s="141">
        <v>0</v>
      </c>
      <c r="K9" s="141">
        <v>0</v>
      </c>
      <c r="L9" s="141">
        <v>0</v>
      </c>
      <c r="M9" s="141">
        <v>0</v>
      </c>
      <c r="N9" s="141">
        <v>0</v>
      </c>
      <c r="O9" s="157">
        <v>0</v>
      </c>
    </row>
    <row r="10" spans="1:15" ht="15" x14ac:dyDescent="0.25">
      <c r="A10" s="143">
        <f t="shared" si="0"/>
        <v>7</v>
      </c>
      <c r="B10" s="144">
        <v>72</v>
      </c>
      <c r="C10" s="145" t="s">
        <v>25</v>
      </c>
      <c r="D10" s="146">
        <v>0</v>
      </c>
      <c r="E10" s="146">
        <v>0</v>
      </c>
      <c r="F10" s="146">
        <v>0</v>
      </c>
      <c r="G10" s="146">
        <v>0</v>
      </c>
      <c r="H10" s="146">
        <v>0</v>
      </c>
      <c r="I10" s="146">
        <v>0</v>
      </c>
      <c r="J10" s="146">
        <v>0</v>
      </c>
      <c r="K10" s="146">
        <v>0</v>
      </c>
      <c r="L10" s="146">
        <v>0</v>
      </c>
      <c r="M10" s="146">
        <v>0</v>
      </c>
      <c r="N10" s="146">
        <v>0</v>
      </c>
      <c r="O10" s="158">
        <v>0</v>
      </c>
    </row>
    <row r="11" spans="1:15" ht="15" x14ac:dyDescent="0.25">
      <c r="A11" s="143">
        <f t="shared" si="0"/>
        <v>8</v>
      </c>
      <c r="B11" s="144">
        <v>74</v>
      </c>
      <c r="C11" s="145" t="s">
        <v>26</v>
      </c>
      <c r="D11" s="146">
        <v>0</v>
      </c>
      <c r="E11" s="146">
        <v>0</v>
      </c>
      <c r="F11" s="146">
        <v>0</v>
      </c>
      <c r="G11" s="146">
        <v>0</v>
      </c>
      <c r="H11" s="146">
        <v>0</v>
      </c>
      <c r="I11" s="146">
        <v>0</v>
      </c>
      <c r="J11" s="146">
        <v>0</v>
      </c>
      <c r="K11" s="146">
        <v>0</v>
      </c>
      <c r="L11" s="146">
        <v>0</v>
      </c>
      <c r="M11" s="146">
        <v>0</v>
      </c>
      <c r="N11" s="146">
        <v>0</v>
      </c>
      <c r="O11" s="158">
        <v>0</v>
      </c>
    </row>
    <row r="12" spans="1:15" ht="15" x14ac:dyDescent="0.25">
      <c r="A12" s="143">
        <f t="shared" si="0"/>
        <v>9</v>
      </c>
      <c r="B12" s="144">
        <v>78</v>
      </c>
      <c r="C12" s="145" t="s">
        <v>27</v>
      </c>
      <c r="D12" s="146">
        <v>0</v>
      </c>
      <c r="E12" s="146">
        <v>0</v>
      </c>
      <c r="F12" s="146">
        <v>0</v>
      </c>
      <c r="G12" s="146">
        <v>0</v>
      </c>
      <c r="H12" s="146">
        <v>0</v>
      </c>
      <c r="I12" s="146">
        <v>0</v>
      </c>
      <c r="J12" s="146">
        <v>0</v>
      </c>
      <c r="K12" s="146">
        <v>0</v>
      </c>
      <c r="L12" s="146">
        <v>0</v>
      </c>
      <c r="M12" s="146">
        <v>0</v>
      </c>
      <c r="N12" s="146">
        <v>0</v>
      </c>
      <c r="O12" s="158">
        <v>0</v>
      </c>
    </row>
    <row r="13" spans="1:15" ht="15" x14ac:dyDescent="0.25">
      <c r="A13" s="143">
        <f t="shared" si="0"/>
        <v>10</v>
      </c>
      <c r="B13" s="144">
        <v>77</v>
      </c>
      <c r="C13" s="145" t="s">
        <v>28</v>
      </c>
      <c r="D13" s="146">
        <v>0</v>
      </c>
      <c r="E13" s="146">
        <v>0</v>
      </c>
      <c r="F13" s="146">
        <v>0</v>
      </c>
      <c r="G13" s="146">
        <v>0</v>
      </c>
      <c r="H13" s="146">
        <v>0</v>
      </c>
      <c r="I13" s="146">
        <v>0</v>
      </c>
      <c r="J13" s="146">
        <v>0</v>
      </c>
      <c r="K13" s="146">
        <v>0</v>
      </c>
      <c r="L13" s="146">
        <v>0</v>
      </c>
      <c r="M13" s="146">
        <v>0</v>
      </c>
      <c r="N13" s="146">
        <v>0</v>
      </c>
      <c r="O13" s="158">
        <v>0</v>
      </c>
    </row>
    <row r="14" spans="1:15" ht="15.75" customHeight="1" x14ac:dyDescent="0.25">
      <c r="A14" s="143">
        <f t="shared" si="0"/>
        <v>11</v>
      </c>
      <c r="B14" s="144">
        <v>136</v>
      </c>
      <c r="C14" s="145" t="s">
        <v>29</v>
      </c>
      <c r="D14" s="146">
        <v>0</v>
      </c>
      <c r="E14" s="146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58">
        <v>0</v>
      </c>
    </row>
    <row r="15" spans="1:15" ht="15.75" customHeight="1" x14ac:dyDescent="0.25">
      <c r="A15" s="148">
        <f t="shared" si="0"/>
        <v>12</v>
      </c>
      <c r="B15" s="149">
        <v>138</v>
      </c>
      <c r="C15" s="150" t="s">
        <v>30</v>
      </c>
      <c r="D15" s="151">
        <v>0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0</v>
      </c>
      <c r="N15" s="151">
        <v>0</v>
      </c>
      <c r="O15" s="159">
        <v>0</v>
      </c>
    </row>
    <row r="16" spans="1:15" ht="15.75" customHeight="1" x14ac:dyDescent="0.25">
      <c r="A16" s="153">
        <f t="shared" si="0"/>
        <v>13</v>
      </c>
      <c r="B16" s="154" t="s">
        <v>31</v>
      </c>
      <c r="C16" s="155" t="s">
        <v>32</v>
      </c>
      <c r="D16" s="156">
        <f t="shared" ref="D16:O16" si="2">SUM(D9:D15)</f>
        <v>0</v>
      </c>
      <c r="E16" s="156">
        <f t="shared" si="2"/>
        <v>0</v>
      </c>
      <c r="F16" s="156">
        <f t="shared" si="2"/>
        <v>0</v>
      </c>
      <c r="G16" s="156">
        <f t="shared" si="2"/>
        <v>0</v>
      </c>
      <c r="H16" s="156">
        <f t="shared" si="2"/>
        <v>0</v>
      </c>
      <c r="I16" s="156">
        <f t="shared" si="2"/>
        <v>0</v>
      </c>
      <c r="J16" s="156">
        <f t="shared" si="2"/>
        <v>0</v>
      </c>
      <c r="K16" s="156">
        <f t="shared" si="2"/>
        <v>0</v>
      </c>
      <c r="L16" s="156">
        <f t="shared" si="2"/>
        <v>0</v>
      </c>
      <c r="M16" s="156">
        <f t="shared" si="2"/>
        <v>0</v>
      </c>
      <c r="N16" s="156">
        <f t="shared" si="2"/>
        <v>0</v>
      </c>
      <c r="O16" s="156">
        <f t="shared" si="2"/>
        <v>0</v>
      </c>
    </row>
    <row r="17" spans="1:15" ht="15.75" customHeight="1" x14ac:dyDescent="0.25">
      <c r="A17" s="138">
        <f t="shared" si="0"/>
        <v>14</v>
      </c>
      <c r="B17" s="139">
        <v>10</v>
      </c>
      <c r="C17" s="140" t="s">
        <v>33</v>
      </c>
      <c r="D17" s="141">
        <v>-732700</v>
      </c>
      <c r="E17" s="141">
        <v>-732700</v>
      </c>
      <c r="F17" s="141">
        <v>-732700</v>
      </c>
      <c r="G17" s="141">
        <v>-732700</v>
      </c>
      <c r="H17" s="141">
        <v>-732700</v>
      </c>
      <c r="I17" s="141">
        <v>-732700</v>
      </c>
      <c r="J17" s="141">
        <v>-732700</v>
      </c>
      <c r="K17" s="141">
        <v>-732700</v>
      </c>
      <c r="L17" s="141">
        <v>-732700</v>
      </c>
      <c r="M17" s="141">
        <v>-732700</v>
      </c>
      <c r="N17" s="141">
        <v>-732700</v>
      </c>
      <c r="O17" s="157">
        <v>-732700</v>
      </c>
    </row>
    <row r="18" spans="1:15" ht="15.75" customHeight="1" x14ac:dyDescent="0.25">
      <c r="A18" s="143">
        <f t="shared" si="0"/>
        <v>15</v>
      </c>
      <c r="B18" s="144">
        <v>63</v>
      </c>
      <c r="C18" s="145" t="s">
        <v>34</v>
      </c>
      <c r="D18" s="146">
        <v>0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58">
        <v>0</v>
      </c>
    </row>
    <row r="19" spans="1:15" ht="15.75" customHeight="1" x14ac:dyDescent="0.25">
      <c r="A19" s="143">
        <f t="shared" si="0"/>
        <v>16</v>
      </c>
      <c r="B19" s="144">
        <v>103</v>
      </c>
      <c r="C19" s="145" t="s">
        <v>35</v>
      </c>
      <c r="D19" s="146">
        <v>0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6">
        <v>0</v>
      </c>
      <c r="K19" s="146">
        <v>0</v>
      </c>
      <c r="L19" s="146">
        <v>0</v>
      </c>
      <c r="M19" s="146">
        <v>0</v>
      </c>
      <c r="N19" s="146">
        <v>0</v>
      </c>
      <c r="O19" s="158">
        <v>0</v>
      </c>
    </row>
    <row r="20" spans="1:15" ht="15.75" customHeight="1" x14ac:dyDescent="0.25">
      <c r="A20" s="148">
        <f t="shared" si="0"/>
        <v>17</v>
      </c>
      <c r="B20" s="149">
        <v>166</v>
      </c>
      <c r="C20" s="150" t="s">
        <v>36</v>
      </c>
      <c r="D20" s="151">
        <v>0</v>
      </c>
      <c r="E20" s="151">
        <v>0</v>
      </c>
      <c r="F20" s="151">
        <v>0</v>
      </c>
      <c r="G20" s="151">
        <v>0</v>
      </c>
      <c r="H20" s="151">
        <v>0</v>
      </c>
      <c r="I20" s="151">
        <v>0</v>
      </c>
      <c r="J20" s="151">
        <v>0</v>
      </c>
      <c r="K20" s="151">
        <v>0</v>
      </c>
      <c r="L20" s="151">
        <v>0</v>
      </c>
      <c r="M20" s="151">
        <v>0</v>
      </c>
      <c r="N20" s="151">
        <v>0</v>
      </c>
      <c r="O20" s="151">
        <v>0</v>
      </c>
    </row>
    <row r="21" spans="1:15" ht="15.75" customHeight="1" x14ac:dyDescent="0.25">
      <c r="A21" s="153">
        <f t="shared" si="0"/>
        <v>18</v>
      </c>
      <c r="B21" s="154" t="s">
        <v>37</v>
      </c>
      <c r="C21" s="155" t="s">
        <v>38</v>
      </c>
      <c r="D21" s="156">
        <f t="shared" ref="D21:O21" si="3">SUM(D17:D20)</f>
        <v>-732700</v>
      </c>
      <c r="E21" s="156">
        <f t="shared" si="3"/>
        <v>-732700</v>
      </c>
      <c r="F21" s="156">
        <f t="shared" si="3"/>
        <v>-732700</v>
      </c>
      <c r="G21" s="156">
        <f t="shared" si="3"/>
        <v>-732700</v>
      </c>
      <c r="H21" s="156">
        <f t="shared" si="3"/>
        <v>-732700</v>
      </c>
      <c r="I21" s="156">
        <f t="shared" si="3"/>
        <v>-732700</v>
      </c>
      <c r="J21" s="156">
        <f t="shared" si="3"/>
        <v>-732700</v>
      </c>
      <c r="K21" s="156">
        <f t="shared" si="3"/>
        <v>-732700</v>
      </c>
      <c r="L21" s="156">
        <f t="shared" si="3"/>
        <v>-732700</v>
      </c>
      <c r="M21" s="156">
        <f t="shared" si="3"/>
        <v>-732700</v>
      </c>
      <c r="N21" s="156">
        <f t="shared" si="3"/>
        <v>-732700</v>
      </c>
      <c r="O21" s="156">
        <f t="shared" si="3"/>
        <v>-732700</v>
      </c>
    </row>
    <row r="22" spans="1:15" ht="15.75" customHeight="1" x14ac:dyDescent="0.25">
      <c r="A22" s="138">
        <f t="shared" si="0"/>
        <v>19</v>
      </c>
      <c r="B22" s="139">
        <v>11</v>
      </c>
      <c r="C22" s="140" t="s">
        <v>39</v>
      </c>
      <c r="D22" s="141">
        <v>0</v>
      </c>
      <c r="E22" s="141">
        <v>0</v>
      </c>
      <c r="F22" s="141">
        <v>0</v>
      </c>
      <c r="G22" s="141">
        <v>0</v>
      </c>
      <c r="H22" s="141">
        <v>0</v>
      </c>
      <c r="I22" s="141">
        <v>0</v>
      </c>
      <c r="J22" s="141">
        <v>0</v>
      </c>
      <c r="K22" s="141">
        <v>0</v>
      </c>
      <c r="L22" s="141">
        <v>0</v>
      </c>
      <c r="M22" s="141">
        <v>0</v>
      </c>
      <c r="N22" s="141">
        <v>0</v>
      </c>
      <c r="O22" s="157">
        <v>0</v>
      </c>
    </row>
    <row r="23" spans="1:15" ht="15.75" customHeight="1" x14ac:dyDescent="0.25">
      <c r="A23" s="143">
        <f t="shared" si="0"/>
        <v>20</v>
      </c>
      <c r="B23" s="144">
        <v>64</v>
      </c>
      <c r="C23" s="145" t="s">
        <v>40</v>
      </c>
      <c r="D23" s="146">
        <v>0</v>
      </c>
      <c r="E23" s="146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58">
        <v>0</v>
      </c>
    </row>
    <row r="24" spans="1:15" ht="15.75" customHeight="1" x14ac:dyDescent="0.25">
      <c r="A24" s="143">
        <f t="shared" si="0"/>
        <v>21</v>
      </c>
      <c r="B24" s="144">
        <v>79</v>
      </c>
      <c r="C24" s="145" t="s">
        <v>41</v>
      </c>
      <c r="D24" s="146">
        <v>0</v>
      </c>
      <c r="E24" s="146">
        <v>0</v>
      </c>
      <c r="F24" s="146">
        <v>0</v>
      </c>
      <c r="G24" s="146">
        <v>0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0</v>
      </c>
      <c r="N24" s="146">
        <v>0</v>
      </c>
      <c r="O24" s="158">
        <v>0</v>
      </c>
    </row>
    <row r="25" spans="1:15" ht="15.75" customHeight="1" x14ac:dyDescent="0.25">
      <c r="A25" s="143">
        <f t="shared" si="0"/>
        <v>22</v>
      </c>
      <c r="B25" s="144">
        <v>80</v>
      </c>
      <c r="C25" s="145" t="s">
        <v>42</v>
      </c>
      <c r="D25" s="146">
        <v>0</v>
      </c>
      <c r="E25" s="146">
        <v>0</v>
      </c>
      <c r="F25" s="146">
        <v>0</v>
      </c>
      <c r="G25" s="146">
        <v>0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0</v>
      </c>
      <c r="O25" s="158">
        <v>0</v>
      </c>
    </row>
    <row r="26" spans="1:15" ht="15.75" customHeight="1" x14ac:dyDescent="0.25">
      <c r="A26" s="143">
        <f t="shared" si="0"/>
        <v>23</v>
      </c>
      <c r="B26" s="144">
        <v>112</v>
      </c>
      <c r="C26" s="145" t="s">
        <v>43</v>
      </c>
      <c r="D26" s="146">
        <v>0</v>
      </c>
      <c r="E26" s="146">
        <v>0</v>
      </c>
      <c r="F26" s="146">
        <v>0</v>
      </c>
      <c r="G26" s="146">
        <v>0</v>
      </c>
      <c r="H26" s="146">
        <v>0</v>
      </c>
      <c r="I26" s="146">
        <v>0</v>
      </c>
      <c r="J26" s="146">
        <v>0</v>
      </c>
      <c r="K26" s="146">
        <v>0</v>
      </c>
      <c r="L26" s="146">
        <v>0</v>
      </c>
      <c r="M26" s="146">
        <v>0</v>
      </c>
      <c r="N26" s="146">
        <v>0</v>
      </c>
      <c r="O26" s="158">
        <v>0</v>
      </c>
    </row>
    <row r="27" spans="1:15" ht="15.75" customHeight="1" x14ac:dyDescent="0.25">
      <c r="A27" s="148">
        <f t="shared" si="0"/>
        <v>24</v>
      </c>
      <c r="B27" s="149">
        <v>143</v>
      </c>
      <c r="C27" s="150" t="s">
        <v>44</v>
      </c>
      <c r="D27" s="151">
        <v>0</v>
      </c>
      <c r="E27" s="151">
        <v>0</v>
      </c>
      <c r="F27" s="151">
        <v>0</v>
      </c>
      <c r="G27" s="151">
        <v>0</v>
      </c>
      <c r="H27" s="151">
        <v>0</v>
      </c>
      <c r="I27" s="151">
        <v>0</v>
      </c>
      <c r="J27" s="151">
        <v>0</v>
      </c>
      <c r="K27" s="151">
        <v>0</v>
      </c>
      <c r="L27" s="151">
        <v>0</v>
      </c>
      <c r="M27" s="151">
        <v>0</v>
      </c>
      <c r="N27" s="151">
        <v>0</v>
      </c>
      <c r="O27" s="159">
        <v>0</v>
      </c>
    </row>
    <row r="28" spans="1:15" ht="15.75" customHeight="1" x14ac:dyDescent="0.25">
      <c r="A28" s="153">
        <f t="shared" si="0"/>
        <v>25</v>
      </c>
      <c r="B28" s="154" t="s">
        <v>45</v>
      </c>
      <c r="C28" s="155" t="s">
        <v>46</v>
      </c>
      <c r="D28" s="156">
        <f t="shared" ref="D28:O28" si="4">SUM(D22:D27)</f>
        <v>0</v>
      </c>
      <c r="E28" s="156">
        <f t="shared" si="4"/>
        <v>0</v>
      </c>
      <c r="F28" s="156">
        <f t="shared" si="4"/>
        <v>0</v>
      </c>
      <c r="G28" s="156">
        <f t="shared" si="4"/>
        <v>0</v>
      </c>
      <c r="H28" s="156">
        <f t="shared" si="4"/>
        <v>0</v>
      </c>
      <c r="I28" s="156">
        <f t="shared" si="4"/>
        <v>0</v>
      </c>
      <c r="J28" s="156">
        <f t="shared" si="4"/>
        <v>0</v>
      </c>
      <c r="K28" s="156">
        <f t="shared" si="4"/>
        <v>0</v>
      </c>
      <c r="L28" s="156">
        <f t="shared" si="4"/>
        <v>0</v>
      </c>
      <c r="M28" s="156">
        <f t="shared" si="4"/>
        <v>0</v>
      </c>
      <c r="N28" s="156">
        <f t="shared" si="4"/>
        <v>0</v>
      </c>
      <c r="O28" s="156">
        <f t="shared" si="4"/>
        <v>0</v>
      </c>
    </row>
    <row r="29" spans="1:15" ht="15.75" customHeight="1" x14ac:dyDescent="0.25">
      <c r="A29" s="138">
        <f t="shared" si="0"/>
        <v>26</v>
      </c>
      <c r="B29" s="139">
        <v>19</v>
      </c>
      <c r="C29" s="140" t="s">
        <v>47</v>
      </c>
      <c r="D29" s="141">
        <v>0</v>
      </c>
      <c r="E29" s="141">
        <v>0</v>
      </c>
      <c r="F29" s="141">
        <v>0</v>
      </c>
      <c r="G29" s="141">
        <v>0</v>
      </c>
      <c r="H29" s="141">
        <v>0</v>
      </c>
      <c r="I29" s="141">
        <v>0</v>
      </c>
      <c r="J29" s="141">
        <v>0</v>
      </c>
      <c r="K29" s="141">
        <v>0</v>
      </c>
      <c r="L29" s="141">
        <v>0</v>
      </c>
      <c r="M29" s="141">
        <v>0</v>
      </c>
      <c r="N29" s="141">
        <v>0</v>
      </c>
      <c r="O29" s="157">
        <v>0</v>
      </c>
    </row>
    <row r="30" spans="1:15" ht="15.75" customHeight="1" x14ac:dyDescent="0.25">
      <c r="A30" s="143">
        <f t="shared" si="0"/>
        <v>27</v>
      </c>
      <c r="B30" s="144">
        <v>116</v>
      </c>
      <c r="C30" s="145" t="s">
        <v>48</v>
      </c>
      <c r="D30" s="146">
        <v>0</v>
      </c>
      <c r="E30" s="146">
        <v>0</v>
      </c>
      <c r="F30" s="146">
        <v>0</v>
      </c>
      <c r="G30" s="146">
        <v>0</v>
      </c>
      <c r="H30" s="146">
        <v>0</v>
      </c>
      <c r="I30" s="146">
        <v>0</v>
      </c>
      <c r="J30" s="146">
        <v>0</v>
      </c>
      <c r="K30" s="146">
        <v>0</v>
      </c>
      <c r="L30" s="146">
        <v>0</v>
      </c>
      <c r="M30" s="146">
        <v>0</v>
      </c>
      <c r="N30" s="146">
        <v>0</v>
      </c>
      <c r="O30" s="158">
        <v>0</v>
      </c>
    </row>
    <row r="31" spans="1:15" ht="15.75" customHeight="1" x14ac:dyDescent="0.25">
      <c r="A31" s="143">
        <f t="shared" si="0"/>
        <v>28</v>
      </c>
      <c r="B31" s="144">
        <v>123</v>
      </c>
      <c r="C31" s="145" t="s">
        <v>49</v>
      </c>
      <c r="D31" s="146">
        <v>0</v>
      </c>
      <c r="E31" s="146">
        <v>0</v>
      </c>
      <c r="F31" s="146">
        <v>0</v>
      </c>
      <c r="G31" s="146">
        <v>0</v>
      </c>
      <c r="H31" s="146">
        <v>0</v>
      </c>
      <c r="I31" s="146">
        <v>0</v>
      </c>
      <c r="J31" s="146">
        <v>0</v>
      </c>
      <c r="K31" s="146">
        <v>0</v>
      </c>
      <c r="L31" s="146">
        <v>0</v>
      </c>
      <c r="M31" s="146">
        <v>0</v>
      </c>
      <c r="N31" s="146">
        <v>0</v>
      </c>
      <c r="O31" s="158">
        <v>0</v>
      </c>
    </row>
    <row r="32" spans="1:15" ht="15.75" customHeight="1" x14ac:dyDescent="0.25">
      <c r="A32" s="143">
        <f t="shared" si="0"/>
        <v>29</v>
      </c>
      <c r="B32" s="144">
        <v>140</v>
      </c>
      <c r="C32" s="145" t="s">
        <v>50</v>
      </c>
      <c r="D32" s="146">
        <v>0</v>
      </c>
      <c r="E32" s="146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58">
        <v>0</v>
      </c>
    </row>
    <row r="33" spans="1:15" ht="15.75" customHeight="1" x14ac:dyDescent="0.25">
      <c r="A33" s="143">
        <f t="shared" si="0"/>
        <v>30</v>
      </c>
      <c r="B33" s="144">
        <v>142</v>
      </c>
      <c r="C33" s="145" t="s">
        <v>51</v>
      </c>
      <c r="D33" s="146">
        <v>0</v>
      </c>
      <c r="E33" s="146">
        <v>0</v>
      </c>
      <c r="F33" s="146">
        <v>0</v>
      </c>
      <c r="G33" s="146">
        <v>0</v>
      </c>
      <c r="H33" s="146">
        <v>0</v>
      </c>
      <c r="I33" s="146">
        <v>0</v>
      </c>
      <c r="J33" s="146">
        <v>0</v>
      </c>
      <c r="K33" s="146">
        <v>0</v>
      </c>
      <c r="L33" s="146">
        <v>0</v>
      </c>
      <c r="M33" s="146">
        <v>0</v>
      </c>
      <c r="N33" s="146">
        <v>0</v>
      </c>
      <c r="O33" s="158">
        <v>0</v>
      </c>
    </row>
    <row r="34" spans="1:15" ht="15.75" customHeight="1" x14ac:dyDescent="0.25">
      <c r="A34" s="148">
        <f t="shared" si="0"/>
        <v>31</v>
      </c>
      <c r="B34" s="149">
        <v>170</v>
      </c>
      <c r="C34" s="150" t="s">
        <v>52</v>
      </c>
      <c r="D34" s="151">
        <v>0</v>
      </c>
      <c r="E34" s="151">
        <v>0</v>
      </c>
      <c r="F34" s="151">
        <v>0</v>
      </c>
      <c r="G34" s="151">
        <v>0</v>
      </c>
      <c r="H34" s="151">
        <v>0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1">
        <v>0</v>
      </c>
      <c r="O34" s="159">
        <v>0</v>
      </c>
    </row>
    <row r="35" spans="1:15" ht="15.75" customHeight="1" x14ac:dyDescent="0.25">
      <c r="A35" s="153">
        <f t="shared" si="0"/>
        <v>32</v>
      </c>
      <c r="B35" s="154" t="s">
        <v>53</v>
      </c>
      <c r="C35" s="155" t="s">
        <v>54</v>
      </c>
      <c r="D35" s="156">
        <f t="shared" ref="D35:O35" si="5">SUM(D29:D34)</f>
        <v>0</v>
      </c>
      <c r="E35" s="156">
        <f t="shared" si="5"/>
        <v>0</v>
      </c>
      <c r="F35" s="156">
        <f t="shared" si="5"/>
        <v>0</v>
      </c>
      <c r="G35" s="156">
        <f t="shared" si="5"/>
        <v>0</v>
      </c>
      <c r="H35" s="156">
        <f t="shared" si="5"/>
        <v>0</v>
      </c>
      <c r="I35" s="156">
        <f t="shared" si="5"/>
        <v>0</v>
      </c>
      <c r="J35" s="156">
        <f t="shared" si="5"/>
        <v>0</v>
      </c>
      <c r="K35" s="156">
        <f t="shared" si="5"/>
        <v>0</v>
      </c>
      <c r="L35" s="156">
        <f t="shared" si="5"/>
        <v>0</v>
      </c>
      <c r="M35" s="156">
        <f t="shared" si="5"/>
        <v>0</v>
      </c>
      <c r="N35" s="156">
        <f t="shared" si="5"/>
        <v>0</v>
      </c>
      <c r="O35" s="156">
        <f t="shared" si="5"/>
        <v>0</v>
      </c>
    </row>
    <row r="36" spans="1:15" ht="15.75" customHeight="1" x14ac:dyDescent="0.25">
      <c r="A36" s="138">
        <f t="shared" si="0"/>
        <v>33</v>
      </c>
      <c r="B36" s="139">
        <v>26</v>
      </c>
      <c r="C36" s="140" t="s">
        <v>55</v>
      </c>
      <c r="D36" s="141">
        <v>0</v>
      </c>
      <c r="E36" s="141">
        <v>0</v>
      </c>
      <c r="F36" s="141">
        <v>0</v>
      </c>
      <c r="G36" s="141">
        <v>0</v>
      </c>
      <c r="H36" s="141">
        <v>0</v>
      </c>
      <c r="I36" s="141">
        <v>0</v>
      </c>
      <c r="J36" s="141">
        <v>0</v>
      </c>
      <c r="K36" s="141">
        <v>0</v>
      </c>
      <c r="L36" s="141">
        <v>0</v>
      </c>
      <c r="M36" s="141">
        <v>0</v>
      </c>
      <c r="N36" s="141">
        <v>0</v>
      </c>
      <c r="O36" s="157">
        <v>0</v>
      </c>
    </row>
    <row r="37" spans="1:15" ht="15.75" customHeight="1" x14ac:dyDescent="0.25">
      <c r="A37" s="143">
        <f t="shared" si="0"/>
        <v>34</v>
      </c>
      <c r="B37" s="144">
        <v>81</v>
      </c>
      <c r="C37" s="145" t="s">
        <v>56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>
        <v>0</v>
      </c>
      <c r="K37" s="146">
        <v>0</v>
      </c>
      <c r="L37" s="146">
        <v>0</v>
      </c>
      <c r="M37" s="146">
        <v>0</v>
      </c>
      <c r="N37" s="146">
        <v>0</v>
      </c>
      <c r="O37" s="146">
        <v>0</v>
      </c>
    </row>
    <row r="38" spans="1:15" ht="15.75" customHeight="1" x14ac:dyDescent="0.25">
      <c r="A38" s="143">
        <f t="shared" si="0"/>
        <v>35</v>
      </c>
      <c r="B38" s="144">
        <v>82</v>
      </c>
      <c r="C38" s="145" t="s">
        <v>57</v>
      </c>
      <c r="D38" s="146">
        <v>0</v>
      </c>
      <c r="E38" s="146">
        <v>0</v>
      </c>
      <c r="F38" s="146">
        <v>0</v>
      </c>
      <c r="G38" s="146">
        <v>0</v>
      </c>
      <c r="H38" s="146">
        <v>0</v>
      </c>
      <c r="I38" s="146">
        <v>0</v>
      </c>
      <c r="J38" s="146">
        <v>0</v>
      </c>
      <c r="K38" s="146">
        <v>0</v>
      </c>
      <c r="L38" s="146">
        <v>0</v>
      </c>
      <c r="M38" s="146">
        <v>0</v>
      </c>
      <c r="N38" s="146">
        <v>0</v>
      </c>
      <c r="O38" s="146">
        <v>0</v>
      </c>
    </row>
    <row r="39" spans="1:15" ht="15.75" customHeight="1" x14ac:dyDescent="0.25">
      <c r="A39" s="148">
        <f t="shared" si="0"/>
        <v>36</v>
      </c>
      <c r="B39" s="149">
        <v>117</v>
      </c>
      <c r="C39" s="150" t="s">
        <v>58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</row>
    <row r="40" spans="1:15" ht="15.75" customHeight="1" x14ac:dyDescent="0.25">
      <c r="A40" s="153">
        <f t="shared" si="0"/>
        <v>37</v>
      </c>
      <c r="B40" s="154" t="s">
        <v>59</v>
      </c>
      <c r="C40" s="155" t="s">
        <v>60</v>
      </c>
      <c r="D40" s="156">
        <f t="shared" ref="D40:O40" si="6">SUM(D36:D39)</f>
        <v>0</v>
      </c>
      <c r="E40" s="156">
        <f t="shared" si="6"/>
        <v>0</v>
      </c>
      <c r="F40" s="156">
        <f t="shared" si="6"/>
        <v>0</v>
      </c>
      <c r="G40" s="156">
        <f t="shared" si="6"/>
        <v>0</v>
      </c>
      <c r="H40" s="156">
        <f t="shared" si="6"/>
        <v>0</v>
      </c>
      <c r="I40" s="156">
        <f t="shared" si="6"/>
        <v>0</v>
      </c>
      <c r="J40" s="156">
        <f t="shared" si="6"/>
        <v>0</v>
      </c>
      <c r="K40" s="156">
        <f t="shared" si="6"/>
        <v>0</v>
      </c>
      <c r="L40" s="156">
        <f t="shared" si="6"/>
        <v>0</v>
      </c>
      <c r="M40" s="156">
        <f t="shared" si="6"/>
        <v>0</v>
      </c>
      <c r="N40" s="156">
        <f t="shared" si="6"/>
        <v>0</v>
      </c>
      <c r="O40" s="156">
        <f t="shared" si="6"/>
        <v>0</v>
      </c>
    </row>
    <row r="41" spans="1:15" ht="15.75" customHeight="1" x14ac:dyDescent="0.25">
      <c r="A41" s="138">
        <f t="shared" si="0"/>
        <v>38</v>
      </c>
      <c r="B41" s="139">
        <v>30</v>
      </c>
      <c r="C41" s="140" t="s">
        <v>61</v>
      </c>
      <c r="D41" s="141">
        <v>-4250000</v>
      </c>
      <c r="E41" s="141">
        <v>-4250000</v>
      </c>
      <c r="F41" s="141">
        <v>-4250000</v>
      </c>
      <c r="G41" s="141">
        <v>-4250000</v>
      </c>
      <c r="H41" s="141">
        <v>-4250000</v>
      </c>
      <c r="I41" s="141">
        <v>-4250000</v>
      </c>
      <c r="J41" s="141">
        <v>-4250000</v>
      </c>
      <c r="K41" s="141">
        <v>-4250000</v>
      </c>
      <c r="L41" s="141">
        <v>-4250000</v>
      </c>
      <c r="M41" s="141">
        <v>-4250000</v>
      </c>
      <c r="N41" s="141">
        <v>-4250000</v>
      </c>
      <c r="O41" s="157">
        <v>-4250000</v>
      </c>
    </row>
    <row r="42" spans="1:15" ht="15.75" customHeight="1" x14ac:dyDescent="0.25">
      <c r="A42" s="143">
        <f t="shared" si="0"/>
        <v>39</v>
      </c>
      <c r="B42" s="144">
        <v>75</v>
      </c>
      <c r="C42" s="145" t="s">
        <v>62</v>
      </c>
      <c r="D42" s="146">
        <v>0</v>
      </c>
      <c r="E42" s="146">
        <v>0</v>
      </c>
      <c r="F42" s="146">
        <v>0</v>
      </c>
      <c r="G42" s="146">
        <v>0</v>
      </c>
      <c r="H42" s="146">
        <v>0</v>
      </c>
      <c r="I42" s="146">
        <v>0</v>
      </c>
      <c r="J42" s="146">
        <v>0</v>
      </c>
      <c r="K42" s="146">
        <v>0</v>
      </c>
      <c r="L42" s="146">
        <v>0</v>
      </c>
      <c r="M42" s="146">
        <v>0</v>
      </c>
      <c r="N42" s="146">
        <v>0</v>
      </c>
      <c r="O42" s="158">
        <v>0</v>
      </c>
    </row>
    <row r="43" spans="1:15" ht="15.75" customHeight="1" x14ac:dyDescent="0.25">
      <c r="A43" s="143">
        <f t="shared" si="0"/>
        <v>40</v>
      </c>
      <c r="B43" s="144">
        <v>124</v>
      </c>
      <c r="C43" s="145" t="s">
        <v>63</v>
      </c>
      <c r="D43" s="146">
        <v>0</v>
      </c>
      <c r="E43" s="146">
        <v>0</v>
      </c>
      <c r="F43" s="146">
        <v>0</v>
      </c>
      <c r="G43" s="146">
        <v>0</v>
      </c>
      <c r="H43" s="146">
        <v>0</v>
      </c>
      <c r="I43" s="146">
        <v>0</v>
      </c>
      <c r="J43" s="146">
        <v>0</v>
      </c>
      <c r="K43" s="146">
        <v>0</v>
      </c>
      <c r="L43" s="146">
        <v>0</v>
      </c>
      <c r="M43" s="146">
        <v>0</v>
      </c>
      <c r="N43" s="146">
        <v>0</v>
      </c>
      <c r="O43" s="158">
        <v>0</v>
      </c>
    </row>
    <row r="44" spans="1:15" ht="15.75" customHeight="1" x14ac:dyDescent="0.25">
      <c r="A44" s="143">
        <f t="shared" si="0"/>
        <v>41</v>
      </c>
      <c r="B44" s="144">
        <v>131</v>
      </c>
      <c r="C44" s="145" t="s">
        <v>64</v>
      </c>
      <c r="D44" s="146">
        <v>0</v>
      </c>
      <c r="E44" s="146">
        <v>0</v>
      </c>
      <c r="F44" s="146">
        <v>0</v>
      </c>
      <c r="G44" s="146">
        <v>0</v>
      </c>
      <c r="H44" s="146">
        <v>0</v>
      </c>
      <c r="I44" s="146">
        <v>0</v>
      </c>
      <c r="J44" s="146">
        <v>0</v>
      </c>
      <c r="K44" s="146">
        <v>0</v>
      </c>
      <c r="L44" s="146">
        <v>0</v>
      </c>
      <c r="M44" s="146">
        <v>0</v>
      </c>
      <c r="N44" s="146">
        <v>0</v>
      </c>
      <c r="O44" s="158">
        <v>0</v>
      </c>
    </row>
    <row r="45" spans="1:15" ht="15.75" customHeight="1" x14ac:dyDescent="0.25">
      <c r="A45" s="143">
        <f t="shared" si="0"/>
        <v>42</v>
      </c>
      <c r="B45" s="144">
        <v>149</v>
      </c>
      <c r="C45" s="145" t="s">
        <v>65</v>
      </c>
      <c r="D45" s="146">
        <v>0</v>
      </c>
      <c r="E45" s="146">
        <v>0</v>
      </c>
      <c r="F45" s="146">
        <v>0</v>
      </c>
      <c r="G45" s="146">
        <v>0</v>
      </c>
      <c r="H45" s="146">
        <v>0</v>
      </c>
      <c r="I45" s="146">
        <v>0</v>
      </c>
      <c r="J45" s="146">
        <v>0</v>
      </c>
      <c r="K45" s="146">
        <v>0</v>
      </c>
      <c r="L45" s="146">
        <v>0</v>
      </c>
      <c r="M45" s="146">
        <v>0</v>
      </c>
      <c r="N45" s="146">
        <v>0</v>
      </c>
      <c r="O45" s="158">
        <v>0</v>
      </c>
    </row>
    <row r="46" spans="1:15" ht="15.75" customHeight="1" x14ac:dyDescent="0.25">
      <c r="A46" s="160">
        <f t="shared" si="0"/>
        <v>43</v>
      </c>
      <c r="B46" s="161">
        <v>174</v>
      </c>
      <c r="C46" s="162" t="s">
        <v>66</v>
      </c>
      <c r="D46" s="151">
        <v>0</v>
      </c>
      <c r="E46" s="151">
        <v>0</v>
      </c>
      <c r="F46" s="151">
        <v>0</v>
      </c>
      <c r="G46" s="151">
        <v>0</v>
      </c>
      <c r="H46" s="151">
        <v>0</v>
      </c>
      <c r="I46" s="151">
        <v>0</v>
      </c>
      <c r="J46" s="151">
        <v>0</v>
      </c>
      <c r="K46" s="151">
        <v>0</v>
      </c>
      <c r="L46" s="151">
        <v>0</v>
      </c>
      <c r="M46" s="151">
        <v>0</v>
      </c>
      <c r="N46" s="151">
        <v>0</v>
      </c>
      <c r="O46" s="159">
        <v>0</v>
      </c>
    </row>
    <row r="47" spans="1:15" ht="15.75" customHeight="1" x14ac:dyDescent="0.25">
      <c r="A47" s="153">
        <f t="shared" si="0"/>
        <v>44</v>
      </c>
      <c r="B47" s="154" t="s">
        <v>67</v>
      </c>
      <c r="C47" s="155" t="s">
        <v>68</v>
      </c>
      <c r="D47" s="156">
        <f t="shared" ref="D47:O47" si="7">SUM(D41:D46)</f>
        <v>-4250000</v>
      </c>
      <c r="E47" s="156">
        <f t="shared" si="7"/>
        <v>-4250000</v>
      </c>
      <c r="F47" s="156">
        <f t="shared" si="7"/>
        <v>-4250000</v>
      </c>
      <c r="G47" s="156">
        <f t="shared" si="7"/>
        <v>-4250000</v>
      </c>
      <c r="H47" s="156">
        <f t="shared" si="7"/>
        <v>-4250000</v>
      </c>
      <c r="I47" s="156">
        <f t="shared" si="7"/>
        <v>-4250000</v>
      </c>
      <c r="J47" s="156">
        <f t="shared" si="7"/>
        <v>-4250000</v>
      </c>
      <c r="K47" s="156">
        <f t="shared" si="7"/>
        <v>-4250000</v>
      </c>
      <c r="L47" s="156">
        <f t="shared" si="7"/>
        <v>-4250000</v>
      </c>
      <c r="M47" s="156">
        <f t="shared" si="7"/>
        <v>-4250000</v>
      </c>
      <c r="N47" s="156">
        <f t="shared" si="7"/>
        <v>-4250000</v>
      </c>
      <c r="O47" s="156">
        <f t="shared" si="7"/>
        <v>-4250000</v>
      </c>
    </row>
    <row r="48" spans="1:15" ht="15.75" customHeight="1" x14ac:dyDescent="0.25">
      <c r="A48" s="163">
        <f t="shared" si="0"/>
        <v>45</v>
      </c>
      <c r="B48" s="164"/>
      <c r="C48" s="165" t="s">
        <v>69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</row>
    <row r="49" spans="1:16" ht="15.75" customHeight="1" x14ac:dyDescent="0.25">
      <c r="A49" s="153">
        <f t="shared" si="0"/>
        <v>46</v>
      </c>
      <c r="B49" s="154" t="s">
        <v>70</v>
      </c>
      <c r="C49" s="155" t="s">
        <v>69</v>
      </c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</row>
    <row r="50" spans="1:16" ht="15.75" customHeight="1" x14ac:dyDescent="0.25">
      <c r="A50" s="168">
        <f t="shared" si="0"/>
        <v>47</v>
      </c>
      <c r="B50" s="169" t="s">
        <v>71</v>
      </c>
      <c r="C50" s="170" t="s">
        <v>72</v>
      </c>
      <c r="D50" s="171">
        <f t="shared" ref="D50:O50" si="8">D47+D40+D35+D28+D21+D16+D8</f>
        <v>-11448700</v>
      </c>
      <c r="E50" s="171">
        <f t="shared" si="8"/>
        <v>-11448700</v>
      </c>
      <c r="F50" s="171">
        <f t="shared" si="8"/>
        <v>-11448700</v>
      </c>
      <c r="G50" s="171">
        <f t="shared" si="8"/>
        <v>-11448700</v>
      </c>
      <c r="H50" s="171">
        <f t="shared" si="8"/>
        <v>-11448700</v>
      </c>
      <c r="I50" s="171">
        <f t="shared" si="8"/>
        <v>-11448700</v>
      </c>
      <c r="J50" s="171">
        <f t="shared" si="8"/>
        <v>-11448700</v>
      </c>
      <c r="K50" s="171">
        <f t="shared" si="8"/>
        <v>-11448700</v>
      </c>
      <c r="L50" s="171">
        <f t="shared" si="8"/>
        <v>-11448700</v>
      </c>
      <c r="M50" s="171">
        <f t="shared" si="8"/>
        <v>-11448700</v>
      </c>
      <c r="N50" s="171">
        <f t="shared" si="8"/>
        <v>-11448700</v>
      </c>
      <c r="O50" s="171">
        <f t="shared" si="8"/>
        <v>-11448700</v>
      </c>
    </row>
    <row r="51" spans="1:16" ht="15.75" customHeight="1" x14ac:dyDescent="0.25">
      <c r="A51" s="138">
        <f t="shared" si="0"/>
        <v>48</v>
      </c>
      <c r="B51" s="139">
        <v>3</v>
      </c>
      <c r="C51" s="140" t="s">
        <v>73</v>
      </c>
      <c r="D51" s="141">
        <v>0</v>
      </c>
      <c r="E51" s="141">
        <v>0</v>
      </c>
      <c r="F51" s="141">
        <v>0</v>
      </c>
      <c r="G51" s="141">
        <v>0</v>
      </c>
      <c r="H51" s="141">
        <v>0</v>
      </c>
      <c r="I51" s="141">
        <v>0</v>
      </c>
      <c r="J51" s="141">
        <v>0</v>
      </c>
      <c r="K51" s="141">
        <v>0</v>
      </c>
      <c r="L51" s="141">
        <v>0</v>
      </c>
      <c r="M51" s="141">
        <v>0</v>
      </c>
      <c r="N51" s="141">
        <v>0</v>
      </c>
      <c r="O51" s="157">
        <v>0</v>
      </c>
    </row>
    <row r="52" spans="1:16" ht="15.75" customHeight="1" x14ac:dyDescent="0.25">
      <c r="A52" s="143">
        <f t="shared" si="0"/>
        <v>49</v>
      </c>
      <c r="B52" s="144">
        <v>86</v>
      </c>
      <c r="C52" s="145" t="s">
        <v>74</v>
      </c>
      <c r="D52" s="146">
        <v>0</v>
      </c>
      <c r="E52" s="146">
        <v>0</v>
      </c>
      <c r="F52" s="146">
        <v>0</v>
      </c>
      <c r="G52" s="146">
        <v>0</v>
      </c>
      <c r="H52" s="146">
        <v>0</v>
      </c>
      <c r="I52" s="146">
        <v>0</v>
      </c>
      <c r="J52" s="146">
        <v>0</v>
      </c>
      <c r="K52" s="146">
        <v>0</v>
      </c>
      <c r="L52" s="146">
        <v>0</v>
      </c>
      <c r="M52" s="146">
        <v>0</v>
      </c>
      <c r="N52" s="146">
        <v>0</v>
      </c>
      <c r="O52" s="158">
        <v>0</v>
      </c>
    </row>
    <row r="53" spans="1:16" ht="15.75" customHeight="1" x14ac:dyDescent="0.25">
      <c r="A53" s="143">
        <f t="shared" si="0"/>
        <v>50</v>
      </c>
      <c r="B53" s="144">
        <v>113</v>
      </c>
      <c r="C53" s="145" t="s">
        <v>75</v>
      </c>
      <c r="D53" s="146">
        <v>0</v>
      </c>
      <c r="E53" s="146">
        <v>0</v>
      </c>
      <c r="F53" s="146">
        <v>0</v>
      </c>
      <c r="G53" s="146">
        <v>0</v>
      </c>
      <c r="H53" s="146">
        <v>0</v>
      </c>
      <c r="I53" s="146">
        <v>0</v>
      </c>
      <c r="J53" s="146">
        <v>0</v>
      </c>
      <c r="K53" s="146">
        <v>0</v>
      </c>
      <c r="L53" s="146">
        <v>0</v>
      </c>
      <c r="M53" s="146">
        <v>0</v>
      </c>
      <c r="N53" s="146">
        <v>0</v>
      </c>
      <c r="O53" s="158">
        <v>0</v>
      </c>
    </row>
    <row r="54" spans="1:16" ht="15.75" customHeight="1" x14ac:dyDescent="0.25">
      <c r="A54" s="143">
        <f t="shared" si="0"/>
        <v>51</v>
      </c>
      <c r="B54" s="144">
        <v>120</v>
      </c>
      <c r="C54" s="145" t="s">
        <v>76</v>
      </c>
      <c r="D54" s="146">
        <v>0</v>
      </c>
      <c r="E54" s="146">
        <v>0</v>
      </c>
      <c r="F54" s="146">
        <v>0</v>
      </c>
      <c r="G54" s="146">
        <v>0</v>
      </c>
      <c r="H54" s="146">
        <v>0</v>
      </c>
      <c r="I54" s="146">
        <v>0</v>
      </c>
      <c r="J54" s="146">
        <v>0</v>
      </c>
      <c r="K54" s="146">
        <v>0</v>
      </c>
      <c r="L54" s="146">
        <v>0</v>
      </c>
      <c r="M54" s="146">
        <v>0</v>
      </c>
      <c r="N54" s="146">
        <v>0</v>
      </c>
      <c r="O54" s="158">
        <v>0</v>
      </c>
    </row>
    <row r="55" spans="1:16" ht="15.75" customHeight="1" x14ac:dyDescent="0.25">
      <c r="A55" s="143">
        <f t="shared" si="0"/>
        <v>52</v>
      </c>
      <c r="B55" s="144">
        <v>144</v>
      </c>
      <c r="C55" s="145" t="s">
        <v>77</v>
      </c>
      <c r="D55" s="146">
        <v>0</v>
      </c>
      <c r="E55" s="146">
        <v>0</v>
      </c>
      <c r="F55" s="146">
        <v>0</v>
      </c>
      <c r="G55" s="146">
        <v>0</v>
      </c>
      <c r="H55" s="146">
        <v>0</v>
      </c>
      <c r="I55" s="146">
        <v>0</v>
      </c>
      <c r="J55" s="146">
        <v>0</v>
      </c>
      <c r="K55" s="146">
        <v>0</v>
      </c>
      <c r="L55" s="146">
        <v>0</v>
      </c>
      <c r="M55" s="146">
        <v>0</v>
      </c>
      <c r="N55" s="146">
        <v>0</v>
      </c>
      <c r="O55" s="158">
        <v>0</v>
      </c>
      <c r="P55" s="172"/>
    </row>
    <row r="56" spans="1:16" ht="15.75" customHeight="1" x14ac:dyDescent="0.25">
      <c r="A56" s="148">
        <f t="shared" si="0"/>
        <v>53</v>
      </c>
      <c r="B56" s="149">
        <v>148</v>
      </c>
      <c r="C56" s="150" t="s">
        <v>78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9">
        <v>0</v>
      </c>
    </row>
    <row r="57" spans="1:16" ht="15.75" customHeight="1" x14ac:dyDescent="0.25">
      <c r="A57" s="153">
        <f t="shared" si="0"/>
        <v>54</v>
      </c>
      <c r="B57" s="154" t="s">
        <v>79</v>
      </c>
      <c r="C57" s="155" t="s">
        <v>80</v>
      </c>
      <c r="D57" s="156">
        <f t="shared" ref="D57:O57" si="9">SUM(D51:D56)</f>
        <v>0</v>
      </c>
      <c r="E57" s="156">
        <f t="shared" si="9"/>
        <v>0</v>
      </c>
      <c r="F57" s="156">
        <f t="shared" si="9"/>
        <v>0</v>
      </c>
      <c r="G57" s="156">
        <f t="shared" si="9"/>
        <v>0</v>
      </c>
      <c r="H57" s="156">
        <f t="shared" si="9"/>
        <v>0</v>
      </c>
      <c r="I57" s="156">
        <f t="shared" si="9"/>
        <v>0</v>
      </c>
      <c r="J57" s="156">
        <f t="shared" si="9"/>
        <v>0</v>
      </c>
      <c r="K57" s="156">
        <f t="shared" si="9"/>
        <v>0</v>
      </c>
      <c r="L57" s="156">
        <f t="shared" si="9"/>
        <v>0</v>
      </c>
      <c r="M57" s="156">
        <f t="shared" si="9"/>
        <v>0</v>
      </c>
      <c r="N57" s="156">
        <f t="shared" si="9"/>
        <v>0</v>
      </c>
      <c r="O57" s="156">
        <f t="shared" si="9"/>
        <v>0</v>
      </c>
    </row>
    <row r="58" spans="1:16" ht="15.75" customHeight="1" x14ac:dyDescent="0.25">
      <c r="A58" s="138">
        <f t="shared" si="0"/>
        <v>55</v>
      </c>
      <c r="B58" s="139">
        <v>12</v>
      </c>
      <c r="C58" s="140" t="s">
        <v>81</v>
      </c>
      <c r="D58" s="141">
        <v>0</v>
      </c>
      <c r="E58" s="141">
        <v>0</v>
      </c>
      <c r="F58" s="141">
        <v>0</v>
      </c>
      <c r="G58" s="141">
        <v>0</v>
      </c>
      <c r="H58" s="141">
        <v>0</v>
      </c>
      <c r="I58" s="141">
        <v>0</v>
      </c>
      <c r="J58" s="141">
        <v>0</v>
      </c>
      <c r="K58" s="141">
        <v>0</v>
      </c>
      <c r="L58" s="141">
        <v>0</v>
      </c>
      <c r="M58" s="141">
        <v>0</v>
      </c>
      <c r="N58" s="141">
        <v>0</v>
      </c>
      <c r="O58" s="157">
        <v>0</v>
      </c>
    </row>
    <row r="59" spans="1:16" ht="15.75" customHeight="1" x14ac:dyDescent="0.25">
      <c r="A59" s="143">
        <f t="shared" si="0"/>
        <v>56</v>
      </c>
      <c r="B59" s="144">
        <v>65</v>
      </c>
      <c r="C59" s="145" t="s">
        <v>82</v>
      </c>
      <c r="D59" s="146">
        <v>0</v>
      </c>
      <c r="E59" s="146">
        <v>0</v>
      </c>
      <c r="F59" s="146">
        <v>0</v>
      </c>
      <c r="G59" s="146">
        <v>0</v>
      </c>
      <c r="H59" s="146">
        <v>0</v>
      </c>
      <c r="I59" s="146">
        <v>0</v>
      </c>
      <c r="J59" s="146">
        <v>0</v>
      </c>
      <c r="K59" s="146">
        <v>0</v>
      </c>
      <c r="L59" s="146">
        <v>0</v>
      </c>
      <c r="M59" s="146">
        <v>0</v>
      </c>
      <c r="N59" s="146">
        <v>0</v>
      </c>
      <c r="O59" s="158">
        <v>0</v>
      </c>
    </row>
    <row r="60" spans="1:16" ht="15.75" customHeight="1" x14ac:dyDescent="0.25">
      <c r="A60" s="143">
        <f t="shared" si="0"/>
        <v>57</v>
      </c>
      <c r="B60" s="144">
        <v>132</v>
      </c>
      <c r="C60" s="145" t="s">
        <v>83</v>
      </c>
      <c r="D60" s="146">
        <v>0</v>
      </c>
      <c r="E60" s="146">
        <v>0</v>
      </c>
      <c r="F60" s="146">
        <v>0</v>
      </c>
      <c r="G60" s="146">
        <v>0</v>
      </c>
      <c r="H60" s="146">
        <v>0</v>
      </c>
      <c r="I60" s="146">
        <v>0</v>
      </c>
      <c r="J60" s="146">
        <v>0</v>
      </c>
      <c r="K60" s="146">
        <v>0</v>
      </c>
      <c r="L60" s="146">
        <v>0</v>
      </c>
      <c r="M60" s="146">
        <v>0</v>
      </c>
      <c r="N60" s="146">
        <v>0</v>
      </c>
      <c r="O60" s="158">
        <v>0</v>
      </c>
    </row>
    <row r="61" spans="1:16" ht="15.75" customHeight="1" x14ac:dyDescent="0.25">
      <c r="A61" s="143">
        <f t="shared" si="0"/>
        <v>58</v>
      </c>
      <c r="B61" s="144">
        <v>121</v>
      </c>
      <c r="C61" s="145" t="s">
        <v>84</v>
      </c>
      <c r="D61" s="146">
        <v>0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>
        <v>0</v>
      </c>
      <c r="K61" s="146">
        <v>0</v>
      </c>
      <c r="L61" s="146">
        <v>0</v>
      </c>
      <c r="M61" s="146">
        <v>0</v>
      </c>
      <c r="N61" s="146">
        <v>0</v>
      </c>
      <c r="O61" s="158">
        <v>0</v>
      </c>
    </row>
    <row r="62" spans="1:16" ht="15.75" customHeight="1" x14ac:dyDescent="0.25">
      <c r="A62" s="148">
        <f t="shared" si="0"/>
        <v>59</v>
      </c>
      <c r="B62" s="149">
        <v>137</v>
      </c>
      <c r="C62" s="150" t="s">
        <v>85</v>
      </c>
      <c r="D62" s="151">
        <v>0</v>
      </c>
      <c r="E62" s="151">
        <v>0</v>
      </c>
      <c r="F62" s="151">
        <v>0</v>
      </c>
      <c r="G62" s="151">
        <v>0</v>
      </c>
      <c r="H62" s="151">
        <v>0</v>
      </c>
      <c r="I62" s="151">
        <v>0</v>
      </c>
      <c r="J62" s="151">
        <v>0</v>
      </c>
      <c r="K62" s="151">
        <v>0</v>
      </c>
      <c r="L62" s="151">
        <v>0</v>
      </c>
      <c r="M62" s="151">
        <v>0</v>
      </c>
      <c r="N62" s="151">
        <v>0</v>
      </c>
      <c r="O62" s="159">
        <v>0</v>
      </c>
    </row>
    <row r="63" spans="1:16" ht="15.75" customHeight="1" x14ac:dyDescent="0.25">
      <c r="A63" s="153">
        <f t="shared" si="0"/>
        <v>60</v>
      </c>
      <c r="B63" s="154" t="s">
        <v>86</v>
      </c>
      <c r="C63" s="155" t="s">
        <v>87</v>
      </c>
      <c r="D63" s="156">
        <f t="shared" ref="D63:O63" si="10">SUM(D58:D62)</f>
        <v>0</v>
      </c>
      <c r="E63" s="156">
        <f t="shared" si="10"/>
        <v>0</v>
      </c>
      <c r="F63" s="156">
        <f t="shared" si="10"/>
        <v>0</v>
      </c>
      <c r="G63" s="156">
        <f t="shared" si="10"/>
        <v>0</v>
      </c>
      <c r="H63" s="156">
        <f t="shared" si="10"/>
        <v>0</v>
      </c>
      <c r="I63" s="156">
        <f t="shared" si="10"/>
        <v>0</v>
      </c>
      <c r="J63" s="156">
        <f t="shared" si="10"/>
        <v>0</v>
      </c>
      <c r="K63" s="156">
        <f t="shared" si="10"/>
        <v>0</v>
      </c>
      <c r="L63" s="156">
        <f t="shared" si="10"/>
        <v>0</v>
      </c>
      <c r="M63" s="156">
        <f t="shared" si="10"/>
        <v>0</v>
      </c>
      <c r="N63" s="156">
        <f t="shared" si="10"/>
        <v>0</v>
      </c>
      <c r="O63" s="156">
        <f t="shared" si="10"/>
        <v>0</v>
      </c>
    </row>
    <row r="64" spans="1:16" ht="15.75" customHeight="1" x14ac:dyDescent="0.25">
      <c r="A64" s="138">
        <f t="shared" si="0"/>
        <v>61</v>
      </c>
      <c r="B64" s="139">
        <v>13</v>
      </c>
      <c r="C64" s="140" t="s">
        <v>88</v>
      </c>
      <c r="D64" s="141">
        <v>0</v>
      </c>
      <c r="E64" s="141">
        <v>0</v>
      </c>
      <c r="F64" s="141">
        <v>0</v>
      </c>
      <c r="G64" s="141">
        <v>0</v>
      </c>
      <c r="H64" s="141">
        <v>0</v>
      </c>
      <c r="I64" s="141">
        <v>0</v>
      </c>
      <c r="J64" s="141">
        <v>0</v>
      </c>
      <c r="K64" s="141">
        <v>0</v>
      </c>
      <c r="L64" s="141">
        <v>0</v>
      </c>
      <c r="M64" s="141">
        <v>0</v>
      </c>
      <c r="N64" s="141">
        <v>0</v>
      </c>
      <c r="O64" s="157">
        <v>0</v>
      </c>
    </row>
    <row r="65" spans="1:15" ht="15.75" customHeight="1" x14ac:dyDescent="0.25">
      <c r="A65" s="143">
        <f t="shared" si="0"/>
        <v>62</v>
      </c>
      <c r="B65" s="144">
        <v>106</v>
      </c>
      <c r="C65" s="145" t="s">
        <v>89</v>
      </c>
      <c r="D65" s="146">
        <v>0</v>
      </c>
      <c r="E65" s="146">
        <v>0</v>
      </c>
      <c r="F65" s="146">
        <v>0</v>
      </c>
      <c r="G65" s="146">
        <v>0</v>
      </c>
      <c r="H65" s="146">
        <v>0</v>
      </c>
      <c r="I65" s="146">
        <v>0</v>
      </c>
      <c r="J65" s="146">
        <v>0</v>
      </c>
      <c r="K65" s="146">
        <v>0</v>
      </c>
      <c r="L65" s="146">
        <v>0</v>
      </c>
      <c r="M65" s="146">
        <v>0</v>
      </c>
      <c r="N65" s="146">
        <v>0</v>
      </c>
      <c r="O65" s="158">
        <v>0</v>
      </c>
    </row>
    <row r="66" spans="1:15" ht="15.75" customHeight="1" x14ac:dyDescent="0.25">
      <c r="A66" s="143">
        <f t="shared" si="0"/>
        <v>63</v>
      </c>
      <c r="B66" s="144">
        <v>141</v>
      </c>
      <c r="C66" s="145" t="s">
        <v>90</v>
      </c>
      <c r="D66" s="146">
        <v>0</v>
      </c>
      <c r="E66" s="146">
        <v>0</v>
      </c>
      <c r="F66" s="146">
        <v>0</v>
      </c>
      <c r="G66" s="146">
        <v>0</v>
      </c>
      <c r="H66" s="146">
        <v>0</v>
      </c>
      <c r="I66" s="146">
        <v>0</v>
      </c>
      <c r="J66" s="146">
        <v>0</v>
      </c>
      <c r="K66" s="146">
        <v>0</v>
      </c>
      <c r="L66" s="146">
        <v>0</v>
      </c>
      <c r="M66" s="146">
        <v>0</v>
      </c>
      <c r="N66" s="146">
        <v>0</v>
      </c>
      <c r="O66" s="158">
        <v>0</v>
      </c>
    </row>
    <row r="67" spans="1:15" ht="15.75" customHeight="1" x14ac:dyDescent="0.25">
      <c r="A67" s="148">
        <f t="shared" si="0"/>
        <v>64</v>
      </c>
      <c r="B67" s="149">
        <v>163</v>
      </c>
      <c r="C67" s="150" t="s">
        <v>91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9">
        <v>0</v>
      </c>
    </row>
    <row r="68" spans="1:15" ht="15.75" customHeight="1" x14ac:dyDescent="0.25">
      <c r="A68" s="153">
        <f t="shared" si="0"/>
        <v>65</v>
      </c>
      <c r="B68" s="154" t="s">
        <v>92</v>
      </c>
      <c r="C68" s="155" t="s">
        <v>93</v>
      </c>
      <c r="D68" s="156">
        <f t="shared" ref="D68:O68" si="11">SUM(D64:D67)</f>
        <v>0</v>
      </c>
      <c r="E68" s="156">
        <f t="shared" si="11"/>
        <v>0</v>
      </c>
      <c r="F68" s="156">
        <f t="shared" si="11"/>
        <v>0</v>
      </c>
      <c r="G68" s="156">
        <f t="shared" si="11"/>
        <v>0</v>
      </c>
      <c r="H68" s="156">
        <f t="shared" si="11"/>
        <v>0</v>
      </c>
      <c r="I68" s="156">
        <f t="shared" si="11"/>
        <v>0</v>
      </c>
      <c r="J68" s="156">
        <f t="shared" si="11"/>
        <v>0</v>
      </c>
      <c r="K68" s="156">
        <f t="shared" si="11"/>
        <v>0</v>
      </c>
      <c r="L68" s="156">
        <f t="shared" si="11"/>
        <v>0</v>
      </c>
      <c r="M68" s="156">
        <f t="shared" si="11"/>
        <v>0</v>
      </c>
      <c r="N68" s="156">
        <f t="shared" si="11"/>
        <v>0</v>
      </c>
      <c r="O68" s="156">
        <f t="shared" si="11"/>
        <v>0</v>
      </c>
    </row>
    <row r="69" spans="1:15" ht="15.75" customHeight="1" x14ac:dyDescent="0.25">
      <c r="A69" s="138">
        <f t="shared" si="0"/>
        <v>66</v>
      </c>
      <c r="B69" s="139">
        <v>27</v>
      </c>
      <c r="C69" s="140" t="s">
        <v>94</v>
      </c>
      <c r="D69" s="141">
        <v>0</v>
      </c>
      <c r="E69" s="141">
        <v>0</v>
      </c>
      <c r="F69" s="141">
        <v>0</v>
      </c>
      <c r="G69" s="141">
        <v>0</v>
      </c>
      <c r="H69" s="141">
        <v>0</v>
      </c>
      <c r="I69" s="141">
        <v>0</v>
      </c>
      <c r="J69" s="141">
        <v>0</v>
      </c>
      <c r="K69" s="141">
        <v>0</v>
      </c>
      <c r="L69" s="141">
        <v>0</v>
      </c>
      <c r="M69" s="141">
        <v>0</v>
      </c>
      <c r="N69" s="141">
        <v>0</v>
      </c>
      <c r="O69" s="157">
        <v>0</v>
      </c>
    </row>
    <row r="70" spans="1:15" ht="15.75" customHeight="1" x14ac:dyDescent="0.25">
      <c r="A70" s="143">
        <f t="shared" ref="A70:A133" si="12">+A69+1</f>
        <v>67</v>
      </c>
      <c r="B70" s="144">
        <v>122</v>
      </c>
      <c r="C70" s="145" t="s">
        <v>95</v>
      </c>
      <c r="D70" s="146">
        <v>0</v>
      </c>
      <c r="E70" s="146">
        <v>0</v>
      </c>
      <c r="F70" s="146">
        <v>0</v>
      </c>
      <c r="G70" s="146">
        <v>0</v>
      </c>
      <c r="H70" s="146">
        <v>0</v>
      </c>
      <c r="I70" s="146">
        <v>0</v>
      </c>
      <c r="J70" s="146">
        <v>0</v>
      </c>
      <c r="K70" s="146">
        <v>0</v>
      </c>
      <c r="L70" s="146">
        <v>0</v>
      </c>
      <c r="M70" s="146">
        <v>0</v>
      </c>
      <c r="N70" s="146">
        <v>0</v>
      </c>
      <c r="O70" s="146">
        <v>0</v>
      </c>
    </row>
    <row r="71" spans="1:15" ht="15.75" customHeight="1" x14ac:dyDescent="0.25">
      <c r="A71" s="148">
        <f t="shared" si="12"/>
        <v>68</v>
      </c>
      <c r="B71" s="149">
        <v>125</v>
      </c>
      <c r="C71" s="150" t="s">
        <v>96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</row>
    <row r="72" spans="1:15" ht="15.75" customHeight="1" x14ac:dyDescent="0.25">
      <c r="A72" s="153">
        <f t="shared" si="12"/>
        <v>69</v>
      </c>
      <c r="B72" s="154" t="s">
        <v>97</v>
      </c>
      <c r="C72" s="155" t="s">
        <v>98</v>
      </c>
      <c r="D72" s="156">
        <f t="shared" ref="D72:O72" si="13">SUM(D69:D71)</f>
        <v>0</v>
      </c>
      <c r="E72" s="156">
        <f t="shared" si="13"/>
        <v>0</v>
      </c>
      <c r="F72" s="156">
        <f t="shared" si="13"/>
        <v>0</v>
      </c>
      <c r="G72" s="156">
        <f t="shared" si="13"/>
        <v>0</v>
      </c>
      <c r="H72" s="156">
        <f t="shared" si="13"/>
        <v>0</v>
      </c>
      <c r="I72" s="156">
        <f t="shared" si="13"/>
        <v>0</v>
      </c>
      <c r="J72" s="156">
        <f t="shared" si="13"/>
        <v>0</v>
      </c>
      <c r="K72" s="156">
        <f t="shared" si="13"/>
        <v>0</v>
      </c>
      <c r="L72" s="156">
        <f t="shared" si="13"/>
        <v>0</v>
      </c>
      <c r="M72" s="156">
        <f t="shared" si="13"/>
        <v>0</v>
      </c>
      <c r="N72" s="156">
        <f t="shared" si="13"/>
        <v>0</v>
      </c>
      <c r="O72" s="156">
        <f t="shared" si="13"/>
        <v>0</v>
      </c>
    </row>
    <row r="73" spans="1:15" ht="15.75" customHeight="1" x14ac:dyDescent="0.25">
      <c r="A73" s="168">
        <f t="shared" si="12"/>
        <v>70</v>
      </c>
      <c r="B73" s="169" t="s">
        <v>99</v>
      </c>
      <c r="C73" s="170" t="s">
        <v>100</v>
      </c>
      <c r="D73" s="171">
        <f t="shared" ref="D73:O73" si="14">D72+D68+D63+D57</f>
        <v>0</v>
      </c>
      <c r="E73" s="171">
        <f t="shared" si="14"/>
        <v>0</v>
      </c>
      <c r="F73" s="171">
        <f t="shared" si="14"/>
        <v>0</v>
      </c>
      <c r="G73" s="171">
        <f t="shared" si="14"/>
        <v>0</v>
      </c>
      <c r="H73" s="171">
        <f t="shared" si="14"/>
        <v>0</v>
      </c>
      <c r="I73" s="171">
        <f t="shared" si="14"/>
        <v>0</v>
      </c>
      <c r="J73" s="171">
        <f t="shared" si="14"/>
        <v>0</v>
      </c>
      <c r="K73" s="171">
        <f t="shared" si="14"/>
        <v>0</v>
      </c>
      <c r="L73" s="171">
        <f t="shared" si="14"/>
        <v>0</v>
      </c>
      <c r="M73" s="171">
        <f t="shared" si="14"/>
        <v>0</v>
      </c>
      <c r="N73" s="171">
        <f t="shared" si="14"/>
        <v>0</v>
      </c>
      <c r="O73" s="171">
        <f t="shared" si="14"/>
        <v>0</v>
      </c>
    </row>
    <row r="74" spans="1:15" ht="15.75" customHeight="1" x14ac:dyDescent="0.25">
      <c r="A74" s="138">
        <f t="shared" si="12"/>
        <v>71</v>
      </c>
      <c r="B74" s="139">
        <v>4</v>
      </c>
      <c r="C74" s="140" t="s">
        <v>101</v>
      </c>
      <c r="D74" s="141">
        <v>0</v>
      </c>
      <c r="E74" s="141">
        <v>0</v>
      </c>
      <c r="F74" s="141">
        <v>0</v>
      </c>
      <c r="G74" s="141">
        <v>0</v>
      </c>
      <c r="H74" s="141">
        <v>0</v>
      </c>
      <c r="I74" s="141">
        <v>0</v>
      </c>
      <c r="J74" s="141">
        <v>0</v>
      </c>
      <c r="K74" s="141">
        <v>0</v>
      </c>
      <c r="L74" s="141">
        <v>0</v>
      </c>
      <c r="M74" s="141">
        <v>0</v>
      </c>
      <c r="N74" s="141">
        <v>0</v>
      </c>
      <c r="O74" s="157">
        <v>0</v>
      </c>
    </row>
    <row r="75" spans="1:15" ht="15.75" customHeight="1" x14ac:dyDescent="0.25">
      <c r="A75" s="143">
        <f t="shared" si="12"/>
        <v>72</v>
      </c>
      <c r="B75" s="144">
        <v>105</v>
      </c>
      <c r="C75" s="145" t="s">
        <v>102</v>
      </c>
      <c r="D75" s="146">
        <v>0</v>
      </c>
      <c r="E75" s="146">
        <v>0</v>
      </c>
      <c r="F75" s="146">
        <v>0</v>
      </c>
      <c r="G75" s="146">
        <v>0</v>
      </c>
      <c r="H75" s="146">
        <v>0</v>
      </c>
      <c r="I75" s="146">
        <v>0</v>
      </c>
      <c r="J75" s="146">
        <v>0</v>
      </c>
      <c r="K75" s="146">
        <v>0</v>
      </c>
      <c r="L75" s="146">
        <v>0</v>
      </c>
      <c r="M75" s="146">
        <v>0</v>
      </c>
      <c r="N75" s="146">
        <v>0</v>
      </c>
      <c r="O75" s="158">
        <v>0</v>
      </c>
    </row>
    <row r="76" spans="1:15" ht="15.75" customHeight="1" x14ac:dyDescent="0.25">
      <c r="A76" s="148">
        <f t="shared" si="12"/>
        <v>73</v>
      </c>
      <c r="B76" s="149">
        <v>158</v>
      </c>
      <c r="C76" s="150" t="s">
        <v>103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9">
        <v>0</v>
      </c>
    </row>
    <row r="77" spans="1:15" ht="15.75" customHeight="1" x14ac:dyDescent="0.25">
      <c r="A77" s="153">
        <f t="shared" si="12"/>
        <v>74</v>
      </c>
      <c r="B77" s="154" t="s">
        <v>104</v>
      </c>
      <c r="C77" s="155" t="s">
        <v>105</v>
      </c>
      <c r="D77" s="156">
        <f t="shared" ref="D77:O77" si="15">SUM(D74:D76)</f>
        <v>0</v>
      </c>
      <c r="E77" s="156">
        <f t="shared" si="15"/>
        <v>0</v>
      </c>
      <c r="F77" s="156">
        <f t="shared" si="15"/>
        <v>0</v>
      </c>
      <c r="G77" s="156">
        <f t="shared" si="15"/>
        <v>0</v>
      </c>
      <c r="H77" s="156">
        <f t="shared" si="15"/>
        <v>0</v>
      </c>
      <c r="I77" s="156">
        <f t="shared" si="15"/>
        <v>0</v>
      </c>
      <c r="J77" s="156">
        <f t="shared" si="15"/>
        <v>0</v>
      </c>
      <c r="K77" s="156">
        <f t="shared" si="15"/>
        <v>0</v>
      </c>
      <c r="L77" s="156">
        <f t="shared" si="15"/>
        <v>0</v>
      </c>
      <c r="M77" s="156">
        <f t="shared" si="15"/>
        <v>0</v>
      </c>
      <c r="N77" s="156">
        <f t="shared" si="15"/>
        <v>0</v>
      </c>
      <c r="O77" s="156">
        <f t="shared" si="15"/>
        <v>0</v>
      </c>
    </row>
    <row r="78" spans="1:15" ht="15.75" customHeight="1" x14ac:dyDescent="0.25">
      <c r="A78" s="173">
        <f t="shared" si="12"/>
        <v>75</v>
      </c>
      <c r="B78" s="174">
        <v>7</v>
      </c>
      <c r="C78" s="175" t="s">
        <v>106</v>
      </c>
      <c r="D78" s="176">
        <v>0</v>
      </c>
      <c r="E78" s="176">
        <v>0</v>
      </c>
      <c r="F78" s="176">
        <v>0</v>
      </c>
      <c r="G78" s="176">
        <v>0</v>
      </c>
      <c r="H78" s="176">
        <v>0</v>
      </c>
      <c r="I78" s="176">
        <v>0</v>
      </c>
      <c r="J78" s="176">
        <v>0</v>
      </c>
      <c r="K78" s="176">
        <v>0</v>
      </c>
      <c r="L78" s="176">
        <v>0</v>
      </c>
      <c r="M78" s="176">
        <v>0</v>
      </c>
      <c r="N78" s="176">
        <v>0</v>
      </c>
      <c r="O78" s="177">
        <v>0</v>
      </c>
    </row>
    <row r="79" spans="1:15" ht="15.75" customHeight="1" x14ac:dyDescent="0.25">
      <c r="A79" s="153">
        <f t="shared" si="12"/>
        <v>76</v>
      </c>
      <c r="B79" s="154" t="s">
        <v>107</v>
      </c>
      <c r="C79" s="155" t="s">
        <v>108</v>
      </c>
      <c r="D79" s="156">
        <f t="shared" ref="D79:O79" si="16">D78</f>
        <v>0</v>
      </c>
      <c r="E79" s="156">
        <f t="shared" si="16"/>
        <v>0</v>
      </c>
      <c r="F79" s="156">
        <f t="shared" si="16"/>
        <v>0</v>
      </c>
      <c r="G79" s="156">
        <f t="shared" si="16"/>
        <v>0</v>
      </c>
      <c r="H79" s="156">
        <f t="shared" si="16"/>
        <v>0</v>
      </c>
      <c r="I79" s="156">
        <f t="shared" si="16"/>
        <v>0</v>
      </c>
      <c r="J79" s="156">
        <f t="shared" si="16"/>
        <v>0</v>
      </c>
      <c r="K79" s="156">
        <f t="shared" si="16"/>
        <v>0</v>
      </c>
      <c r="L79" s="156">
        <f t="shared" si="16"/>
        <v>0</v>
      </c>
      <c r="M79" s="156">
        <f t="shared" si="16"/>
        <v>0</v>
      </c>
      <c r="N79" s="156">
        <f t="shared" si="16"/>
        <v>0</v>
      </c>
      <c r="O79" s="156">
        <f t="shared" si="16"/>
        <v>0</v>
      </c>
    </row>
    <row r="80" spans="1:15" ht="15.75" customHeight="1" x14ac:dyDescent="0.25">
      <c r="A80" s="138">
        <f t="shared" si="12"/>
        <v>77</v>
      </c>
      <c r="B80" s="139">
        <v>25</v>
      </c>
      <c r="C80" s="140" t="s">
        <v>109</v>
      </c>
      <c r="D80" s="141">
        <v>0</v>
      </c>
      <c r="E80" s="141">
        <v>0</v>
      </c>
      <c r="F80" s="141">
        <v>0</v>
      </c>
      <c r="G80" s="141">
        <v>0</v>
      </c>
      <c r="H80" s="141">
        <v>0</v>
      </c>
      <c r="I80" s="141">
        <v>0</v>
      </c>
      <c r="J80" s="141">
        <v>0</v>
      </c>
      <c r="K80" s="141">
        <v>0</v>
      </c>
      <c r="L80" s="141">
        <v>0</v>
      </c>
      <c r="M80" s="141">
        <v>0</v>
      </c>
      <c r="N80" s="141">
        <v>0</v>
      </c>
      <c r="O80" s="157">
        <v>0</v>
      </c>
    </row>
    <row r="81" spans="1:15" ht="15.75" customHeight="1" x14ac:dyDescent="0.25">
      <c r="A81" s="143">
        <f t="shared" si="12"/>
        <v>78</v>
      </c>
      <c r="B81" s="144">
        <v>133</v>
      </c>
      <c r="C81" s="145" t="s">
        <v>110</v>
      </c>
      <c r="D81" s="146">
        <v>0</v>
      </c>
      <c r="E81" s="146">
        <v>0</v>
      </c>
      <c r="F81" s="146">
        <v>0</v>
      </c>
      <c r="G81" s="146">
        <v>0</v>
      </c>
      <c r="H81" s="146">
        <v>0</v>
      </c>
      <c r="I81" s="146">
        <v>0</v>
      </c>
      <c r="J81" s="146">
        <v>0</v>
      </c>
      <c r="K81" s="146">
        <v>0</v>
      </c>
      <c r="L81" s="146">
        <v>0</v>
      </c>
      <c r="M81" s="146">
        <v>0</v>
      </c>
      <c r="N81" s="146">
        <v>0</v>
      </c>
      <c r="O81" s="158">
        <v>0</v>
      </c>
    </row>
    <row r="82" spans="1:15" ht="15.75" customHeight="1" x14ac:dyDescent="0.25">
      <c r="A82" s="143">
        <f t="shared" si="12"/>
        <v>79</v>
      </c>
      <c r="B82" s="144">
        <v>111</v>
      </c>
      <c r="C82" s="145" t="s">
        <v>111</v>
      </c>
      <c r="D82" s="146">
        <v>0</v>
      </c>
      <c r="E82" s="146">
        <v>0</v>
      </c>
      <c r="F82" s="146">
        <v>0</v>
      </c>
      <c r="G82" s="146">
        <v>0</v>
      </c>
      <c r="H82" s="146">
        <v>0</v>
      </c>
      <c r="I82" s="146">
        <v>0</v>
      </c>
      <c r="J82" s="146">
        <v>0</v>
      </c>
      <c r="K82" s="146">
        <v>0</v>
      </c>
      <c r="L82" s="146">
        <v>0</v>
      </c>
      <c r="M82" s="146">
        <v>0</v>
      </c>
      <c r="N82" s="146">
        <v>0</v>
      </c>
      <c r="O82" s="158">
        <v>0</v>
      </c>
    </row>
    <row r="83" spans="1:15" ht="15.75" customHeight="1" x14ac:dyDescent="0.25">
      <c r="A83" s="143">
        <f t="shared" si="12"/>
        <v>80</v>
      </c>
      <c r="B83" s="144">
        <v>134</v>
      </c>
      <c r="C83" s="145" t="s">
        <v>112</v>
      </c>
      <c r="D83" s="146">
        <v>0</v>
      </c>
      <c r="E83" s="146">
        <v>0</v>
      </c>
      <c r="F83" s="146">
        <v>0</v>
      </c>
      <c r="G83" s="146">
        <v>0</v>
      </c>
      <c r="H83" s="146">
        <v>0</v>
      </c>
      <c r="I83" s="146">
        <v>0</v>
      </c>
      <c r="J83" s="146">
        <v>0</v>
      </c>
      <c r="K83" s="146">
        <v>0</v>
      </c>
      <c r="L83" s="146">
        <v>0</v>
      </c>
      <c r="M83" s="146">
        <v>0</v>
      </c>
      <c r="N83" s="146">
        <v>0</v>
      </c>
      <c r="O83" s="158">
        <v>0</v>
      </c>
    </row>
    <row r="84" spans="1:15" ht="15.75" customHeight="1" x14ac:dyDescent="0.25">
      <c r="A84" s="148">
        <f t="shared" si="12"/>
        <v>81</v>
      </c>
      <c r="B84" s="149">
        <v>154</v>
      </c>
      <c r="C84" s="150" t="s">
        <v>113</v>
      </c>
      <c r="D84" s="151">
        <v>0</v>
      </c>
      <c r="E84" s="151">
        <v>0</v>
      </c>
      <c r="F84" s="151">
        <v>0</v>
      </c>
      <c r="G84" s="151">
        <v>0</v>
      </c>
      <c r="H84" s="151">
        <v>0</v>
      </c>
      <c r="I84" s="151">
        <v>0</v>
      </c>
      <c r="J84" s="151">
        <v>0</v>
      </c>
      <c r="K84" s="151">
        <v>0</v>
      </c>
      <c r="L84" s="151">
        <v>0</v>
      </c>
      <c r="M84" s="151">
        <v>0</v>
      </c>
      <c r="N84" s="151">
        <v>0</v>
      </c>
      <c r="O84" s="159">
        <v>0</v>
      </c>
    </row>
    <row r="85" spans="1:15" ht="15.75" customHeight="1" x14ac:dyDescent="0.25">
      <c r="A85" s="153">
        <f t="shared" si="12"/>
        <v>82</v>
      </c>
      <c r="B85" s="154" t="s">
        <v>114</v>
      </c>
      <c r="C85" s="155" t="s">
        <v>115</v>
      </c>
      <c r="D85" s="156">
        <f t="shared" ref="D85:O85" si="17">SUM(D80:D84)</f>
        <v>0</v>
      </c>
      <c r="E85" s="156">
        <f t="shared" si="17"/>
        <v>0</v>
      </c>
      <c r="F85" s="156">
        <f t="shared" si="17"/>
        <v>0</v>
      </c>
      <c r="G85" s="156">
        <f t="shared" si="17"/>
        <v>0</v>
      </c>
      <c r="H85" s="156">
        <f t="shared" si="17"/>
        <v>0</v>
      </c>
      <c r="I85" s="156">
        <f t="shared" si="17"/>
        <v>0</v>
      </c>
      <c r="J85" s="156">
        <f t="shared" si="17"/>
        <v>0</v>
      </c>
      <c r="K85" s="156">
        <f t="shared" si="17"/>
        <v>0</v>
      </c>
      <c r="L85" s="156">
        <f t="shared" si="17"/>
        <v>0</v>
      </c>
      <c r="M85" s="156">
        <f t="shared" si="17"/>
        <v>0</v>
      </c>
      <c r="N85" s="156">
        <f t="shared" si="17"/>
        <v>0</v>
      </c>
      <c r="O85" s="156">
        <f t="shared" si="17"/>
        <v>0</v>
      </c>
    </row>
    <row r="86" spans="1:15" ht="15.75" customHeight="1" x14ac:dyDescent="0.25">
      <c r="A86" s="138">
        <f t="shared" si="12"/>
        <v>83</v>
      </c>
      <c r="B86" s="139">
        <v>28</v>
      </c>
      <c r="C86" s="140" t="s">
        <v>116</v>
      </c>
      <c r="D86" s="141">
        <v>0</v>
      </c>
      <c r="E86" s="141">
        <v>0</v>
      </c>
      <c r="F86" s="141">
        <v>0</v>
      </c>
      <c r="G86" s="141">
        <v>0</v>
      </c>
      <c r="H86" s="141">
        <v>0</v>
      </c>
      <c r="I86" s="141">
        <v>0</v>
      </c>
      <c r="J86" s="141">
        <v>0</v>
      </c>
      <c r="K86" s="141">
        <v>0</v>
      </c>
      <c r="L86" s="141">
        <v>0</v>
      </c>
      <c r="M86" s="141">
        <v>0</v>
      </c>
      <c r="N86" s="141">
        <v>0</v>
      </c>
      <c r="O86" s="157">
        <v>0</v>
      </c>
    </row>
    <row r="87" spans="1:15" ht="15.75" customHeight="1" x14ac:dyDescent="0.25">
      <c r="A87" s="143">
        <f t="shared" si="12"/>
        <v>84</v>
      </c>
      <c r="B87" s="144">
        <v>126</v>
      </c>
      <c r="C87" s="145" t="s">
        <v>117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58">
        <v>0</v>
      </c>
    </row>
    <row r="88" spans="1:15" ht="15.75" customHeight="1" x14ac:dyDescent="0.25">
      <c r="A88" s="143">
        <f t="shared" si="12"/>
        <v>85</v>
      </c>
      <c r="B88" s="144">
        <v>70</v>
      </c>
      <c r="C88" s="145" t="s">
        <v>118</v>
      </c>
      <c r="D88" s="146">
        <v>0</v>
      </c>
      <c r="E88" s="146">
        <v>0</v>
      </c>
      <c r="F88" s="146">
        <v>0</v>
      </c>
      <c r="G88" s="146">
        <v>0</v>
      </c>
      <c r="H88" s="146">
        <v>0</v>
      </c>
      <c r="I88" s="146">
        <v>0</v>
      </c>
      <c r="J88" s="146">
        <v>0</v>
      </c>
      <c r="K88" s="146">
        <v>0</v>
      </c>
      <c r="L88" s="146">
        <v>0</v>
      </c>
      <c r="M88" s="146">
        <v>0</v>
      </c>
      <c r="N88" s="146">
        <v>0</v>
      </c>
      <c r="O88" s="158">
        <v>0</v>
      </c>
    </row>
    <row r="89" spans="1:15" ht="15.75" customHeight="1" x14ac:dyDescent="0.25">
      <c r="A89" s="148">
        <f t="shared" si="12"/>
        <v>86</v>
      </c>
      <c r="B89" s="149">
        <v>160</v>
      </c>
      <c r="C89" s="150" t="s">
        <v>119</v>
      </c>
      <c r="D89" s="151">
        <v>0</v>
      </c>
      <c r="E89" s="151">
        <v>0</v>
      </c>
      <c r="F89" s="151">
        <v>0</v>
      </c>
      <c r="G89" s="151">
        <v>0</v>
      </c>
      <c r="H89" s="151">
        <v>0</v>
      </c>
      <c r="I89" s="151">
        <v>0</v>
      </c>
      <c r="J89" s="151">
        <v>0</v>
      </c>
      <c r="K89" s="151">
        <v>0</v>
      </c>
      <c r="L89" s="151">
        <v>0</v>
      </c>
      <c r="M89" s="151">
        <v>0</v>
      </c>
      <c r="N89" s="151">
        <v>0</v>
      </c>
      <c r="O89" s="159">
        <v>0</v>
      </c>
    </row>
    <row r="90" spans="1:15" ht="15.75" customHeight="1" x14ac:dyDescent="0.25">
      <c r="A90" s="153">
        <f t="shared" si="12"/>
        <v>87</v>
      </c>
      <c r="B90" s="154" t="s">
        <v>120</v>
      </c>
      <c r="C90" s="155" t="s">
        <v>121</v>
      </c>
      <c r="D90" s="156">
        <f t="shared" ref="D90:O90" si="18">SUM(D86:D89)</f>
        <v>0</v>
      </c>
      <c r="E90" s="156">
        <f t="shared" si="18"/>
        <v>0</v>
      </c>
      <c r="F90" s="156">
        <f t="shared" si="18"/>
        <v>0</v>
      </c>
      <c r="G90" s="156">
        <f t="shared" si="18"/>
        <v>0</v>
      </c>
      <c r="H90" s="156">
        <f t="shared" si="18"/>
        <v>0</v>
      </c>
      <c r="I90" s="156">
        <f t="shared" si="18"/>
        <v>0</v>
      </c>
      <c r="J90" s="156">
        <f t="shared" si="18"/>
        <v>0</v>
      </c>
      <c r="K90" s="156">
        <f t="shared" si="18"/>
        <v>0</v>
      </c>
      <c r="L90" s="156">
        <f t="shared" si="18"/>
        <v>0</v>
      </c>
      <c r="M90" s="156">
        <f t="shared" si="18"/>
        <v>0</v>
      </c>
      <c r="N90" s="156">
        <f t="shared" si="18"/>
        <v>0</v>
      </c>
      <c r="O90" s="156">
        <f t="shared" si="18"/>
        <v>0</v>
      </c>
    </row>
    <row r="91" spans="1:15" ht="15.75" customHeight="1" x14ac:dyDescent="0.25">
      <c r="A91" s="138">
        <f t="shared" si="12"/>
        <v>88</v>
      </c>
      <c r="B91" s="139">
        <v>32</v>
      </c>
      <c r="C91" s="140" t="s">
        <v>122</v>
      </c>
      <c r="D91" s="141">
        <v>0</v>
      </c>
      <c r="E91" s="141">
        <v>0</v>
      </c>
      <c r="F91" s="141">
        <v>0</v>
      </c>
      <c r="G91" s="141">
        <v>0</v>
      </c>
      <c r="H91" s="141">
        <v>0</v>
      </c>
      <c r="I91" s="141">
        <v>0</v>
      </c>
      <c r="J91" s="141">
        <v>0</v>
      </c>
      <c r="K91" s="141">
        <v>0</v>
      </c>
      <c r="L91" s="141">
        <v>0</v>
      </c>
      <c r="M91" s="141">
        <v>0</v>
      </c>
      <c r="N91" s="141">
        <v>0</v>
      </c>
      <c r="O91" s="157">
        <v>0</v>
      </c>
    </row>
    <row r="92" spans="1:15" ht="15.75" customHeight="1" x14ac:dyDescent="0.25">
      <c r="A92" s="143">
        <f t="shared" si="12"/>
        <v>89</v>
      </c>
      <c r="B92" s="144">
        <v>84</v>
      </c>
      <c r="C92" s="145" t="s">
        <v>123</v>
      </c>
      <c r="D92" s="146">
        <v>0</v>
      </c>
      <c r="E92" s="146">
        <v>0</v>
      </c>
      <c r="F92" s="146">
        <v>0</v>
      </c>
      <c r="G92" s="146">
        <v>0</v>
      </c>
      <c r="H92" s="146">
        <v>0</v>
      </c>
      <c r="I92" s="146">
        <v>0</v>
      </c>
      <c r="J92" s="146">
        <v>0</v>
      </c>
      <c r="K92" s="146">
        <v>0</v>
      </c>
      <c r="L92" s="146">
        <v>0</v>
      </c>
      <c r="M92" s="146">
        <v>0</v>
      </c>
      <c r="N92" s="146">
        <v>0</v>
      </c>
      <c r="O92" s="158">
        <v>0</v>
      </c>
    </row>
    <row r="93" spans="1:15" ht="15.75" customHeight="1" x14ac:dyDescent="0.25">
      <c r="A93" s="143">
        <f t="shared" si="12"/>
        <v>90</v>
      </c>
      <c r="B93" s="144">
        <v>83</v>
      </c>
      <c r="C93" s="145" t="s">
        <v>124</v>
      </c>
      <c r="D93" s="146">
        <v>0</v>
      </c>
      <c r="E93" s="146">
        <v>0</v>
      </c>
      <c r="F93" s="146">
        <v>0</v>
      </c>
      <c r="G93" s="146">
        <v>0</v>
      </c>
      <c r="H93" s="146">
        <v>0</v>
      </c>
      <c r="I93" s="146">
        <v>0</v>
      </c>
      <c r="J93" s="146">
        <v>0</v>
      </c>
      <c r="K93" s="146">
        <v>0</v>
      </c>
      <c r="L93" s="146">
        <v>0</v>
      </c>
      <c r="M93" s="146">
        <v>0</v>
      </c>
      <c r="N93" s="146">
        <v>0</v>
      </c>
      <c r="O93" s="158">
        <v>0</v>
      </c>
    </row>
    <row r="94" spans="1:15" ht="15.75" customHeight="1" x14ac:dyDescent="0.25">
      <c r="A94" s="148">
        <f t="shared" si="12"/>
        <v>91</v>
      </c>
      <c r="B94" s="149">
        <v>145</v>
      </c>
      <c r="C94" s="150" t="s">
        <v>125</v>
      </c>
      <c r="D94" s="151">
        <v>0</v>
      </c>
      <c r="E94" s="151">
        <v>0</v>
      </c>
      <c r="F94" s="151">
        <v>0</v>
      </c>
      <c r="G94" s="151">
        <v>0</v>
      </c>
      <c r="H94" s="151">
        <v>0</v>
      </c>
      <c r="I94" s="151">
        <v>0</v>
      </c>
      <c r="J94" s="151">
        <v>0</v>
      </c>
      <c r="K94" s="151">
        <v>0</v>
      </c>
      <c r="L94" s="151">
        <v>0</v>
      </c>
      <c r="M94" s="151">
        <v>0</v>
      </c>
      <c r="N94" s="151">
        <v>0</v>
      </c>
      <c r="O94" s="159">
        <v>0</v>
      </c>
    </row>
    <row r="95" spans="1:15" ht="15.75" customHeight="1" x14ac:dyDescent="0.25">
      <c r="A95" s="153">
        <f t="shared" si="12"/>
        <v>92</v>
      </c>
      <c r="B95" s="154" t="s">
        <v>126</v>
      </c>
      <c r="C95" s="155" t="s">
        <v>127</v>
      </c>
      <c r="D95" s="156">
        <f t="shared" ref="D95:O95" si="19">SUM(D91:D94)</f>
        <v>0</v>
      </c>
      <c r="E95" s="156">
        <f t="shared" si="19"/>
        <v>0</v>
      </c>
      <c r="F95" s="156">
        <f t="shared" si="19"/>
        <v>0</v>
      </c>
      <c r="G95" s="156">
        <f t="shared" si="19"/>
        <v>0</v>
      </c>
      <c r="H95" s="156">
        <f t="shared" si="19"/>
        <v>0</v>
      </c>
      <c r="I95" s="156">
        <f t="shared" si="19"/>
        <v>0</v>
      </c>
      <c r="J95" s="156">
        <f t="shared" si="19"/>
        <v>0</v>
      </c>
      <c r="K95" s="156">
        <f t="shared" si="19"/>
        <v>0</v>
      </c>
      <c r="L95" s="156">
        <f t="shared" si="19"/>
        <v>0</v>
      </c>
      <c r="M95" s="156">
        <f t="shared" si="19"/>
        <v>0</v>
      </c>
      <c r="N95" s="156">
        <f t="shared" si="19"/>
        <v>0</v>
      </c>
      <c r="O95" s="156">
        <f t="shared" si="19"/>
        <v>0</v>
      </c>
    </row>
    <row r="96" spans="1:15" ht="15.75" customHeight="1" x14ac:dyDescent="0.25">
      <c r="A96" s="138">
        <f t="shared" si="12"/>
        <v>93</v>
      </c>
      <c r="B96" s="139">
        <v>35</v>
      </c>
      <c r="C96" s="140" t="s">
        <v>128</v>
      </c>
      <c r="D96" s="141">
        <v>0</v>
      </c>
      <c r="E96" s="141">
        <v>0</v>
      </c>
      <c r="F96" s="141">
        <v>0</v>
      </c>
      <c r="G96" s="141">
        <v>0</v>
      </c>
      <c r="H96" s="141">
        <v>0</v>
      </c>
      <c r="I96" s="141">
        <v>0</v>
      </c>
      <c r="J96" s="141">
        <v>0</v>
      </c>
      <c r="K96" s="141">
        <v>0</v>
      </c>
      <c r="L96" s="141">
        <v>0</v>
      </c>
      <c r="M96" s="141">
        <v>0</v>
      </c>
      <c r="N96" s="141">
        <v>0</v>
      </c>
      <c r="O96" s="157">
        <v>0</v>
      </c>
    </row>
    <row r="97" spans="1:15" ht="15.75" customHeight="1" x14ac:dyDescent="0.25">
      <c r="A97" s="143">
        <f t="shared" si="12"/>
        <v>94</v>
      </c>
      <c r="B97" s="144">
        <v>157</v>
      </c>
      <c r="C97" s="145" t="s">
        <v>129</v>
      </c>
      <c r="D97" s="146">
        <v>0</v>
      </c>
      <c r="E97" s="146">
        <v>0</v>
      </c>
      <c r="F97" s="146">
        <v>0</v>
      </c>
      <c r="G97" s="146">
        <v>0</v>
      </c>
      <c r="H97" s="146">
        <v>0</v>
      </c>
      <c r="I97" s="146">
        <v>0</v>
      </c>
      <c r="J97" s="146">
        <v>0</v>
      </c>
      <c r="K97" s="146">
        <v>0</v>
      </c>
      <c r="L97" s="146">
        <v>0</v>
      </c>
      <c r="M97" s="146">
        <v>0</v>
      </c>
      <c r="N97" s="146">
        <v>0</v>
      </c>
      <c r="O97" s="158">
        <v>0</v>
      </c>
    </row>
    <row r="98" spans="1:15" ht="15.75" customHeight="1" x14ac:dyDescent="0.25">
      <c r="A98" s="143">
        <f t="shared" si="12"/>
        <v>95</v>
      </c>
      <c r="B98" s="144">
        <v>114</v>
      </c>
      <c r="C98" s="145" t="s">
        <v>130</v>
      </c>
      <c r="D98" s="146">
        <v>0</v>
      </c>
      <c r="E98" s="146">
        <v>0</v>
      </c>
      <c r="F98" s="146">
        <v>0</v>
      </c>
      <c r="G98" s="146">
        <v>0</v>
      </c>
      <c r="H98" s="146">
        <v>0</v>
      </c>
      <c r="I98" s="146">
        <v>0</v>
      </c>
      <c r="J98" s="146">
        <v>0</v>
      </c>
      <c r="K98" s="146">
        <v>0</v>
      </c>
      <c r="L98" s="146">
        <v>0</v>
      </c>
      <c r="M98" s="146">
        <v>0</v>
      </c>
      <c r="N98" s="146">
        <v>0</v>
      </c>
      <c r="O98" s="158">
        <v>0</v>
      </c>
    </row>
    <row r="99" spans="1:15" ht="15.75" customHeight="1" x14ac:dyDescent="0.25">
      <c r="A99" s="160">
        <f t="shared" si="12"/>
        <v>96</v>
      </c>
      <c r="B99" s="161">
        <v>175</v>
      </c>
      <c r="C99" s="162" t="s">
        <v>131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9">
        <v>0</v>
      </c>
    </row>
    <row r="100" spans="1:15" ht="15.75" customHeight="1" x14ac:dyDescent="0.25">
      <c r="A100" s="153">
        <f t="shared" si="12"/>
        <v>97</v>
      </c>
      <c r="B100" s="154" t="s">
        <v>132</v>
      </c>
      <c r="C100" s="155" t="s">
        <v>133</v>
      </c>
      <c r="D100" s="156">
        <f t="shared" ref="D100:O100" si="20">SUM(D96:D99)</f>
        <v>0</v>
      </c>
      <c r="E100" s="156">
        <f t="shared" si="20"/>
        <v>0</v>
      </c>
      <c r="F100" s="156">
        <f t="shared" si="20"/>
        <v>0</v>
      </c>
      <c r="G100" s="156">
        <f t="shared" si="20"/>
        <v>0</v>
      </c>
      <c r="H100" s="156">
        <f t="shared" si="20"/>
        <v>0</v>
      </c>
      <c r="I100" s="156">
        <f t="shared" si="20"/>
        <v>0</v>
      </c>
      <c r="J100" s="156">
        <f t="shared" si="20"/>
        <v>0</v>
      </c>
      <c r="K100" s="156">
        <f t="shared" si="20"/>
        <v>0</v>
      </c>
      <c r="L100" s="156">
        <f t="shared" si="20"/>
        <v>0</v>
      </c>
      <c r="M100" s="156">
        <f t="shared" si="20"/>
        <v>0</v>
      </c>
      <c r="N100" s="156">
        <f t="shared" si="20"/>
        <v>0</v>
      </c>
      <c r="O100" s="156">
        <f t="shared" si="20"/>
        <v>0</v>
      </c>
    </row>
    <row r="101" spans="1:15" ht="15.75" customHeight="1" x14ac:dyDescent="0.25">
      <c r="A101" s="138">
        <f t="shared" si="12"/>
        <v>98</v>
      </c>
      <c r="B101" s="139">
        <v>109</v>
      </c>
      <c r="C101" s="140" t="s">
        <v>134</v>
      </c>
      <c r="D101" s="141">
        <v>0</v>
      </c>
      <c r="E101" s="141">
        <v>0</v>
      </c>
      <c r="F101" s="141">
        <v>0</v>
      </c>
      <c r="G101" s="141">
        <v>0</v>
      </c>
      <c r="H101" s="141">
        <v>0</v>
      </c>
      <c r="I101" s="141">
        <v>0</v>
      </c>
      <c r="J101" s="141">
        <v>0</v>
      </c>
      <c r="K101" s="141">
        <v>0</v>
      </c>
      <c r="L101" s="141">
        <v>0</v>
      </c>
      <c r="M101" s="141">
        <v>0</v>
      </c>
      <c r="N101" s="141">
        <v>0</v>
      </c>
      <c r="O101" s="157">
        <v>0</v>
      </c>
    </row>
    <row r="102" spans="1:15" ht="15.75" customHeight="1" x14ac:dyDescent="0.25">
      <c r="A102" s="143">
        <f t="shared" si="12"/>
        <v>99</v>
      </c>
      <c r="B102" s="144">
        <v>147</v>
      </c>
      <c r="C102" s="145" t="s">
        <v>135</v>
      </c>
      <c r="D102" s="146">
        <v>0</v>
      </c>
      <c r="E102" s="146">
        <v>0</v>
      </c>
      <c r="F102" s="146">
        <v>0</v>
      </c>
      <c r="G102" s="146">
        <v>0</v>
      </c>
      <c r="H102" s="146">
        <v>0</v>
      </c>
      <c r="I102" s="146">
        <v>0</v>
      </c>
      <c r="J102" s="146">
        <v>0</v>
      </c>
      <c r="K102" s="146">
        <v>0</v>
      </c>
      <c r="L102" s="146">
        <v>0</v>
      </c>
      <c r="M102" s="146">
        <v>0</v>
      </c>
      <c r="N102" s="146">
        <v>0</v>
      </c>
      <c r="O102" s="158">
        <v>0</v>
      </c>
    </row>
    <row r="103" spans="1:15" ht="15.75" customHeight="1" x14ac:dyDescent="0.25">
      <c r="A103" s="143">
        <f t="shared" si="12"/>
        <v>100</v>
      </c>
      <c r="B103" s="144">
        <v>87</v>
      </c>
      <c r="C103" s="145" t="s">
        <v>136</v>
      </c>
      <c r="D103" s="146">
        <v>0</v>
      </c>
      <c r="E103" s="146">
        <v>0</v>
      </c>
      <c r="F103" s="146">
        <v>0</v>
      </c>
      <c r="G103" s="146">
        <v>0</v>
      </c>
      <c r="H103" s="146">
        <v>0</v>
      </c>
      <c r="I103" s="146">
        <v>0</v>
      </c>
      <c r="J103" s="146">
        <v>0</v>
      </c>
      <c r="K103" s="146">
        <v>0</v>
      </c>
      <c r="L103" s="146">
        <v>0</v>
      </c>
      <c r="M103" s="146">
        <v>0</v>
      </c>
      <c r="N103" s="146">
        <v>0</v>
      </c>
      <c r="O103" s="158">
        <v>0</v>
      </c>
    </row>
    <row r="104" spans="1:15" ht="15.75" customHeight="1" x14ac:dyDescent="0.25">
      <c r="A104" s="148">
        <f t="shared" si="12"/>
        <v>101</v>
      </c>
      <c r="B104" s="149">
        <v>164</v>
      </c>
      <c r="C104" s="150" t="s">
        <v>137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9">
        <v>0</v>
      </c>
    </row>
    <row r="105" spans="1:15" ht="15.75" customHeight="1" x14ac:dyDescent="0.25">
      <c r="A105" s="178">
        <f t="shared" si="12"/>
        <v>102</v>
      </c>
      <c r="B105" s="154" t="s">
        <v>138</v>
      </c>
      <c r="C105" s="155" t="s">
        <v>139</v>
      </c>
      <c r="D105" s="156">
        <f t="shared" ref="D105:O105" si="21">SUM(D101:D104)</f>
        <v>0</v>
      </c>
      <c r="E105" s="156">
        <f t="shared" si="21"/>
        <v>0</v>
      </c>
      <c r="F105" s="156">
        <f t="shared" si="21"/>
        <v>0</v>
      </c>
      <c r="G105" s="156">
        <f t="shared" si="21"/>
        <v>0</v>
      </c>
      <c r="H105" s="156">
        <f t="shared" si="21"/>
        <v>0</v>
      </c>
      <c r="I105" s="156">
        <f t="shared" si="21"/>
        <v>0</v>
      </c>
      <c r="J105" s="156">
        <f t="shared" si="21"/>
        <v>0</v>
      </c>
      <c r="K105" s="156">
        <f t="shared" si="21"/>
        <v>0</v>
      </c>
      <c r="L105" s="156">
        <f t="shared" si="21"/>
        <v>0</v>
      </c>
      <c r="M105" s="156">
        <f t="shared" si="21"/>
        <v>0</v>
      </c>
      <c r="N105" s="156">
        <f t="shared" si="21"/>
        <v>0</v>
      </c>
      <c r="O105" s="156">
        <f t="shared" si="21"/>
        <v>0</v>
      </c>
    </row>
    <row r="106" spans="1:15" ht="15.75" customHeight="1" x14ac:dyDescent="0.25">
      <c r="A106" s="168">
        <f t="shared" si="12"/>
        <v>103</v>
      </c>
      <c r="B106" s="169" t="s">
        <v>140</v>
      </c>
      <c r="C106" s="170" t="s">
        <v>141</v>
      </c>
      <c r="D106" s="171">
        <f t="shared" ref="D106:O106" si="22">D105+D100+D95+D90+D85+D79+D77</f>
        <v>0</v>
      </c>
      <c r="E106" s="171">
        <f t="shared" si="22"/>
        <v>0</v>
      </c>
      <c r="F106" s="171">
        <f t="shared" si="22"/>
        <v>0</v>
      </c>
      <c r="G106" s="171">
        <f t="shared" si="22"/>
        <v>0</v>
      </c>
      <c r="H106" s="171">
        <f t="shared" si="22"/>
        <v>0</v>
      </c>
      <c r="I106" s="171">
        <f t="shared" si="22"/>
        <v>0</v>
      </c>
      <c r="J106" s="171">
        <f t="shared" si="22"/>
        <v>0</v>
      </c>
      <c r="K106" s="171">
        <f t="shared" si="22"/>
        <v>0</v>
      </c>
      <c r="L106" s="171">
        <f t="shared" si="22"/>
        <v>0</v>
      </c>
      <c r="M106" s="171">
        <f t="shared" si="22"/>
        <v>0</v>
      </c>
      <c r="N106" s="171">
        <f t="shared" si="22"/>
        <v>0</v>
      </c>
      <c r="O106" s="171">
        <f t="shared" si="22"/>
        <v>0</v>
      </c>
    </row>
    <row r="107" spans="1:15" ht="15.75" customHeight="1" x14ac:dyDescent="0.25">
      <c r="A107" s="138">
        <f t="shared" si="12"/>
        <v>104</v>
      </c>
      <c r="B107" s="139">
        <v>5</v>
      </c>
      <c r="C107" s="140" t="s">
        <v>142</v>
      </c>
      <c r="D107" s="141">
        <v>-18110300</v>
      </c>
      <c r="E107" s="141">
        <v>-18110300</v>
      </c>
      <c r="F107" s="141">
        <v>-18110300</v>
      </c>
      <c r="G107" s="141">
        <v>-18110300</v>
      </c>
      <c r="H107" s="141">
        <v>-18110300</v>
      </c>
      <c r="I107" s="141">
        <v>-18110300</v>
      </c>
      <c r="J107" s="141">
        <v>-18110300</v>
      </c>
      <c r="K107" s="141">
        <v>-18110300</v>
      </c>
      <c r="L107" s="141">
        <v>-18110300</v>
      </c>
      <c r="M107" s="141">
        <v>-18110300</v>
      </c>
      <c r="N107" s="141">
        <v>-18110300</v>
      </c>
      <c r="O107" s="157">
        <v>-18110300</v>
      </c>
    </row>
    <row r="108" spans="1:15" ht="15.75" customHeight="1" x14ac:dyDescent="0.25">
      <c r="A108" s="143">
        <f t="shared" si="12"/>
        <v>105</v>
      </c>
      <c r="B108" s="144">
        <v>62</v>
      </c>
      <c r="C108" s="145" t="s">
        <v>143</v>
      </c>
      <c r="D108" s="146">
        <v>0</v>
      </c>
      <c r="E108" s="146">
        <v>0</v>
      </c>
      <c r="F108" s="146">
        <v>0</v>
      </c>
      <c r="G108" s="146">
        <v>0</v>
      </c>
      <c r="H108" s="146">
        <v>0</v>
      </c>
      <c r="I108" s="146">
        <v>0</v>
      </c>
      <c r="J108" s="146">
        <v>0</v>
      </c>
      <c r="K108" s="146">
        <v>0</v>
      </c>
      <c r="L108" s="146">
        <v>0</v>
      </c>
      <c r="M108" s="146">
        <v>0</v>
      </c>
      <c r="N108" s="146">
        <v>0</v>
      </c>
      <c r="O108" s="158">
        <v>0</v>
      </c>
    </row>
    <row r="109" spans="1:15" ht="15.75" customHeight="1" x14ac:dyDescent="0.25">
      <c r="A109" s="143">
        <f t="shared" si="12"/>
        <v>106</v>
      </c>
      <c r="B109" s="144">
        <v>96</v>
      </c>
      <c r="C109" s="145" t="s">
        <v>144</v>
      </c>
      <c r="D109" s="146">
        <v>0</v>
      </c>
      <c r="E109" s="146">
        <v>0</v>
      </c>
      <c r="F109" s="146">
        <v>0</v>
      </c>
      <c r="G109" s="146">
        <v>0</v>
      </c>
      <c r="H109" s="146">
        <v>0</v>
      </c>
      <c r="I109" s="146">
        <v>0</v>
      </c>
      <c r="J109" s="146">
        <v>0</v>
      </c>
      <c r="K109" s="146">
        <v>0</v>
      </c>
      <c r="L109" s="146">
        <v>0</v>
      </c>
      <c r="M109" s="146">
        <v>0</v>
      </c>
      <c r="N109" s="146">
        <v>0</v>
      </c>
      <c r="O109" s="158">
        <v>0</v>
      </c>
    </row>
    <row r="110" spans="1:15" ht="15.75" customHeight="1" x14ac:dyDescent="0.25">
      <c r="A110" s="143">
        <f t="shared" si="12"/>
        <v>107</v>
      </c>
      <c r="B110" s="144">
        <v>108</v>
      </c>
      <c r="C110" s="145" t="s">
        <v>145</v>
      </c>
      <c r="D110" s="146">
        <v>0</v>
      </c>
      <c r="E110" s="146">
        <v>0</v>
      </c>
      <c r="F110" s="146">
        <v>0</v>
      </c>
      <c r="G110" s="146">
        <v>0</v>
      </c>
      <c r="H110" s="146">
        <v>0</v>
      </c>
      <c r="I110" s="146">
        <v>0</v>
      </c>
      <c r="J110" s="146">
        <v>0</v>
      </c>
      <c r="K110" s="146">
        <v>0</v>
      </c>
      <c r="L110" s="146">
        <v>0</v>
      </c>
      <c r="M110" s="146">
        <v>0</v>
      </c>
      <c r="N110" s="146">
        <v>0</v>
      </c>
      <c r="O110" s="158">
        <v>0</v>
      </c>
    </row>
    <row r="111" spans="1:15" ht="15.75" customHeight="1" x14ac:dyDescent="0.25">
      <c r="A111" s="143">
        <f t="shared" si="12"/>
        <v>108</v>
      </c>
      <c r="B111" s="144">
        <v>135</v>
      </c>
      <c r="C111" s="145" t="s">
        <v>146</v>
      </c>
      <c r="D111" s="146">
        <v>0</v>
      </c>
      <c r="E111" s="146">
        <v>0</v>
      </c>
      <c r="F111" s="146">
        <v>0</v>
      </c>
      <c r="G111" s="146">
        <v>0</v>
      </c>
      <c r="H111" s="146">
        <v>0</v>
      </c>
      <c r="I111" s="146">
        <v>0</v>
      </c>
      <c r="J111" s="146">
        <v>0</v>
      </c>
      <c r="K111" s="146">
        <v>0</v>
      </c>
      <c r="L111" s="146">
        <v>0</v>
      </c>
      <c r="M111" s="146">
        <v>0</v>
      </c>
      <c r="N111" s="146">
        <v>0</v>
      </c>
      <c r="O111" s="158">
        <v>0</v>
      </c>
    </row>
    <row r="112" spans="1:15" ht="15.75" customHeight="1" x14ac:dyDescent="0.25">
      <c r="A112" s="143">
        <f t="shared" si="12"/>
        <v>109</v>
      </c>
      <c r="B112" s="144">
        <v>97</v>
      </c>
      <c r="C112" s="145" t="s">
        <v>147</v>
      </c>
      <c r="D112" s="146">
        <v>0</v>
      </c>
      <c r="E112" s="146">
        <v>0</v>
      </c>
      <c r="F112" s="146">
        <v>0</v>
      </c>
      <c r="G112" s="146">
        <v>0</v>
      </c>
      <c r="H112" s="146">
        <v>0</v>
      </c>
      <c r="I112" s="146">
        <v>0</v>
      </c>
      <c r="J112" s="146">
        <v>0</v>
      </c>
      <c r="K112" s="146">
        <v>0</v>
      </c>
      <c r="L112" s="146">
        <v>0</v>
      </c>
      <c r="M112" s="146">
        <v>0</v>
      </c>
      <c r="N112" s="146">
        <v>0</v>
      </c>
      <c r="O112" s="158">
        <v>0</v>
      </c>
    </row>
    <row r="113" spans="1:15" ht="15.75" customHeight="1" x14ac:dyDescent="0.25">
      <c r="A113" s="143">
        <f t="shared" si="12"/>
        <v>110</v>
      </c>
      <c r="B113" s="144">
        <v>162</v>
      </c>
      <c r="C113" s="145" t="s">
        <v>148</v>
      </c>
      <c r="D113" s="146">
        <v>0</v>
      </c>
      <c r="E113" s="146">
        <v>0</v>
      </c>
      <c r="F113" s="146">
        <v>0</v>
      </c>
      <c r="G113" s="146">
        <v>0</v>
      </c>
      <c r="H113" s="146">
        <v>0</v>
      </c>
      <c r="I113" s="146">
        <v>0</v>
      </c>
      <c r="J113" s="146">
        <v>0</v>
      </c>
      <c r="K113" s="146">
        <v>0</v>
      </c>
      <c r="L113" s="146">
        <v>0</v>
      </c>
      <c r="M113" s="146">
        <v>0</v>
      </c>
      <c r="N113" s="146">
        <v>0</v>
      </c>
      <c r="O113" s="158">
        <v>0</v>
      </c>
    </row>
    <row r="114" spans="1:15" ht="15.75" customHeight="1" x14ac:dyDescent="0.25">
      <c r="A114" s="143">
        <f t="shared" si="12"/>
        <v>111</v>
      </c>
      <c r="B114" s="144">
        <v>165</v>
      </c>
      <c r="C114" s="145" t="s">
        <v>149</v>
      </c>
      <c r="D114" s="146">
        <v>0</v>
      </c>
      <c r="E114" s="146">
        <v>0</v>
      </c>
      <c r="F114" s="146">
        <v>0</v>
      </c>
      <c r="G114" s="146">
        <v>0</v>
      </c>
      <c r="H114" s="146">
        <v>0</v>
      </c>
      <c r="I114" s="146">
        <v>0</v>
      </c>
      <c r="J114" s="146">
        <v>0</v>
      </c>
      <c r="K114" s="146">
        <v>0</v>
      </c>
      <c r="L114" s="146">
        <v>0</v>
      </c>
      <c r="M114" s="146">
        <v>0</v>
      </c>
      <c r="N114" s="146">
        <v>0</v>
      </c>
      <c r="O114" s="158">
        <v>0</v>
      </c>
    </row>
    <row r="115" spans="1:15" ht="15.75" customHeight="1" x14ac:dyDescent="0.25">
      <c r="A115" s="148">
        <f t="shared" si="12"/>
        <v>112</v>
      </c>
      <c r="B115" s="149">
        <v>172</v>
      </c>
      <c r="C115" s="150" t="s">
        <v>150</v>
      </c>
      <c r="D115" s="151">
        <v>0</v>
      </c>
      <c r="E115" s="151">
        <v>0</v>
      </c>
      <c r="F115" s="151">
        <v>0</v>
      </c>
      <c r="G115" s="151">
        <v>0</v>
      </c>
      <c r="H115" s="151">
        <v>0</v>
      </c>
      <c r="I115" s="151">
        <v>0</v>
      </c>
      <c r="J115" s="151">
        <v>0</v>
      </c>
      <c r="K115" s="151">
        <v>0</v>
      </c>
      <c r="L115" s="151">
        <v>0</v>
      </c>
      <c r="M115" s="151">
        <v>0</v>
      </c>
      <c r="N115" s="151">
        <v>0</v>
      </c>
      <c r="O115" s="159">
        <v>0</v>
      </c>
    </row>
    <row r="116" spans="1:15" ht="15.75" customHeight="1" x14ac:dyDescent="0.25">
      <c r="A116" s="153">
        <f t="shared" si="12"/>
        <v>113</v>
      </c>
      <c r="B116" s="154" t="s">
        <v>151</v>
      </c>
      <c r="C116" s="155" t="s">
        <v>152</v>
      </c>
      <c r="D116" s="156">
        <f t="shared" ref="D116:O116" si="23">SUM(D107:D115)</f>
        <v>-18110300</v>
      </c>
      <c r="E116" s="156">
        <f t="shared" si="23"/>
        <v>-18110300</v>
      </c>
      <c r="F116" s="156">
        <f t="shared" si="23"/>
        <v>-18110300</v>
      </c>
      <c r="G116" s="156">
        <f t="shared" si="23"/>
        <v>-18110300</v>
      </c>
      <c r="H116" s="156">
        <f t="shared" si="23"/>
        <v>-18110300</v>
      </c>
      <c r="I116" s="156">
        <f t="shared" si="23"/>
        <v>-18110300</v>
      </c>
      <c r="J116" s="156">
        <f t="shared" si="23"/>
        <v>-18110300</v>
      </c>
      <c r="K116" s="156">
        <f t="shared" si="23"/>
        <v>-18110300</v>
      </c>
      <c r="L116" s="156">
        <f t="shared" si="23"/>
        <v>-18110300</v>
      </c>
      <c r="M116" s="156">
        <f t="shared" si="23"/>
        <v>-18110300</v>
      </c>
      <c r="N116" s="156">
        <f t="shared" si="23"/>
        <v>-18110300</v>
      </c>
      <c r="O116" s="156">
        <f t="shared" si="23"/>
        <v>-18110300</v>
      </c>
    </row>
    <row r="117" spans="1:15" ht="15.75" customHeight="1" x14ac:dyDescent="0.25">
      <c r="A117" s="138">
        <f t="shared" si="12"/>
        <v>114</v>
      </c>
      <c r="B117" s="139">
        <v>8</v>
      </c>
      <c r="C117" s="140" t="s">
        <v>153</v>
      </c>
      <c r="D117" s="141">
        <v>0</v>
      </c>
      <c r="E117" s="141">
        <v>0</v>
      </c>
      <c r="F117" s="141">
        <v>0</v>
      </c>
      <c r="G117" s="141">
        <v>0</v>
      </c>
      <c r="H117" s="141">
        <v>0</v>
      </c>
      <c r="I117" s="141">
        <v>0</v>
      </c>
      <c r="J117" s="141">
        <v>0</v>
      </c>
      <c r="K117" s="141">
        <v>0</v>
      </c>
      <c r="L117" s="141">
        <v>0</v>
      </c>
      <c r="M117" s="141">
        <v>0</v>
      </c>
      <c r="N117" s="141">
        <v>0</v>
      </c>
      <c r="O117" s="157">
        <v>0</v>
      </c>
    </row>
    <row r="118" spans="1:15" ht="15.75" customHeight="1" x14ac:dyDescent="0.25">
      <c r="A118" s="143">
        <f t="shared" si="12"/>
        <v>115</v>
      </c>
      <c r="B118" s="144">
        <v>100</v>
      </c>
      <c r="C118" s="145" t="s">
        <v>154</v>
      </c>
      <c r="D118" s="146">
        <v>0</v>
      </c>
      <c r="E118" s="146">
        <v>0</v>
      </c>
      <c r="F118" s="146">
        <v>0</v>
      </c>
      <c r="G118" s="146">
        <v>0</v>
      </c>
      <c r="H118" s="146">
        <v>0</v>
      </c>
      <c r="I118" s="146">
        <v>0</v>
      </c>
      <c r="J118" s="146">
        <v>0</v>
      </c>
      <c r="K118" s="146">
        <v>0</v>
      </c>
      <c r="L118" s="146">
        <v>0</v>
      </c>
      <c r="M118" s="146">
        <v>0</v>
      </c>
      <c r="N118" s="146">
        <v>0</v>
      </c>
      <c r="O118" s="146">
        <v>0</v>
      </c>
    </row>
    <row r="119" spans="1:15" ht="15.75" customHeight="1" x14ac:dyDescent="0.25">
      <c r="A119" s="143">
        <f t="shared" si="12"/>
        <v>116</v>
      </c>
      <c r="B119" s="144">
        <v>66</v>
      </c>
      <c r="C119" s="145" t="s">
        <v>155</v>
      </c>
      <c r="D119" s="146">
        <v>0</v>
      </c>
      <c r="E119" s="146">
        <v>0</v>
      </c>
      <c r="F119" s="146">
        <v>0</v>
      </c>
      <c r="G119" s="146">
        <v>0</v>
      </c>
      <c r="H119" s="146">
        <v>0</v>
      </c>
      <c r="I119" s="146">
        <v>0</v>
      </c>
      <c r="J119" s="146">
        <v>0</v>
      </c>
      <c r="K119" s="146">
        <v>0</v>
      </c>
      <c r="L119" s="146">
        <v>0</v>
      </c>
      <c r="M119" s="146">
        <v>0</v>
      </c>
      <c r="N119" s="146">
        <v>0</v>
      </c>
      <c r="O119" s="146">
        <v>0</v>
      </c>
    </row>
    <row r="120" spans="1:15" ht="15.75" customHeight="1" x14ac:dyDescent="0.25">
      <c r="A120" s="143">
        <f t="shared" si="12"/>
        <v>117</v>
      </c>
      <c r="B120" s="144">
        <v>71</v>
      </c>
      <c r="C120" s="145" t="s">
        <v>156</v>
      </c>
      <c r="D120" s="146">
        <v>0</v>
      </c>
      <c r="E120" s="146">
        <v>0</v>
      </c>
      <c r="F120" s="146">
        <v>0</v>
      </c>
      <c r="G120" s="146">
        <v>0</v>
      </c>
      <c r="H120" s="146">
        <v>0</v>
      </c>
      <c r="I120" s="146">
        <v>0</v>
      </c>
      <c r="J120" s="146">
        <v>0</v>
      </c>
      <c r="K120" s="146">
        <v>0</v>
      </c>
      <c r="L120" s="146">
        <v>0</v>
      </c>
      <c r="M120" s="146">
        <v>0</v>
      </c>
      <c r="N120" s="146">
        <v>0</v>
      </c>
      <c r="O120" s="146">
        <v>0</v>
      </c>
    </row>
    <row r="121" spans="1:15" ht="15.75" customHeight="1" x14ac:dyDescent="0.25">
      <c r="A121" s="143">
        <f t="shared" si="12"/>
        <v>118</v>
      </c>
      <c r="B121" s="144">
        <v>115</v>
      </c>
      <c r="C121" s="145" t="s">
        <v>157</v>
      </c>
      <c r="D121" s="146">
        <v>0</v>
      </c>
      <c r="E121" s="146">
        <v>0</v>
      </c>
      <c r="F121" s="146">
        <v>0</v>
      </c>
      <c r="G121" s="146">
        <v>0</v>
      </c>
      <c r="H121" s="146">
        <v>0</v>
      </c>
      <c r="I121" s="146">
        <v>0</v>
      </c>
      <c r="J121" s="146">
        <v>0</v>
      </c>
      <c r="K121" s="146">
        <v>0</v>
      </c>
      <c r="L121" s="146">
        <v>0</v>
      </c>
      <c r="M121" s="146">
        <v>0</v>
      </c>
      <c r="N121" s="146">
        <v>0</v>
      </c>
      <c r="O121" s="146">
        <v>0</v>
      </c>
    </row>
    <row r="122" spans="1:15" ht="15.75" customHeight="1" x14ac:dyDescent="0.25">
      <c r="A122" s="143">
        <f t="shared" si="12"/>
        <v>119</v>
      </c>
      <c r="B122" s="144">
        <v>176</v>
      </c>
      <c r="C122" s="145" t="s">
        <v>158</v>
      </c>
      <c r="D122" s="146">
        <v>0</v>
      </c>
      <c r="E122" s="146">
        <v>0</v>
      </c>
      <c r="F122" s="146">
        <v>0</v>
      </c>
      <c r="G122" s="146">
        <v>0</v>
      </c>
      <c r="H122" s="146">
        <v>0</v>
      </c>
      <c r="I122" s="146">
        <v>0</v>
      </c>
      <c r="J122" s="146">
        <v>0</v>
      </c>
      <c r="K122" s="146">
        <v>0</v>
      </c>
      <c r="L122" s="146">
        <v>0</v>
      </c>
      <c r="M122" s="146">
        <v>0</v>
      </c>
      <c r="N122" s="146">
        <v>0</v>
      </c>
      <c r="O122" s="146">
        <v>0</v>
      </c>
    </row>
    <row r="123" spans="1:15" ht="15.75" customHeight="1" x14ac:dyDescent="0.25">
      <c r="A123" s="160">
        <f t="shared" si="12"/>
        <v>120</v>
      </c>
      <c r="B123" s="149">
        <v>0</v>
      </c>
      <c r="C123" s="150" t="s">
        <v>159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</row>
    <row r="124" spans="1:15" ht="15.75" customHeight="1" x14ac:dyDescent="0.25">
      <c r="A124" s="153">
        <f t="shared" si="12"/>
        <v>121</v>
      </c>
      <c r="B124" s="154" t="s">
        <v>160</v>
      </c>
      <c r="C124" s="155" t="s">
        <v>161</v>
      </c>
      <c r="D124" s="156">
        <f t="shared" ref="D124:O124" si="24">SUM(D117:D123)</f>
        <v>0</v>
      </c>
      <c r="E124" s="156">
        <f t="shared" si="24"/>
        <v>0</v>
      </c>
      <c r="F124" s="156">
        <f t="shared" si="24"/>
        <v>0</v>
      </c>
      <c r="G124" s="156">
        <f t="shared" si="24"/>
        <v>0</v>
      </c>
      <c r="H124" s="156">
        <f t="shared" si="24"/>
        <v>0</v>
      </c>
      <c r="I124" s="156">
        <f t="shared" si="24"/>
        <v>0</v>
      </c>
      <c r="J124" s="156">
        <f t="shared" si="24"/>
        <v>0</v>
      </c>
      <c r="K124" s="156">
        <f t="shared" si="24"/>
        <v>0</v>
      </c>
      <c r="L124" s="156">
        <f t="shared" si="24"/>
        <v>0</v>
      </c>
      <c r="M124" s="156">
        <f t="shared" si="24"/>
        <v>0</v>
      </c>
      <c r="N124" s="156">
        <f t="shared" si="24"/>
        <v>0</v>
      </c>
      <c r="O124" s="156">
        <f t="shared" si="24"/>
        <v>0</v>
      </c>
    </row>
    <row r="125" spans="1:15" ht="15.75" customHeight="1" x14ac:dyDescent="0.25">
      <c r="A125" s="138">
        <f t="shared" si="12"/>
        <v>122</v>
      </c>
      <c r="B125" s="139">
        <v>20</v>
      </c>
      <c r="C125" s="140" t="s">
        <v>162</v>
      </c>
      <c r="D125" s="141">
        <v>0</v>
      </c>
      <c r="E125" s="141">
        <v>0</v>
      </c>
      <c r="F125" s="141">
        <v>0</v>
      </c>
      <c r="G125" s="141">
        <v>0</v>
      </c>
      <c r="H125" s="141">
        <v>0</v>
      </c>
      <c r="I125" s="141">
        <v>0</v>
      </c>
      <c r="J125" s="141">
        <v>0</v>
      </c>
      <c r="K125" s="141">
        <v>0</v>
      </c>
      <c r="L125" s="141">
        <v>0</v>
      </c>
      <c r="M125" s="141">
        <v>0</v>
      </c>
      <c r="N125" s="141">
        <v>0</v>
      </c>
      <c r="O125" s="157">
        <v>0</v>
      </c>
    </row>
    <row r="126" spans="1:15" ht="15.75" customHeight="1" x14ac:dyDescent="0.25">
      <c r="A126" s="143">
        <f t="shared" si="12"/>
        <v>123</v>
      </c>
      <c r="B126" s="144">
        <v>107</v>
      </c>
      <c r="C126" s="145" t="s">
        <v>163</v>
      </c>
      <c r="D126" s="146">
        <v>0</v>
      </c>
      <c r="E126" s="146">
        <v>0</v>
      </c>
      <c r="F126" s="146">
        <v>0</v>
      </c>
      <c r="G126" s="146">
        <v>0</v>
      </c>
      <c r="H126" s="146">
        <v>0</v>
      </c>
      <c r="I126" s="146">
        <v>0</v>
      </c>
      <c r="J126" s="146">
        <v>0</v>
      </c>
      <c r="K126" s="146">
        <v>0</v>
      </c>
      <c r="L126" s="146">
        <v>0</v>
      </c>
      <c r="M126" s="146">
        <v>0</v>
      </c>
      <c r="N126" s="146">
        <v>0</v>
      </c>
      <c r="O126" s="146">
        <v>0</v>
      </c>
    </row>
    <row r="127" spans="1:15" ht="15.75" customHeight="1" x14ac:dyDescent="0.25">
      <c r="A127" s="143">
        <f t="shared" si="12"/>
        <v>124</v>
      </c>
      <c r="B127" s="144">
        <v>98</v>
      </c>
      <c r="C127" s="145" t="s">
        <v>164</v>
      </c>
      <c r="D127" s="146">
        <v>0</v>
      </c>
      <c r="E127" s="146">
        <v>0</v>
      </c>
      <c r="F127" s="146">
        <v>0</v>
      </c>
      <c r="G127" s="146">
        <v>0</v>
      </c>
      <c r="H127" s="146">
        <v>0</v>
      </c>
      <c r="I127" s="146">
        <v>0</v>
      </c>
      <c r="J127" s="146">
        <v>0</v>
      </c>
      <c r="K127" s="146">
        <v>0</v>
      </c>
      <c r="L127" s="146">
        <v>0</v>
      </c>
      <c r="M127" s="146">
        <v>0</v>
      </c>
      <c r="N127" s="146">
        <v>0</v>
      </c>
      <c r="O127" s="146">
        <v>0</v>
      </c>
    </row>
    <row r="128" spans="1:15" ht="15.75" customHeight="1" x14ac:dyDescent="0.25">
      <c r="A128" s="148">
        <f t="shared" si="12"/>
        <v>125</v>
      </c>
      <c r="B128" s="149">
        <v>161</v>
      </c>
      <c r="C128" s="150" t="s">
        <v>165</v>
      </c>
      <c r="D128" s="151">
        <v>0</v>
      </c>
      <c r="E128" s="151">
        <v>0</v>
      </c>
      <c r="F128" s="151">
        <v>0</v>
      </c>
      <c r="G128" s="151">
        <v>0</v>
      </c>
      <c r="H128" s="151">
        <v>0</v>
      </c>
      <c r="I128" s="151">
        <v>0</v>
      </c>
      <c r="J128" s="151">
        <v>0</v>
      </c>
      <c r="K128" s="151">
        <v>0</v>
      </c>
      <c r="L128" s="151">
        <v>0</v>
      </c>
      <c r="M128" s="151">
        <v>0</v>
      </c>
      <c r="N128" s="151">
        <v>0</v>
      </c>
      <c r="O128" s="151">
        <v>0</v>
      </c>
    </row>
    <row r="129" spans="1:16" ht="15.75" customHeight="1" x14ac:dyDescent="0.25">
      <c r="A129" s="153">
        <f t="shared" si="12"/>
        <v>126</v>
      </c>
      <c r="B129" s="154" t="s">
        <v>166</v>
      </c>
      <c r="C129" s="155" t="s">
        <v>167</v>
      </c>
      <c r="D129" s="156">
        <f t="shared" ref="D129:O129" si="25">SUM(D125:D128)</f>
        <v>0</v>
      </c>
      <c r="E129" s="156">
        <f t="shared" si="25"/>
        <v>0</v>
      </c>
      <c r="F129" s="156">
        <f t="shared" si="25"/>
        <v>0</v>
      </c>
      <c r="G129" s="156">
        <f t="shared" si="25"/>
        <v>0</v>
      </c>
      <c r="H129" s="156">
        <f t="shared" si="25"/>
        <v>0</v>
      </c>
      <c r="I129" s="156">
        <f t="shared" si="25"/>
        <v>0</v>
      </c>
      <c r="J129" s="156">
        <f t="shared" si="25"/>
        <v>0</v>
      </c>
      <c r="K129" s="156">
        <f t="shared" si="25"/>
        <v>0</v>
      </c>
      <c r="L129" s="156">
        <f t="shared" si="25"/>
        <v>0</v>
      </c>
      <c r="M129" s="156">
        <f t="shared" si="25"/>
        <v>0</v>
      </c>
      <c r="N129" s="156">
        <f t="shared" si="25"/>
        <v>0</v>
      </c>
      <c r="O129" s="156">
        <f t="shared" si="25"/>
        <v>0</v>
      </c>
    </row>
    <row r="130" spans="1:16" ht="15.75" customHeight="1" x14ac:dyDescent="0.25">
      <c r="A130" s="138">
        <f t="shared" si="12"/>
        <v>127</v>
      </c>
      <c r="B130" s="139">
        <v>14</v>
      </c>
      <c r="C130" s="140" t="s">
        <v>168</v>
      </c>
      <c r="D130" s="141">
        <v>0</v>
      </c>
      <c r="E130" s="141">
        <v>0</v>
      </c>
      <c r="F130" s="141">
        <v>0</v>
      </c>
      <c r="G130" s="141">
        <v>0</v>
      </c>
      <c r="H130" s="141">
        <v>0</v>
      </c>
      <c r="I130" s="141">
        <v>0</v>
      </c>
      <c r="J130" s="141">
        <v>0</v>
      </c>
      <c r="K130" s="141">
        <v>0</v>
      </c>
      <c r="L130" s="141">
        <v>0</v>
      </c>
      <c r="M130" s="141">
        <v>0</v>
      </c>
      <c r="N130" s="141">
        <v>0</v>
      </c>
      <c r="O130" s="157">
        <v>0</v>
      </c>
    </row>
    <row r="131" spans="1:16" ht="15.75" customHeight="1" x14ac:dyDescent="0.25">
      <c r="A131" s="143">
        <f t="shared" si="12"/>
        <v>128</v>
      </c>
      <c r="B131" s="144">
        <v>67</v>
      </c>
      <c r="C131" s="145" t="s">
        <v>169</v>
      </c>
      <c r="D131" s="146">
        <v>0</v>
      </c>
      <c r="E131" s="146">
        <v>0</v>
      </c>
      <c r="F131" s="146">
        <v>0</v>
      </c>
      <c r="G131" s="146">
        <v>0</v>
      </c>
      <c r="H131" s="146">
        <v>0</v>
      </c>
      <c r="I131" s="146">
        <v>0</v>
      </c>
      <c r="J131" s="146">
        <v>0</v>
      </c>
      <c r="K131" s="146">
        <v>0</v>
      </c>
      <c r="L131" s="146">
        <v>0</v>
      </c>
      <c r="M131" s="146">
        <v>0</v>
      </c>
      <c r="N131" s="146">
        <v>0</v>
      </c>
      <c r="O131" s="158">
        <v>0</v>
      </c>
    </row>
    <row r="132" spans="1:16" ht="15.75" customHeight="1" x14ac:dyDescent="0.25">
      <c r="A132" s="143">
        <f t="shared" si="12"/>
        <v>129</v>
      </c>
      <c r="B132" s="144">
        <v>102</v>
      </c>
      <c r="C132" s="145" t="s">
        <v>170</v>
      </c>
      <c r="D132" s="146">
        <v>0</v>
      </c>
      <c r="E132" s="146">
        <v>0</v>
      </c>
      <c r="F132" s="146">
        <v>0</v>
      </c>
      <c r="G132" s="146">
        <v>0</v>
      </c>
      <c r="H132" s="146">
        <v>0</v>
      </c>
      <c r="I132" s="146">
        <v>0</v>
      </c>
      <c r="J132" s="146">
        <v>0</v>
      </c>
      <c r="K132" s="146">
        <v>0</v>
      </c>
      <c r="L132" s="146">
        <v>0</v>
      </c>
      <c r="M132" s="146">
        <v>0</v>
      </c>
      <c r="N132" s="146">
        <v>0</v>
      </c>
      <c r="O132" s="158">
        <v>0</v>
      </c>
    </row>
    <row r="133" spans="1:16" ht="15.75" customHeight="1" x14ac:dyDescent="0.25">
      <c r="A133" s="148">
        <f t="shared" si="12"/>
        <v>130</v>
      </c>
      <c r="B133" s="149">
        <v>168</v>
      </c>
      <c r="C133" s="150" t="s">
        <v>171</v>
      </c>
      <c r="D133" s="151">
        <v>0</v>
      </c>
      <c r="E133" s="151">
        <v>0</v>
      </c>
      <c r="F133" s="151">
        <v>0</v>
      </c>
      <c r="G133" s="151">
        <v>0</v>
      </c>
      <c r="H133" s="151">
        <v>0</v>
      </c>
      <c r="I133" s="151">
        <v>0</v>
      </c>
      <c r="J133" s="151">
        <v>0</v>
      </c>
      <c r="K133" s="151">
        <v>0</v>
      </c>
      <c r="L133" s="151">
        <v>0</v>
      </c>
      <c r="M133" s="151">
        <v>0</v>
      </c>
      <c r="N133" s="151">
        <v>0</v>
      </c>
      <c r="O133" s="159">
        <v>0</v>
      </c>
    </row>
    <row r="134" spans="1:16" ht="15.75" customHeight="1" x14ac:dyDescent="0.25">
      <c r="A134" s="153">
        <f t="shared" ref="A134:A197" si="26">+A133+1</f>
        <v>131</v>
      </c>
      <c r="B134" s="154" t="s">
        <v>172</v>
      </c>
      <c r="C134" s="155" t="s">
        <v>173</v>
      </c>
      <c r="D134" s="156">
        <f t="shared" ref="D134:O134" si="27">SUM(D130:D133)</f>
        <v>0</v>
      </c>
      <c r="E134" s="156">
        <f t="shared" si="27"/>
        <v>0</v>
      </c>
      <c r="F134" s="156">
        <f t="shared" si="27"/>
        <v>0</v>
      </c>
      <c r="G134" s="156">
        <f t="shared" si="27"/>
        <v>0</v>
      </c>
      <c r="H134" s="156">
        <f t="shared" si="27"/>
        <v>0</v>
      </c>
      <c r="I134" s="156">
        <f t="shared" si="27"/>
        <v>0</v>
      </c>
      <c r="J134" s="156">
        <f t="shared" si="27"/>
        <v>0</v>
      </c>
      <c r="K134" s="156">
        <f t="shared" si="27"/>
        <v>0</v>
      </c>
      <c r="L134" s="156">
        <f t="shared" si="27"/>
        <v>0</v>
      </c>
      <c r="M134" s="156">
        <f t="shared" si="27"/>
        <v>0</v>
      </c>
      <c r="N134" s="156">
        <f t="shared" si="27"/>
        <v>0</v>
      </c>
      <c r="O134" s="156">
        <f t="shared" si="27"/>
        <v>0</v>
      </c>
    </row>
    <row r="135" spans="1:16" ht="15.75" customHeight="1" x14ac:dyDescent="0.25">
      <c r="A135" s="138">
        <f t="shared" si="26"/>
        <v>132</v>
      </c>
      <c r="B135" s="139">
        <v>23</v>
      </c>
      <c r="C135" s="140" t="s">
        <v>174</v>
      </c>
      <c r="D135" s="141">
        <v>-11958300</v>
      </c>
      <c r="E135" s="141">
        <v>-11958300</v>
      </c>
      <c r="F135" s="141">
        <v>-11958300</v>
      </c>
      <c r="G135" s="141">
        <v>-11958300</v>
      </c>
      <c r="H135" s="141">
        <v>-11958300</v>
      </c>
      <c r="I135" s="141">
        <v>-11958300</v>
      </c>
      <c r="J135" s="141">
        <v>-11958300</v>
      </c>
      <c r="K135" s="141">
        <v>-11958300</v>
      </c>
      <c r="L135" s="141">
        <v>-11958300</v>
      </c>
      <c r="M135" s="141">
        <v>-11958300</v>
      </c>
      <c r="N135" s="141">
        <v>-11958300</v>
      </c>
      <c r="O135" s="157">
        <v>-11958300</v>
      </c>
    </row>
    <row r="136" spans="1:16" ht="15.75" customHeight="1" x14ac:dyDescent="0.25">
      <c r="A136" s="143">
        <f t="shared" si="26"/>
        <v>133</v>
      </c>
      <c r="B136" s="144">
        <v>104</v>
      </c>
      <c r="C136" s="145" t="s">
        <v>175</v>
      </c>
      <c r="D136" s="146">
        <v>0</v>
      </c>
      <c r="E136" s="146">
        <v>0</v>
      </c>
      <c r="F136" s="146">
        <v>0</v>
      </c>
      <c r="G136" s="146">
        <v>0</v>
      </c>
      <c r="H136" s="146">
        <v>0</v>
      </c>
      <c r="I136" s="146">
        <v>0</v>
      </c>
      <c r="J136" s="146">
        <v>0</v>
      </c>
      <c r="K136" s="146">
        <v>0</v>
      </c>
      <c r="L136" s="146">
        <v>0</v>
      </c>
      <c r="M136" s="146">
        <v>0</v>
      </c>
      <c r="N136" s="146">
        <v>0</v>
      </c>
      <c r="O136" s="158">
        <v>0</v>
      </c>
    </row>
    <row r="137" spans="1:16" ht="15.75" customHeight="1" x14ac:dyDescent="0.25">
      <c r="A137" s="143">
        <f t="shared" si="26"/>
        <v>134</v>
      </c>
      <c r="B137" s="144">
        <v>155</v>
      </c>
      <c r="C137" s="145" t="s">
        <v>176</v>
      </c>
      <c r="D137" s="146">
        <v>0</v>
      </c>
      <c r="E137" s="146">
        <v>0</v>
      </c>
      <c r="F137" s="146">
        <v>0</v>
      </c>
      <c r="G137" s="146">
        <v>0</v>
      </c>
      <c r="H137" s="146">
        <v>0</v>
      </c>
      <c r="I137" s="146">
        <v>0</v>
      </c>
      <c r="J137" s="146">
        <v>0</v>
      </c>
      <c r="K137" s="146">
        <v>0</v>
      </c>
      <c r="L137" s="146">
        <v>0</v>
      </c>
      <c r="M137" s="146">
        <v>0</v>
      </c>
      <c r="N137" s="146">
        <v>0</v>
      </c>
      <c r="O137" s="158">
        <v>0</v>
      </c>
    </row>
    <row r="138" spans="1:16" ht="15.75" customHeight="1" x14ac:dyDescent="0.25">
      <c r="A138" s="160">
        <f t="shared" si="26"/>
        <v>135</v>
      </c>
      <c r="B138" s="149">
        <v>171</v>
      </c>
      <c r="C138" s="150" t="s">
        <v>177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9">
        <v>0</v>
      </c>
    </row>
    <row r="139" spans="1:16" ht="15.75" customHeight="1" x14ac:dyDescent="0.25">
      <c r="A139" s="153">
        <f t="shared" si="26"/>
        <v>136</v>
      </c>
      <c r="B139" s="154" t="s">
        <v>178</v>
      </c>
      <c r="C139" s="155" t="s">
        <v>179</v>
      </c>
      <c r="D139" s="156">
        <f t="shared" ref="D139:O139" si="28">SUM(D135:D138)</f>
        <v>-11958300</v>
      </c>
      <c r="E139" s="156">
        <f t="shared" si="28"/>
        <v>-11958300</v>
      </c>
      <c r="F139" s="156">
        <f t="shared" si="28"/>
        <v>-11958300</v>
      </c>
      <c r="G139" s="156">
        <f t="shared" si="28"/>
        <v>-11958300</v>
      </c>
      <c r="H139" s="156">
        <f t="shared" si="28"/>
        <v>-11958300</v>
      </c>
      <c r="I139" s="156">
        <f t="shared" si="28"/>
        <v>-11958300</v>
      </c>
      <c r="J139" s="156">
        <f t="shared" si="28"/>
        <v>-11958300</v>
      </c>
      <c r="K139" s="156">
        <f t="shared" si="28"/>
        <v>-11958300</v>
      </c>
      <c r="L139" s="156">
        <f t="shared" si="28"/>
        <v>-11958300</v>
      </c>
      <c r="M139" s="156">
        <f t="shared" si="28"/>
        <v>-11958300</v>
      </c>
      <c r="N139" s="156">
        <f t="shared" si="28"/>
        <v>-11958300</v>
      </c>
      <c r="O139" s="156">
        <f t="shared" si="28"/>
        <v>-11958300</v>
      </c>
    </row>
    <row r="140" spans="1:16" ht="15.75" customHeight="1" x14ac:dyDescent="0.25">
      <c r="A140" s="179">
        <f t="shared" si="26"/>
        <v>137</v>
      </c>
      <c r="B140" s="180">
        <v>38</v>
      </c>
      <c r="C140" s="181" t="s">
        <v>180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I140" s="176">
        <v>0</v>
      </c>
      <c r="J140" s="176">
        <v>0</v>
      </c>
      <c r="K140" s="176">
        <v>0</v>
      </c>
      <c r="L140" s="176">
        <v>0</v>
      </c>
      <c r="M140" s="176">
        <v>0</v>
      </c>
      <c r="N140" s="176">
        <v>0</v>
      </c>
      <c r="O140" s="177">
        <v>0</v>
      </c>
    </row>
    <row r="141" spans="1:16" ht="15.75" customHeight="1" x14ac:dyDescent="0.25">
      <c r="A141" s="153">
        <f t="shared" si="26"/>
        <v>138</v>
      </c>
      <c r="B141" s="154" t="s">
        <v>181</v>
      </c>
      <c r="C141" s="155" t="s">
        <v>182</v>
      </c>
      <c r="D141" s="156">
        <f t="shared" ref="D141:O141" si="29">D140</f>
        <v>0</v>
      </c>
      <c r="E141" s="156">
        <f t="shared" si="29"/>
        <v>0</v>
      </c>
      <c r="F141" s="156">
        <f t="shared" si="29"/>
        <v>0</v>
      </c>
      <c r="G141" s="156">
        <f t="shared" si="29"/>
        <v>0</v>
      </c>
      <c r="H141" s="156">
        <f t="shared" si="29"/>
        <v>0</v>
      </c>
      <c r="I141" s="156">
        <f t="shared" si="29"/>
        <v>0</v>
      </c>
      <c r="J141" s="156">
        <f t="shared" si="29"/>
        <v>0</v>
      </c>
      <c r="K141" s="156">
        <f t="shared" si="29"/>
        <v>0</v>
      </c>
      <c r="L141" s="156">
        <f t="shared" si="29"/>
        <v>0</v>
      </c>
      <c r="M141" s="156">
        <f t="shared" si="29"/>
        <v>0</v>
      </c>
      <c r="N141" s="156">
        <f t="shared" si="29"/>
        <v>0</v>
      </c>
      <c r="O141" s="156">
        <f t="shared" si="29"/>
        <v>0</v>
      </c>
    </row>
    <row r="142" spans="1:16" ht="15.75" customHeight="1" x14ac:dyDescent="0.25">
      <c r="A142" s="168">
        <f t="shared" si="26"/>
        <v>139</v>
      </c>
      <c r="B142" s="169" t="s">
        <v>183</v>
      </c>
      <c r="C142" s="170" t="s">
        <v>184</v>
      </c>
      <c r="D142" s="171">
        <f t="shared" ref="D142:O142" si="30">D141+D139+D134+D129+D124+D116</f>
        <v>-30068600</v>
      </c>
      <c r="E142" s="171">
        <f t="shared" si="30"/>
        <v>-30068600</v>
      </c>
      <c r="F142" s="171">
        <f t="shared" si="30"/>
        <v>-30068600</v>
      </c>
      <c r="G142" s="171">
        <f t="shared" si="30"/>
        <v>-30068600</v>
      </c>
      <c r="H142" s="171">
        <f t="shared" si="30"/>
        <v>-30068600</v>
      </c>
      <c r="I142" s="171">
        <f t="shared" si="30"/>
        <v>-30068600</v>
      </c>
      <c r="J142" s="171">
        <f t="shared" si="30"/>
        <v>-30068600</v>
      </c>
      <c r="K142" s="171">
        <f t="shared" si="30"/>
        <v>-30068600</v>
      </c>
      <c r="L142" s="171">
        <f t="shared" si="30"/>
        <v>-30068600</v>
      </c>
      <c r="M142" s="171">
        <f t="shared" si="30"/>
        <v>-30068600</v>
      </c>
      <c r="N142" s="171">
        <f t="shared" si="30"/>
        <v>-30068600</v>
      </c>
      <c r="O142" s="171">
        <f t="shared" si="30"/>
        <v>-30068600</v>
      </c>
    </row>
    <row r="143" spans="1:16" ht="15.75" customHeight="1" x14ac:dyDescent="0.25">
      <c r="A143" s="138">
        <f t="shared" si="26"/>
        <v>140</v>
      </c>
      <c r="B143" s="139">
        <v>6</v>
      </c>
      <c r="C143" s="140" t="s">
        <v>185</v>
      </c>
      <c r="D143" s="141">
        <v>0</v>
      </c>
      <c r="E143" s="141">
        <v>0</v>
      </c>
      <c r="F143" s="141">
        <v>0</v>
      </c>
      <c r="G143" s="141">
        <v>0</v>
      </c>
      <c r="H143" s="141">
        <v>0</v>
      </c>
      <c r="I143" s="141">
        <v>0</v>
      </c>
      <c r="J143" s="141">
        <v>0</v>
      </c>
      <c r="K143" s="141">
        <v>0</v>
      </c>
      <c r="L143" s="141">
        <v>0</v>
      </c>
      <c r="M143" s="141">
        <v>0</v>
      </c>
      <c r="N143" s="141">
        <v>0</v>
      </c>
      <c r="O143" s="157">
        <v>0</v>
      </c>
      <c r="P143" s="182"/>
    </row>
    <row r="144" spans="1:16" ht="15.75" customHeight="1" x14ac:dyDescent="0.25">
      <c r="A144" s="143">
        <f t="shared" si="26"/>
        <v>141</v>
      </c>
      <c r="B144" s="144">
        <v>92</v>
      </c>
      <c r="C144" s="145" t="s">
        <v>186</v>
      </c>
      <c r="D144" s="146">
        <v>0</v>
      </c>
      <c r="E144" s="146">
        <v>0</v>
      </c>
      <c r="F144" s="146">
        <v>0</v>
      </c>
      <c r="G144" s="146">
        <v>0</v>
      </c>
      <c r="H144" s="146">
        <v>0</v>
      </c>
      <c r="I144" s="146">
        <v>0</v>
      </c>
      <c r="J144" s="146">
        <v>0</v>
      </c>
      <c r="K144" s="146">
        <v>0</v>
      </c>
      <c r="L144" s="146">
        <v>0</v>
      </c>
      <c r="M144" s="146">
        <v>0</v>
      </c>
      <c r="N144" s="146">
        <v>0</v>
      </c>
      <c r="O144" s="183">
        <v>0</v>
      </c>
      <c r="P144" s="184"/>
    </row>
    <row r="145" spans="1:16" ht="15.75" customHeight="1" x14ac:dyDescent="0.25">
      <c r="A145" s="143">
        <f t="shared" si="26"/>
        <v>142</v>
      </c>
      <c r="B145" s="144">
        <v>139</v>
      </c>
      <c r="C145" s="145" t="s">
        <v>187</v>
      </c>
      <c r="D145" s="146">
        <v>0</v>
      </c>
      <c r="E145" s="146">
        <v>0</v>
      </c>
      <c r="F145" s="146">
        <v>0</v>
      </c>
      <c r="G145" s="146">
        <v>0</v>
      </c>
      <c r="H145" s="146">
        <v>0</v>
      </c>
      <c r="I145" s="146">
        <v>0</v>
      </c>
      <c r="J145" s="146">
        <v>0</v>
      </c>
      <c r="K145" s="146">
        <v>0</v>
      </c>
      <c r="L145" s="146">
        <v>0</v>
      </c>
      <c r="M145" s="146">
        <v>0</v>
      </c>
      <c r="N145" s="146">
        <v>0</v>
      </c>
      <c r="O145" s="183">
        <v>0</v>
      </c>
      <c r="P145" s="184"/>
    </row>
    <row r="146" spans="1:16" ht="15.75" customHeight="1" x14ac:dyDescent="0.25">
      <c r="A146" s="148">
        <f t="shared" si="26"/>
        <v>143</v>
      </c>
      <c r="B146" s="149">
        <v>153</v>
      </c>
      <c r="C146" s="150" t="s">
        <v>188</v>
      </c>
      <c r="D146" s="151">
        <v>0</v>
      </c>
      <c r="E146" s="151">
        <v>0</v>
      </c>
      <c r="F146" s="151">
        <v>0</v>
      </c>
      <c r="G146" s="151">
        <v>0</v>
      </c>
      <c r="H146" s="151">
        <v>0</v>
      </c>
      <c r="I146" s="151">
        <v>0</v>
      </c>
      <c r="J146" s="151">
        <v>0</v>
      </c>
      <c r="K146" s="151">
        <v>0</v>
      </c>
      <c r="L146" s="151">
        <v>0</v>
      </c>
      <c r="M146" s="151">
        <v>0</v>
      </c>
      <c r="N146" s="151">
        <v>0</v>
      </c>
      <c r="O146" s="185">
        <v>0</v>
      </c>
      <c r="P146" s="184"/>
    </row>
    <row r="147" spans="1:16" ht="15.75" customHeight="1" x14ac:dyDescent="0.25">
      <c r="A147" s="153">
        <f t="shared" si="26"/>
        <v>144</v>
      </c>
      <c r="B147" s="154" t="s">
        <v>189</v>
      </c>
      <c r="C147" s="155" t="s">
        <v>190</v>
      </c>
      <c r="D147" s="156">
        <f t="shared" ref="D147:O147" si="31">SUM(D143:D146)</f>
        <v>0</v>
      </c>
      <c r="E147" s="156">
        <f t="shared" si="31"/>
        <v>0</v>
      </c>
      <c r="F147" s="156">
        <f t="shared" si="31"/>
        <v>0</v>
      </c>
      <c r="G147" s="156">
        <f t="shared" si="31"/>
        <v>0</v>
      </c>
      <c r="H147" s="156">
        <f t="shared" si="31"/>
        <v>0</v>
      </c>
      <c r="I147" s="156">
        <f t="shared" si="31"/>
        <v>0</v>
      </c>
      <c r="J147" s="156">
        <f t="shared" si="31"/>
        <v>0</v>
      </c>
      <c r="K147" s="156">
        <f t="shared" si="31"/>
        <v>0</v>
      </c>
      <c r="L147" s="156">
        <f t="shared" si="31"/>
        <v>0</v>
      </c>
      <c r="M147" s="156">
        <f t="shared" si="31"/>
        <v>0</v>
      </c>
      <c r="N147" s="156">
        <f t="shared" si="31"/>
        <v>0</v>
      </c>
      <c r="O147" s="156">
        <f t="shared" si="31"/>
        <v>0</v>
      </c>
    </row>
    <row r="148" spans="1:16" ht="15.75" customHeight="1" x14ac:dyDescent="0.25">
      <c r="A148" s="138">
        <f t="shared" si="26"/>
        <v>145</v>
      </c>
      <c r="B148" s="139">
        <v>15</v>
      </c>
      <c r="C148" s="140" t="s">
        <v>191</v>
      </c>
      <c r="D148" s="141">
        <v>0</v>
      </c>
      <c r="E148" s="141">
        <v>0</v>
      </c>
      <c r="F148" s="141">
        <v>0</v>
      </c>
      <c r="G148" s="141">
        <v>0</v>
      </c>
      <c r="H148" s="141">
        <v>0</v>
      </c>
      <c r="I148" s="141">
        <v>0</v>
      </c>
      <c r="J148" s="141">
        <v>0</v>
      </c>
      <c r="K148" s="141">
        <v>0</v>
      </c>
      <c r="L148" s="141">
        <v>0</v>
      </c>
      <c r="M148" s="141">
        <v>0</v>
      </c>
      <c r="N148" s="141">
        <v>0</v>
      </c>
      <c r="O148" s="157">
        <v>0</v>
      </c>
    </row>
    <row r="149" spans="1:16" ht="15.75" customHeight="1" x14ac:dyDescent="0.25">
      <c r="A149" s="143">
        <f t="shared" si="26"/>
        <v>146</v>
      </c>
      <c r="B149" s="144">
        <v>68</v>
      </c>
      <c r="C149" s="145" t="s">
        <v>192</v>
      </c>
      <c r="D149" s="146">
        <v>0</v>
      </c>
      <c r="E149" s="146">
        <v>0</v>
      </c>
      <c r="F149" s="146">
        <v>0</v>
      </c>
      <c r="G149" s="146">
        <v>0</v>
      </c>
      <c r="H149" s="146">
        <v>0</v>
      </c>
      <c r="I149" s="146">
        <v>0</v>
      </c>
      <c r="J149" s="146">
        <v>0</v>
      </c>
      <c r="K149" s="146">
        <v>0</v>
      </c>
      <c r="L149" s="146">
        <v>0</v>
      </c>
      <c r="M149" s="146">
        <v>0</v>
      </c>
      <c r="N149" s="146">
        <v>0</v>
      </c>
      <c r="O149" s="146">
        <v>0</v>
      </c>
    </row>
    <row r="150" spans="1:16" ht="15.75" customHeight="1" x14ac:dyDescent="0.25">
      <c r="A150" s="143">
        <f t="shared" si="26"/>
        <v>147</v>
      </c>
      <c r="B150" s="144">
        <v>93</v>
      </c>
      <c r="C150" s="145" t="s">
        <v>193</v>
      </c>
      <c r="D150" s="146">
        <v>0</v>
      </c>
      <c r="E150" s="146">
        <v>0</v>
      </c>
      <c r="F150" s="146">
        <v>0</v>
      </c>
      <c r="G150" s="146">
        <v>0</v>
      </c>
      <c r="H150" s="146">
        <v>0</v>
      </c>
      <c r="I150" s="146">
        <v>0</v>
      </c>
      <c r="J150" s="146">
        <v>0</v>
      </c>
      <c r="K150" s="146">
        <v>0</v>
      </c>
      <c r="L150" s="146">
        <v>0</v>
      </c>
      <c r="M150" s="146">
        <v>0</v>
      </c>
      <c r="N150" s="146">
        <v>0</v>
      </c>
      <c r="O150" s="146">
        <v>0</v>
      </c>
    </row>
    <row r="151" spans="1:16" ht="15.75" customHeight="1" x14ac:dyDescent="0.25">
      <c r="A151" s="143">
        <f t="shared" si="26"/>
        <v>148</v>
      </c>
      <c r="B151" s="144">
        <v>94</v>
      </c>
      <c r="C151" s="145" t="s">
        <v>194</v>
      </c>
      <c r="D151" s="146">
        <v>0</v>
      </c>
      <c r="E151" s="146">
        <v>0</v>
      </c>
      <c r="F151" s="146">
        <v>0</v>
      </c>
      <c r="G151" s="146">
        <v>0</v>
      </c>
      <c r="H151" s="146">
        <v>0</v>
      </c>
      <c r="I151" s="146">
        <v>0</v>
      </c>
      <c r="J151" s="146">
        <v>0</v>
      </c>
      <c r="K151" s="146">
        <v>0</v>
      </c>
      <c r="L151" s="146">
        <v>0</v>
      </c>
      <c r="M151" s="146">
        <v>0</v>
      </c>
      <c r="N151" s="146">
        <v>0</v>
      </c>
      <c r="O151" s="146">
        <v>0</v>
      </c>
    </row>
    <row r="152" spans="1:16" ht="15.75" customHeight="1" x14ac:dyDescent="0.25">
      <c r="A152" s="148">
        <f t="shared" si="26"/>
        <v>149</v>
      </c>
      <c r="B152" s="149">
        <v>119</v>
      </c>
      <c r="C152" s="150" t="s">
        <v>195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</row>
    <row r="153" spans="1:16" ht="15.75" customHeight="1" x14ac:dyDescent="0.25">
      <c r="A153" s="153">
        <f t="shared" si="26"/>
        <v>150</v>
      </c>
      <c r="B153" s="154" t="s">
        <v>196</v>
      </c>
      <c r="C153" s="155" t="s">
        <v>197</v>
      </c>
      <c r="D153" s="156">
        <f t="shared" ref="D153:O153" si="32">SUM(D148:D152)</f>
        <v>0</v>
      </c>
      <c r="E153" s="156">
        <f t="shared" si="32"/>
        <v>0</v>
      </c>
      <c r="F153" s="156">
        <f t="shared" si="32"/>
        <v>0</v>
      </c>
      <c r="G153" s="156">
        <f t="shared" si="32"/>
        <v>0</v>
      </c>
      <c r="H153" s="156">
        <f t="shared" si="32"/>
        <v>0</v>
      </c>
      <c r="I153" s="156">
        <f t="shared" si="32"/>
        <v>0</v>
      </c>
      <c r="J153" s="156">
        <f t="shared" si="32"/>
        <v>0</v>
      </c>
      <c r="K153" s="156">
        <f t="shared" si="32"/>
        <v>0</v>
      </c>
      <c r="L153" s="156">
        <f t="shared" si="32"/>
        <v>0</v>
      </c>
      <c r="M153" s="156">
        <f t="shared" si="32"/>
        <v>0</v>
      </c>
      <c r="N153" s="156">
        <f t="shared" si="32"/>
        <v>0</v>
      </c>
      <c r="O153" s="156">
        <f t="shared" si="32"/>
        <v>0</v>
      </c>
    </row>
    <row r="154" spans="1:16" ht="15.75" customHeight="1" x14ac:dyDescent="0.25">
      <c r="A154" s="138">
        <f t="shared" si="26"/>
        <v>151</v>
      </c>
      <c r="B154" s="139">
        <v>24</v>
      </c>
      <c r="C154" s="140" t="s">
        <v>198</v>
      </c>
      <c r="D154" s="141">
        <v>0</v>
      </c>
      <c r="E154" s="141">
        <v>0</v>
      </c>
      <c r="F154" s="141">
        <v>0</v>
      </c>
      <c r="G154" s="141">
        <v>0</v>
      </c>
      <c r="H154" s="141">
        <v>0</v>
      </c>
      <c r="I154" s="141">
        <v>0</v>
      </c>
      <c r="J154" s="141">
        <v>0</v>
      </c>
      <c r="K154" s="141">
        <v>0</v>
      </c>
      <c r="L154" s="141">
        <v>0</v>
      </c>
      <c r="M154" s="141">
        <v>0</v>
      </c>
      <c r="N154" s="141">
        <v>0</v>
      </c>
      <c r="O154" s="157">
        <v>0</v>
      </c>
    </row>
    <row r="155" spans="1:16" ht="15.75" customHeight="1" x14ac:dyDescent="0.25">
      <c r="A155" s="143">
        <f t="shared" si="26"/>
        <v>152</v>
      </c>
      <c r="B155" s="144">
        <v>60</v>
      </c>
      <c r="C155" s="145" t="s">
        <v>199</v>
      </c>
      <c r="D155" s="146">
        <v>0</v>
      </c>
      <c r="E155" s="146">
        <v>0</v>
      </c>
      <c r="F155" s="146">
        <v>0</v>
      </c>
      <c r="G155" s="146">
        <v>0</v>
      </c>
      <c r="H155" s="146">
        <v>0</v>
      </c>
      <c r="I155" s="146">
        <v>0</v>
      </c>
      <c r="J155" s="146">
        <v>0</v>
      </c>
      <c r="K155" s="146">
        <v>0</v>
      </c>
      <c r="L155" s="146">
        <v>0</v>
      </c>
      <c r="M155" s="146">
        <v>0</v>
      </c>
      <c r="N155" s="146">
        <v>0</v>
      </c>
      <c r="O155" s="146">
        <v>0</v>
      </c>
    </row>
    <row r="156" spans="1:16" ht="15.75" customHeight="1" x14ac:dyDescent="0.25">
      <c r="A156" s="148">
        <f t="shared" si="26"/>
        <v>153</v>
      </c>
      <c r="B156" s="149">
        <v>128</v>
      </c>
      <c r="C156" s="150" t="s">
        <v>200</v>
      </c>
      <c r="D156" s="151">
        <v>0</v>
      </c>
      <c r="E156" s="151">
        <v>0</v>
      </c>
      <c r="F156" s="151">
        <v>0</v>
      </c>
      <c r="G156" s="151">
        <v>0</v>
      </c>
      <c r="H156" s="151">
        <v>0</v>
      </c>
      <c r="I156" s="151">
        <v>0</v>
      </c>
      <c r="J156" s="151">
        <v>0</v>
      </c>
      <c r="K156" s="151">
        <v>0</v>
      </c>
      <c r="L156" s="151">
        <v>0</v>
      </c>
      <c r="M156" s="151">
        <v>0</v>
      </c>
      <c r="N156" s="151">
        <v>0</v>
      </c>
      <c r="O156" s="151">
        <v>0</v>
      </c>
    </row>
    <row r="157" spans="1:16" ht="15.75" customHeight="1" x14ac:dyDescent="0.25">
      <c r="A157" s="153">
        <f t="shared" si="26"/>
        <v>154</v>
      </c>
      <c r="B157" s="154" t="s">
        <v>201</v>
      </c>
      <c r="C157" s="155" t="s">
        <v>202</v>
      </c>
      <c r="D157" s="156">
        <f t="shared" ref="D157:O157" si="33">SUM(D154:D156)</f>
        <v>0</v>
      </c>
      <c r="E157" s="156">
        <f t="shared" si="33"/>
        <v>0</v>
      </c>
      <c r="F157" s="156">
        <f t="shared" si="33"/>
        <v>0</v>
      </c>
      <c r="G157" s="156">
        <f t="shared" si="33"/>
        <v>0</v>
      </c>
      <c r="H157" s="156">
        <f t="shared" si="33"/>
        <v>0</v>
      </c>
      <c r="I157" s="156">
        <f t="shared" si="33"/>
        <v>0</v>
      </c>
      <c r="J157" s="156">
        <f t="shared" si="33"/>
        <v>0</v>
      </c>
      <c r="K157" s="156">
        <f t="shared" si="33"/>
        <v>0</v>
      </c>
      <c r="L157" s="156">
        <f t="shared" si="33"/>
        <v>0</v>
      </c>
      <c r="M157" s="156">
        <f t="shared" si="33"/>
        <v>0</v>
      </c>
      <c r="N157" s="156">
        <f t="shared" si="33"/>
        <v>0</v>
      </c>
      <c r="O157" s="156">
        <f t="shared" si="33"/>
        <v>0</v>
      </c>
    </row>
    <row r="158" spans="1:16" ht="15.75" customHeight="1" x14ac:dyDescent="0.25">
      <c r="A158" s="138">
        <f t="shared" si="26"/>
        <v>155</v>
      </c>
      <c r="B158" s="139">
        <v>16</v>
      </c>
      <c r="C158" s="140" t="s">
        <v>203</v>
      </c>
      <c r="D158" s="141">
        <v>0</v>
      </c>
      <c r="E158" s="141">
        <v>0</v>
      </c>
      <c r="F158" s="141">
        <v>0</v>
      </c>
      <c r="G158" s="141">
        <v>0</v>
      </c>
      <c r="H158" s="141">
        <v>0</v>
      </c>
      <c r="I158" s="141">
        <v>0</v>
      </c>
      <c r="J158" s="141">
        <v>0</v>
      </c>
      <c r="K158" s="141">
        <v>0</v>
      </c>
      <c r="L158" s="141">
        <v>0</v>
      </c>
      <c r="M158" s="141">
        <v>0</v>
      </c>
      <c r="N158" s="141">
        <v>0</v>
      </c>
      <c r="O158" s="157">
        <v>0</v>
      </c>
    </row>
    <row r="159" spans="1:16" ht="15.75" customHeight="1" x14ac:dyDescent="0.25">
      <c r="A159" s="143">
        <f t="shared" si="26"/>
        <v>156</v>
      </c>
      <c r="B159" s="144">
        <v>69</v>
      </c>
      <c r="C159" s="145" t="s">
        <v>204</v>
      </c>
      <c r="D159" s="146">
        <v>0</v>
      </c>
      <c r="E159" s="146">
        <v>0</v>
      </c>
      <c r="F159" s="146">
        <v>0</v>
      </c>
      <c r="G159" s="146">
        <v>0</v>
      </c>
      <c r="H159" s="146">
        <v>0</v>
      </c>
      <c r="I159" s="146">
        <v>0</v>
      </c>
      <c r="J159" s="146">
        <v>0</v>
      </c>
      <c r="K159" s="146">
        <v>0</v>
      </c>
      <c r="L159" s="146">
        <v>0</v>
      </c>
      <c r="M159" s="146">
        <v>0</v>
      </c>
      <c r="N159" s="146">
        <v>0</v>
      </c>
      <c r="O159" s="158">
        <v>0</v>
      </c>
    </row>
    <row r="160" spans="1:16" ht="15.75" customHeight="1" x14ac:dyDescent="0.25">
      <c r="A160" s="143">
        <f t="shared" si="26"/>
        <v>157</v>
      </c>
      <c r="B160" s="144">
        <v>95</v>
      </c>
      <c r="C160" s="145" t="s">
        <v>205</v>
      </c>
      <c r="D160" s="146">
        <v>0</v>
      </c>
      <c r="E160" s="146">
        <v>0</v>
      </c>
      <c r="F160" s="146">
        <v>0</v>
      </c>
      <c r="G160" s="146">
        <v>0</v>
      </c>
      <c r="H160" s="146">
        <v>0</v>
      </c>
      <c r="I160" s="146">
        <v>0</v>
      </c>
      <c r="J160" s="146">
        <v>0</v>
      </c>
      <c r="K160" s="146">
        <v>0</v>
      </c>
      <c r="L160" s="146">
        <v>0</v>
      </c>
      <c r="M160" s="146">
        <v>0</v>
      </c>
      <c r="N160" s="146">
        <v>0</v>
      </c>
      <c r="O160" s="158">
        <v>0</v>
      </c>
    </row>
    <row r="161" spans="1:15" ht="15.75" customHeight="1" x14ac:dyDescent="0.25">
      <c r="A161" s="148">
        <f t="shared" si="26"/>
        <v>158</v>
      </c>
      <c r="B161" s="149">
        <v>167</v>
      </c>
      <c r="C161" s="150" t="s">
        <v>206</v>
      </c>
      <c r="D161" s="151">
        <v>0</v>
      </c>
      <c r="E161" s="151">
        <v>0</v>
      </c>
      <c r="F161" s="151">
        <v>0</v>
      </c>
      <c r="G161" s="151">
        <v>0</v>
      </c>
      <c r="H161" s="151">
        <v>0</v>
      </c>
      <c r="I161" s="151">
        <v>0</v>
      </c>
      <c r="J161" s="151">
        <v>0</v>
      </c>
      <c r="K161" s="151">
        <v>0</v>
      </c>
      <c r="L161" s="151">
        <v>0</v>
      </c>
      <c r="M161" s="151">
        <v>0</v>
      </c>
      <c r="N161" s="151">
        <v>0</v>
      </c>
      <c r="O161" s="159">
        <v>0</v>
      </c>
    </row>
    <row r="162" spans="1:15" ht="15.75" customHeight="1" x14ac:dyDescent="0.25">
      <c r="A162" s="153">
        <f t="shared" si="26"/>
        <v>159</v>
      </c>
      <c r="B162" s="154" t="s">
        <v>207</v>
      </c>
      <c r="C162" s="155" t="s">
        <v>208</v>
      </c>
      <c r="D162" s="156">
        <f t="shared" ref="D162:O162" si="34">SUM(D158:D161)</f>
        <v>0</v>
      </c>
      <c r="E162" s="156">
        <f t="shared" si="34"/>
        <v>0</v>
      </c>
      <c r="F162" s="156">
        <f t="shared" si="34"/>
        <v>0</v>
      </c>
      <c r="G162" s="156">
        <f t="shared" si="34"/>
        <v>0</v>
      </c>
      <c r="H162" s="156">
        <f t="shared" si="34"/>
        <v>0</v>
      </c>
      <c r="I162" s="156">
        <f t="shared" si="34"/>
        <v>0</v>
      </c>
      <c r="J162" s="156">
        <f t="shared" si="34"/>
        <v>0</v>
      </c>
      <c r="K162" s="156">
        <f t="shared" si="34"/>
        <v>0</v>
      </c>
      <c r="L162" s="156">
        <f t="shared" si="34"/>
        <v>0</v>
      </c>
      <c r="M162" s="156">
        <f t="shared" si="34"/>
        <v>0</v>
      </c>
      <c r="N162" s="156">
        <f t="shared" si="34"/>
        <v>0</v>
      </c>
      <c r="O162" s="156">
        <f t="shared" si="34"/>
        <v>0</v>
      </c>
    </row>
    <row r="163" spans="1:15" ht="15.75" customHeight="1" x14ac:dyDescent="0.25">
      <c r="A163" s="138">
        <f t="shared" si="26"/>
        <v>160</v>
      </c>
      <c r="B163" s="139">
        <v>29</v>
      </c>
      <c r="C163" s="140" t="s">
        <v>209</v>
      </c>
      <c r="D163" s="141">
        <v>0</v>
      </c>
      <c r="E163" s="141">
        <v>0</v>
      </c>
      <c r="F163" s="141">
        <v>0</v>
      </c>
      <c r="G163" s="141">
        <v>0</v>
      </c>
      <c r="H163" s="141">
        <v>0</v>
      </c>
      <c r="I163" s="141">
        <v>0</v>
      </c>
      <c r="J163" s="141">
        <v>0</v>
      </c>
      <c r="K163" s="141">
        <v>0</v>
      </c>
      <c r="L163" s="141">
        <v>0</v>
      </c>
      <c r="M163" s="141">
        <v>0</v>
      </c>
      <c r="N163" s="141">
        <v>0</v>
      </c>
      <c r="O163" s="157">
        <v>0</v>
      </c>
    </row>
    <row r="164" spans="1:15" ht="15.75" customHeight="1" x14ac:dyDescent="0.25">
      <c r="A164" s="143">
        <f t="shared" si="26"/>
        <v>161</v>
      </c>
      <c r="B164" s="144">
        <v>127</v>
      </c>
      <c r="C164" s="145" t="s">
        <v>210</v>
      </c>
      <c r="D164" s="146">
        <v>0</v>
      </c>
      <c r="E164" s="146">
        <v>0</v>
      </c>
      <c r="F164" s="146">
        <v>0</v>
      </c>
      <c r="G164" s="146">
        <v>0</v>
      </c>
      <c r="H164" s="146">
        <v>0</v>
      </c>
      <c r="I164" s="146">
        <v>0</v>
      </c>
      <c r="J164" s="146">
        <v>0</v>
      </c>
      <c r="K164" s="146">
        <v>0</v>
      </c>
      <c r="L164" s="146">
        <v>0</v>
      </c>
      <c r="M164" s="146">
        <v>0</v>
      </c>
      <c r="N164" s="146">
        <v>0</v>
      </c>
      <c r="O164" s="146">
        <v>0</v>
      </c>
    </row>
    <row r="165" spans="1:15" ht="15.75" customHeight="1" x14ac:dyDescent="0.25">
      <c r="A165" s="143">
        <f t="shared" si="26"/>
        <v>162</v>
      </c>
      <c r="B165" s="144">
        <v>152</v>
      </c>
      <c r="C165" s="145" t="s">
        <v>211</v>
      </c>
      <c r="D165" s="146">
        <v>0</v>
      </c>
      <c r="E165" s="146">
        <v>0</v>
      </c>
      <c r="F165" s="146">
        <v>0</v>
      </c>
      <c r="G165" s="146">
        <v>0</v>
      </c>
      <c r="H165" s="146">
        <v>0</v>
      </c>
      <c r="I165" s="146">
        <v>0</v>
      </c>
      <c r="J165" s="146">
        <v>0</v>
      </c>
      <c r="K165" s="146">
        <v>0</v>
      </c>
      <c r="L165" s="146">
        <v>0</v>
      </c>
      <c r="M165" s="146">
        <v>0</v>
      </c>
      <c r="N165" s="146">
        <v>0</v>
      </c>
      <c r="O165" s="146">
        <v>0</v>
      </c>
    </row>
    <row r="166" spans="1:15" ht="15.75" customHeight="1" x14ac:dyDescent="0.25">
      <c r="A166" s="148">
        <f t="shared" si="26"/>
        <v>163</v>
      </c>
      <c r="B166" s="149">
        <v>169</v>
      </c>
      <c r="C166" s="150" t="s">
        <v>212</v>
      </c>
      <c r="D166" s="151">
        <v>0</v>
      </c>
      <c r="E166" s="151">
        <v>0</v>
      </c>
      <c r="F166" s="151">
        <v>0</v>
      </c>
      <c r="G166" s="151">
        <v>0</v>
      </c>
      <c r="H166" s="151">
        <v>0</v>
      </c>
      <c r="I166" s="151">
        <v>0</v>
      </c>
      <c r="J166" s="151">
        <v>0</v>
      </c>
      <c r="K166" s="151">
        <v>0</v>
      </c>
      <c r="L166" s="151">
        <v>0</v>
      </c>
      <c r="M166" s="151">
        <v>0</v>
      </c>
      <c r="N166" s="151">
        <v>0</v>
      </c>
      <c r="O166" s="151">
        <v>0</v>
      </c>
    </row>
    <row r="167" spans="1:15" ht="15.75" customHeight="1" x14ac:dyDescent="0.25">
      <c r="A167" s="153">
        <f t="shared" si="26"/>
        <v>164</v>
      </c>
      <c r="B167" s="154" t="s">
        <v>213</v>
      </c>
      <c r="C167" s="155" t="s">
        <v>214</v>
      </c>
      <c r="D167" s="156">
        <f t="shared" ref="D167:O167" si="35">SUM(D163:D166)</f>
        <v>0</v>
      </c>
      <c r="E167" s="156">
        <f t="shared" si="35"/>
        <v>0</v>
      </c>
      <c r="F167" s="156">
        <f t="shared" si="35"/>
        <v>0</v>
      </c>
      <c r="G167" s="156">
        <f t="shared" si="35"/>
        <v>0</v>
      </c>
      <c r="H167" s="156">
        <f t="shared" si="35"/>
        <v>0</v>
      </c>
      <c r="I167" s="156">
        <f t="shared" si="35"/>
        <v>0</v>
      </c>
      <c r="J167" s="156">
        <f t="shared" si="35"/>
        <v>0</v>
      </c>
      <c r="K167" s="156">
        <f t="shared" si="35"/>
        <v>0</v>
      </c>
      <c r="L167" s="156">
        <f t="shared" si="35"/>
        <v>0</v>
      </c>
      <c r="M167" s="156">
        <f t="shared" si="35"/>
        <v>0</v>
      </c>
      <c r="N167" s="156">
        <f t="shared" si="35"/>
        <v>0</v>
      </c>
      <c r="O167" s="156">
        <f t="shared" si="35"/>
        <v>0</v>
      </c>
    </row>
    <row r="168" spans="1:15" ht="15.75" customHeight="1" x14ac:dyDescent="0.25">
      <c r="A168" s="168">
        <f t="shared" si="26"/>
        <v>165</v>
      </c>
      <c r="B168" s="169" t="s">
        <v>215</v>
      </c>
      <c r="C168" s="170" t="s">
        <v>216</v>
      </c>
      <c r="D168" s="171">
        <f t="shared" ref="D168:O168" si="36">D167+D162+D157+D153+D147</f>
        <v>0</v>
      </c>
      <c r="E168" s="171">
        <f t="shared" si="36"/>
        <v>0</v>
      </c>
      <c r="F168" s="171">
        <f t="shared" si="36"/>
        <v>0</v>
      </c>
      <c r="G168" s="171">
        <f t="shared" si="36"/>
        <v>0</v>
      </c>
      <c r="H168" s="171">
        <f t="shared" si="36"/>
        <v>0</v>
      </c>
      <c r="I168" s="171">
        <f t="shared" si="36"/>
        <v>0</v>
      </c>
      <c r="J168" s="171">
        <f t="shared" si="36"/>
        <v>0</v>
      </c>
      <c r="K168" s="171">
        <f t="shared" si="36"/>
        <v>0</v>
      </c>
      <c r="L168" s="171">
        <f t="shared" si="36"/>
        <v>0</v>
      </c>
      <c r="M168" s="171">
        <f t="shared" si="36"/>
        <v>0</v>
      </c>
      <c r="N168" s="171">
        <f t="shared" si="36"/>
        <v>0</v>
      </c>
      <c r="O168" s="171">
        <f t="shared" si="36"/>
        <v>0</v>
      </c>
    </row>
    <row r="169" spans="1:15" ht="15.75" customHeight="1" x14ac:dyDescent="0.25">
      <c r="A169" s="138">
        <f t="shared" si="26"/>
        <v>166</v>
      </c>
      <c r="B169" s="139">
        <v>21</v>
      </c>
      <c r="C169" s="140" t="s">
        <v>217</v>
      </c>
      <c r="D169" s="141">
        <v>0</v>
      </c>
      <c r="E169" s="141">
        <v>0</v>
      </c>
      <c r="F169" s="141">
        <v>0</v>
      </c>
      <c r="G169" s="141">
        <v>0</v>
      </c>
      <c r="H169" s="141">
        <v>0</v>
      </c>
      <c r="I169" s="141">
        <v>0</v>
      </c>
      <c r="J169" s="141">
        <v>0</v>
      </c>
      <c r="K169" s="141">
        <v>0</v>
      </c>
      <c r="L169" s="141">
        <v>0</v>
      </c>
      <c r="M169" s="141">
        <v>0</v>
      </c>
      <c r="N169" s="141">
        <v>0</v>
      </c>
      <c r="O169" s="157">
        <v>0</v>
      </c>
    </row>
    <row r="170" spans="1:15" ht="15.75" customHeight="1" x14ac:dyDescent="0.25">
      <c r="A170" s="143">
        <f t="shared" si="26"/>
        <v>167</v>
      </c>
      <c r="B170" s="144">
        <v>51</v>
      </c>
      <c r="C170" s="145" t="s">
        <v>218</v>
      </c>
      <c r="D170" s="146">
        <v>0</v>
      </c>
      <c r="E170" s="146">
        <v>0</v>
      </c>
      <c r="F170" s="146">
        <v>0</v>
      </c>
      <c r="G170" s="146">
        <v>0</v>
      </c>
      <c r="H170" s="146">
        <v>0</v>
      </c>
      <c r="I170" s="146">
        <v>0</v>
      </c>
      <c r="J170" s="146">
        <v>0</v>
      </c>
      <c r="K170" s="146">
        <v>0</v>
      </c>
      <c r="L170" s="146">
        <v>0</v>
      </c>
      <c r="M170" s="146">
        <v>0</v>
      </c>
      <c r="N170" s="146">
        <v>0</v>
      </c>
      <c r="O170" s="158">
        <v>0</v>
      </c>
    </row>
    <row r="171" spans="1:15" ht="15.75" customHeight="1" x14ac:dyDescent="0.25">
      <c r="A171" s="143">
        <f t="shared" si="26"/>
        <v>168</v>
      </c>
      <c r="B171" s="144">
        <v>52</v>
      </c>
      <c r="C171" s="145" t="s">
        <v>219</v>
      </c>
      <c r="D171" s="146">
        <v>0</v>
      </c>
      <c r="E171" s="146">
        <v>0</v>
      </c>
      <c r="F171" s="146">
        <v>0</v>
      </c>
      <c r="G171" s="146">
        <v>0</v>
      </c>
      <c r="H171" s="146">
        <v>0</v>
      </c>
      <c r="I171" s="146">
        <v>0</v>
      </c>
      <c r="J171" s="146">
        <v>0</v>
      </c>
      <c r="K171" s="146">
        <v>0</v>
      </c>
      <c r="L171" s="146">
        <v>0</v>
      </c>
      <c r="M171" s="146">
        <v>0</v>
      </c>
      <c r="N171" s="146">
        <v>0</v>
      </c>
      <c r="O171" s="158">
        <v>0</v>
      </c>
    </row>
    <row r="172" spans="1:15" ht="15.75" customHeight="1" x14ac:dyDescent="0.25">
      <c r="A172" s="143">
        <f t="shared" si="26"/>
        <v>169</v>
      </c>
      <c r="B172" s="144">
        <v>53</v>
      </c>
      <c r="C172" s="145" t="s">
        <v>220</v>
      </c>
      <c r="D172" s="146">
        <v>0</v>
      </c>
      <c r="E172" s="146">
        <v>0</v>
      </c>
      <c r="F172" s="146">
        <v>0</v>
      </c>
      <c r="G172" s="146">
        <v>0</v>
      </c>
      <c r="H172" s="146">
        <v>0</v>
      </c>
      <c r="I172" s="146">
        <v>0</v>
      </c>
      <c r="J172" s="146">
        <v>0</v>
      </c>
      <c r="K172" s="146">
        <v>0</v>
      </c>
      <c r="L172" s="146">
        <v>0</v>
      </c>
      <c r="M172" s="146">
        <v>0</v>
      </c>
      <c r="N172" s="146">
        <v>0</v>
      </c>
      <c r="O172" s="158">
        <v>0</v>
      </c>
    </row>
    <row r="173" spans="1:15" ht="15.75" customHeight="1" x14ac:dyDescent="0.25">
      <c r="A173" s="143">
        <f t="shared" si="26"/>
        <v>170</v>
      </c>
      <c r="B173" s="144">
        <v>54</v>
      </c>
      <c r="C173" s="145" t="s">
        <v>221</v>
      </c>
      <c r="D173" s="146">
        <v>0</v>
      </c>
      <c r="E173" s="146">
        <v>0</v>
      </c>
      <c r="F173" s="146">
        <v>0</v>
      </c>
      <c r="G173" s="146">
        <v>0</v>
      </c>
      <c r="H173" s="146">
        <v>0</v>
      </c>
      <c r="I173" s="146">
        <v>0</v>
      </c>
      <c r="J173" s="146">
        <v>0</v>
      </c>
      <c r="K173" s="146">
        <v>0</v>
      </c>
      <c r="L173" s="146">
        <v>0</v>
      </c>
      <c r="M173" s="146">
        <v>0</v>
      </c>
      <c r="N173" s="146">
        <v>0</v>
      </c>
      <c r="O173" s="158">
        <v>0</v>
      </c>
    </row>
    <row r="174" spans="1:15" ht="15.75" customHeight="1" x14ac:dyDescent="0.25">
      <c r="A174" s="143">
        <f t="shared" si="26"/>
        <v>171</v>
      </c>
      <c r="B174" s="144">
        <v>55</v>
      </c>
      <c r="C174" s="145" t="s">
        <v>222</v>
      </c>
      <c r="D174" s="146">
        <v>0</v>
      </c>
      <c r="E174" s="146">
        <v>0</v>
      </c>
      <c r="F174" s="146">
        <v>0</v>
      </c>
      <c r="G174" s="146">
        <v>0</v>
      </c>
      <c r="H174" s="146">
        <v>0</v>
      </c>
      <c r="I174" s="146">
        <v>0</v>
      </c>
      <c r="J174" s="146">
        <v>0</v>
      </c>
      <c r="K174" s="146">
        <v>0</v>
      </c>
      <c r="L174" s="146">
        <v>0</v>
      </c>
      <c r="M174" s="146">
        <v>0</v>
      </c>
      <c r="N174" s="146">
        <v>0</v>
      </c>
      <c r="O174" s="158">
        <v>0</v>
      </c>
    </row>
    <row r="175" spans="1:15" ht="15.75" customHeight="1" x14ac:dyDescent="0.25">
      <c r="A175" s="143">
        <f t="shared" si="26"/>
        <v>172</v>
      </c>
      <c r="B175" s="144">
        <v>56</v>
      </c>
      <c r="C175" s="145" t="s">
        <v>223</v>
      </c>
      <c r="D175" s="146">
        <v>0</v>
      </c>
      <c r="E175" s="146">
        <v>0</v>
      </c>
      <c r="F175" s="146">
        <v>0</v>
      </c>
      <c r="G175" s="146">
        <v>0</v>
      </c>
      <c r="H175" s="146">
        <v>0</v>
      </c>
      <c r="I175" s="146">
        <v>0</v>
      </c>
      <c r="J175" s="146">
        <v>0</v>
      </c>
      <c r="K175" s="146">
        <v>0</v>
      </c>
      <c r="L175" s="146">
        <v>0</v>
      </c>
      <c r="M175" s="146">
        <v>0</v>
      </c>
      <c r="N175" s="146">
        <v>0</v>
      </c>
      <c r="O175" s="158">
        <v>0</v>
      </c>
    </row>
    <row r="176" spans="1:15" ht="15.75" customHeight="1" x14ac:dyDescent="0.25">
      <c r="A176" s="143">
        <f t="shared" si="26"/>
        <v>173</v>
      </c>
      <c r="B176" s="144">
        <v>58</v>
      </c>
      <c r="C176" s="145" t="s">
        <v>224</v>
      </c>
      <c r="D176" s="146">
        <v>0</v>
      </c>
      <c r="E176" s="146">
        <v>0</v>
      </c>
      <c r="F176" s="146">
        <v>0</v>
      </c>
      <c r="G176" s="146">
        <v>0</v>
      </c>
      <c r="H176" s="146">
        <v>0</v>
      </c>
      <c r="I176" s="146">
        <v>0</v>
      </c>
      <c r="J176" s="146">
        <v>0</v>
      </c>
      <c r="K176" s="146">
        <v>0</v>
      </c>
      <c r="L176" s="146">
        <v>0</v>
      </c>
      <c r="M176" s="146">
        <v>0</v>
      </c>
      <c r="N176" s="146">
        <v>0</v>
      </c>
      <c r="O176" s="158">
        <v>0</v>
      </c>
    </row>
    <row r="177" spans="1:15" ht="15.75" customHeight="1" x14ac:dyDescent="0.25">
      <c r="A177" s="143">
        <f t="shared" si="26"/>
        <v>174</v>
      </c>
      <c r="B177" s="144">
        <v>88</v>
      </c>
      <c r="C177" s="145" t="s">
        <v>225</v>
      </c>
      <c r="D177" s="146">
        <v>0</v>
      </c>
      <c r="E177" s="146">
        <v>0</v>
      </c>
      <c r="F177" s="146">
        <v>0</v>
      </c>
      <c r="G177" s="146">
        <v>0</v>
      </c>
      <c r="H177" s="146">
        <v>0</v>
      </c>
      <c r="I177" s="146">
        <v>0</v>
      </c>
      <c r="J177" s="146">
        <v>0</v>
      </c>
      <c r="K177" s="146">
        <v>0</v>
      </c>
      <c r="L177" s="146">
        <v>0</v>
      </c>
      <c r="M177" s="146">
        <v>0</v>
      </c>
      <c r="N177" s="146">
        <v>0</v>
      </c>
      <c r="O177" s="158">
        <v>0</v>
      </c>
    </row>
    <row r="178" spans="1:15" ht="15.75" customHeight="1" x14ac:dyDescent="0.25">
      <c r="A178" s="143">
        <f t="shared" si="26"/>
        <v>175</v>
      </c>
      <c r="B178" s="144">
        <v>89</v>
      </c>
      <c r="C178" s="145" t="s">
        <v>226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>
        <v>0</v>
      </c>
      <c r="M178" s="146">
        <v>0</v>
      </c>
      <c r="N178" s="146">
        <v>0</v>
      </c>
      <c r="O178" s="158">
        <v>0</v>
      </c>
    </row>
    <row r="179" spans="1:15" ht="15.75" customHeight="1" x14ac:dyDescent="0.25">
      <c r="A179" s="143">
        <f t="shared" si="26"/>
        <v>176</v>
      </c>
      <c r="B179" s="144">
        <v>90</v>
      </c>
      <c r="C179" s="145" t="s">
        <v>227</v>
      </c>
      <c r="D179" s="146">
        <v>0</v>
      </c>
      <c r="E179" s="146">
        <v>0</v>
      </c>
      <c r="F179" s="146">
        <v>0</v>
      </c>
      <c r="G179" s="146">
        <v>0</v>
      </c>
      <c r="H179" s="146">
        <v>0</v>
      </c>
      <c r="I179" s="146">
        <v>0</v>
      </c>
      <c r="J179" s="146">
        <v>0</v>
      </c>
      <c r="K179" s="146">
        <v>0</v>
      </c>
      <c r="L179" s="146">
        <v>0</v>
      </c>
      <c r="M179" s="146">
        <v>0</v>
      </c>
      <c r="N179" s="146">
        <v>0</v>
      </c>
      <c r="O179" s="158">
        <v>0</v>
      </c>
    </row>
    <row r="180" spans="1:15" ht="15.75" customHeight="1" x14ac:dyDescent="0.25">
      <c r="A180" s="143">
        <f t="shared" si="26"/>
        <v>177</v>
      </c>
      <c r="B180" s="144">
        <v>91</v>
      </c>
      <c r="C180" s="145" t="s">
        <v>228</v>
      </c>
      <c r="D180" s="146">
        <v>0</v>
      </c>
      <c r="E180" s="146">
        <v>0</v>
      </c>
      <c r="F180" s="146">
        <v>0</v>
      </c>
      <c r="G180" s="146">
        <v>0</v>
      </c>
      <c r="H180" s="146">
        <v>0</v>
      </c>
      <c r="I180" s="146">
        <v>0</v>
      </c>
      <c r="J180" s="146">
        <v>0</v>
      </c>
      <c r="K180" s="146">
        <v>0</v>
      </c>
      <c r="L180" s="146">
        <v>0</v>
      </c>
      <c r="M180" s="146">
        <v>0</v>
      </c>
      <c r="N180" s="146">
        <v>0</v>
      </c>
      <c r="O180" s="158">
        <v>0</v>
      </c>
    </row>
    <row r="181" spans="1:15" ht="15.75" customHeight="1" x14ac:dyDescent="0.25">
      <c r="A181" s="143">
        <f t="shared" si="26"/>
        <v>178</v>
      </c>
      <c r="B181" s="144">
        <v>99</v>
      </c>
      <c r="C181" s="145" t="s">
        <v>229</v>
      </c>
      <c r="D181" s="146">
        <v>0</v>
      </c>
      <c r="E181" s="146">
        <v>0</v>
      </c>
      <c r="F181" s="146">
        <v>0</v>
      </c>
      <c r="G181" s="146">
        <v>0</v>
      </c>
      <c r="H181" s="146">
        <v>0</v>
      </c>
      <c r="I181" s="146">
        <v>0</v>
      </c>
      <c r="J181" s="146">
        <v>0</v>
      </c>
      <c r="K181" s="146">
        <v>0</v>
      </c>
      <c r="L181" s="146">
        <v>0</v>
      </c>
      <c r="M181" s="146">
        <v>0</v>
      </c>
      <c r="N181" s="146">
        <v>0</v>
      </c>
      <c r="O181" s="158">
        <v>0</v>
      </c>
    </row>
    <row r="182" spans="1:15" ht="15.75" customHeight="1" x14ac:dyDescent="0.25">
      <c r="A182" s="148">
        <f t="shared" si="26"/>
        <v>179</v>
      </c>
      <c r="B182" s="149">
        <v>146</v>
      </c>
      <c r="C182" s="150" t="s">
        <v>230</v>
      </c>
      <c r="D182" s="151">
        <v>0</v>
      </c>
      <c r="E182" s="151">
        <v>0</v>
      </c>
      <c r="F182" s="151">
        <v>0</v>
      </c>
      <c r="G182" s="151">
        <v>0</v>
      </c>
      <c r="H182" s="151">
        <v>0</v>
      </c>
      <c r="I182" s="151">
        <v>0</v>
      </c>
      <c r="J182" s="151">
        <v>0</v>
      </c>
      <c r="K182" s="151">
        <v>0</v>
      </c>
      <c r="L182" s="151">
        <v>0</v>
      </c>
      <c r="M182" s="151">
        <v>0</v>
      </c>
      <c r="N182" s="151">
        <v>0</v>
      </c>
      <c r="O182" s="159">
        <v>0</v>
      </c>
    </row>
    <row r="183" spans="1:15" ht="15.75" customHeight="1" x14ac:dyDescent="0.25">
      <c r="A183" s="153">
        <f t="shared" si="26"/>
        <v>180</v>
      </c>
      <c r="B183" s="154" t="s">
        <v>231</v>
      </c>
      <c r="C183" s="155" t="s">
        <v>232</v>
      </c>
      <c r="D183" s="156">
        <f t="shared" ref="D183:O183" si="37">SUM(D169:D182)</f>
        <v>0</v>
      </c>
      <c r="E183" s="156">
        <f t="shared" si="37"/>
        <v>0</v>
      </c>
      <c r="F183" s="156">
        <f t="shared" si="37"/>
        <v>0</v>
      </c>
      <c r="G183" s="156">
        <f t="shared" si="37"/>
        <v>0</v>
      </c>
      <c r="H183" s="156">
        <f t="shared" si="37"/>
        <v>0</v>
      </c>
      <c r="I183" s="156">
        <f t="shared" si="37"/>
        <v>0</v>
      </c>
      <c r="J183" s="156">
        <f t="shared" si="37"/>
        <v>0</v>
      </c>
      <c r="K183" s="156">
        <f t="shared" si="37"/>
        <v>0</v>
      </c>
      <c r="L183" s="156">
        <f t="shared" si="37"/>
        <v>0</v>
      </c>
      <c r="M183" s="156">
        <f t="shared" si="37"/>
        <v>0</v>
      </c>
      <c r="N183" s="156">
        <f t="shared" si="37"/>
        <v>0</v>
      </c>
      <c r="O183" s="156">
        <f t="shared" si="37"/>
        <v>0</v>
      </c>
    </row>
    <row r="184" spans="1:15" ht="15.75" customHeight="1" x14ac:dyDescent="0.25">
      <c r="A184" s="138">
        <f t="shared" si="26"/>
        <v>181</v>
      </c>
      <c r="B184" s="139">
        <v>17</v>
      </c>
      <c r="C184" s="140" t="s">
        <v>233</v>
      </c>
      <c r="D184" s="141">
        <v>0</v>
      </c>
      <c r="E184" s="141">
        <v>0</v>
      </c>
      <c r="F184" s="141">
        <v>0</v>
      </c>
      <c r="G184" s="141">
        <v>0</v>
      </c>
      <c r="H184" s="141">
        <v>0</v>
      </c>
      <c r="I184" s="141">
        <v>0</v>
      </c>
      <c r="J184" s="141">
        <v>0</v>
      </c>
      <c r="K184" s="141">
        <v>0</v>
      </c>
      <c r="L184" s="141">
        <v>0</v>
      </c>
      <c r="M184" s="141">
        <v>0</v>
      </c>
      <c r="N184" s="141">
        <v>0</v>
      </c>
      <c r="O184" s="157">
        <v>0</v>
      </c>
    </row>
    <row r="185" spans="1:15" ht="15.75" customHeight="1" x14ac:dyDescent="0.25">
      <c r="A185" s="143">
        <f t="shared" si="26"/>
        <v>182</v>
      </c>
      <c r="B185" s="144">
        <v>85</v>
      </c>
      <c r="C185" s="145" t="s">
        <v>234</v>
      </c>
      <c r="D185" s="146">
        <v>0</v>
      </c>
      <c r="E185" s="146">
        <v>0</v>
      </c>
      <c r="F185" s="146">
        <v>0</v>
      </c>
      <c r="G185" s="146">
        <v>0</v>
      </c>
      <c r="H185" s="146">
        <v>0</v>
      </c>
      <c r="I185" s="146">
        <v>0</v>
      </c>
      <c r="J185" s="146">
        <v>0</v>
      </c>
      <c r="K185" s="146">
        <v>0</v>
      </c>
      <c r="L185" s="146">
        <v>0</v>
      </c>
      <c r="M185" s="146">
        <v>0</v>
      </c>
      <c r="N185" s="146">
        <v>0</v>
      </c>
      <c r="O185" s="158">
        <v>0</v>
      </c>
    </row>
    <row r="186" spans="1:15" ht="15.75" customHeight="1" x14ac:dyDescent="0.25">
      <c r="A186" s="143">
        <f t="shared" si="26"/>
        <v>183</v>
      </c>
      <c r="B186" s="144">
        <v>118</v>
      </c>
      <c r="C186" s="145" t="s">
        <v>235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>
        <v>0</v>
      </c>
      <c r="M186" s="146">
        <v>0</v>
      </c>
      <c r="N186" s="146">
        <v>0</v>
      </c>
      <c r="O186" s="158">
        <v>0</v>
      </c>
    </row>
    <row r="187" spans="1:15" ht="15.75" customHeight="1" x14ac:dyDescent="0.25">
      <c r="A187" s="148">
        <f t="shared" si="26"/>
        <v>184</v>
      </c>
      <c r="B187" s="149">
        <v>156</v>
      </c>
      <c r="C187" s="150" t="s">
        <v>236</v>
      </c>
      <c r="D187" s="151">
        <v>0</v>
      </c>
      <c r="E187" s="151">
        <v>0</v>
      </c>
      <c r="F187" s="151">
        <v>0</v>
      </c>
      <c r="G187" s="151">
        <v>0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>
        <v>0</v>
      </c>
      <c r="N187" s="151">
        <v>0</v>
      </c>
      <c r="O187" s="159">
        <v>0</v>
      </c>
    </row>
    <row r="188" spans="1:15" ht="15.75" customHeight="1" x14ac:dyDescent="0.25">
      <c r="A188" s="153">
        <f t="shared" si="26"/>
        <v>185</v>
      </c>
      <c r="B188" s="154" t="s">
        <v>237</v>
      </c>
      <c r="C188" s="155" t="s">
        <v>238</v>
      </c>
      <c r="D188" s="156">
        <f t="shared" ref="D188:O188" si="38">SUM(D184:D187)</f>
        <v>0</v>
      </c>
      <c r="E188" s="156">
        <f t="shared" si="38"/>
        <v>0</v>
      </c>
      <c r="F188" s="156">
        <f t="shared" si="38"/>
        <v>0</v>
      </c>
      <c r="G188" s="156">
        <f t="shared" si="38"/>
        <v>0</v>
      </c>
      <c r="H188" s="156">
        <f t="shared" si="38"/>
        <v>0</v>
      </c>
      <c r="I188" s="156">
        <f t="shared" si="38"/>
        <v>0</v>
      </c>
      <c r="J188" s="156">
        <f t="shared" si="38"/>
        <v>0</v>
      </c>
      <c r="K188" s="156">
        <f t="shared" si="38"/>
        <v>0</v>
      </c>
      <c r="L188" s="156">
        <f t="shared" si="38"/>
        <v>0</v>
      </c>
      <c r="M188" s="156">
        <f t="shared" si="38"/>
        <v>0</v>
      </c>
      <c r="N188" s="156">
        <f t="shared" si="38"/>
        <v>0</v>
      </c>
      <c r="O188" s="156">
        <f t="shared" si="38"/>
        <v>0</v>
      </c>
    </row>
    <row r="189" spans="1:15" ht="15.75" customHeight="1" x14ac:dyDescent="0.25">
      <c r="A189" s="138">
        <f t="shared" si="26"/>
        <v>186</v>
      </c>
      <c r="B189" s="139">
        <v>18</v>
      </c>
      <c r="C189" s="140" t="s">
        <v>239</v>
      </c>
      <c r="D189" s="141">
        <v>0</v>
      </c>
      <c r="E189" s="141">
        <v>0</v>
      </c>
      <c r="F189" s="141">
        <v>0</v>
      </c>
      <c r="G189" s="141">
        <v>0</v>
      </c>
      <c r="H189" s="141">
        <v>0</v>
      </c>
      <c r="I189" s="141">
        <v>0</v>
      </c>
      <c r="J189" s="141">
        <v>0</v>
      </c>
      <c r="K189" s="141">
        <v>0</v>
      </c>
      <c r="L189" s="141">
        <v>0</v>
      </c>
      <c r="M189" s="141">
        <v>0</v>
      </c>
      <c r="N189" s="141">
        <v>0</v>
      </c>
      <c r="O189" s="157">
        <v>0</v>
      </c>
    </row>
    <row r="190" spans="1:15" ht="15.75" customHeight="1" x14ac:dyDescent="0.25">
      <c r="A190" s="143">
        <f t="shared" si="26"/>
        <v>187</v>
      </c>
      <c r="B190" s="144">
        <v>129</v>
      </c>
      <c r="C190" s="145" t="s">
        <v>240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>
        <v>0</v>
      </c>
      <c r="M190" s="146">
        <v>0</v>
      </c>
      <c r="N190" s="146">
        <v>0</v>
      </c>
      <c r="O190" s="158">
        <v>0</v>
      </c>
    </row>
    <row r="191" spans="1:15" ht="15.75" customHeight="1" x14ac:dyDescent="0.25">
      <c r="A191" s="143">
        <f t="shared" si="26"/>
        <v>188</v>
      </c>
      <c r="B191" s="144">
        <v>130</v>
      </c>
      <c r="C191" s="145" t="s">
        <v>241</v>
      </c>
      <c r="D191" s="146">
        <v>0</v>
      </c>
      <c r="E191" s="146">
        <v>0</v>
      </c>
      <c r="F191" s="146">
        <v>0</v>
      </c>
      <c r="G191" s="146">
        <v>0</v>
      </c>
      <c r="H191" s="146">
        <v>0</v>
      </c>
      <c r="I191" s="146">
        <v>0</v>
      </c>
      <c r="J191" s="146">
        <v>0</v>
      </c>
      <c r="K191" s="146">
        <v>0</v>
      </c>
      <c r="L191" s="146">
        <v>0</v>
      </c>
      <c r="M191" s="146">
        <v>0</v>
      </c>
      <c r="N191" s="146">
        <v>0</v>
      </c>
      <c r="O191" s="158">
        <v>0</v>
      </c>
    </row>
    <row r="192" spans="1:15" ht="15.75" customHeight="1" x14ac:dyDescent="0.25">
      <c r="A192" s="160">
        <f t="shared" si="26"/>
        <v>189</v>
      </c>
      <c r="B192" s="149">
        <v>177</v>
      </c>
      <c r="C192" s="150" t="s">
        <v>242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>
        <v>0</v>
      </c>
      <c r="N192" s="151">
        <v>0</v>
      </c>
      <c r="O192" s="159">
        <v>0</v>
      </c>
    </row>
    <row r="193" spans="1:15" ht="15.75" customHeight="1" x14ac:dyDescent="0.25">
      <c r="A193" s="153">
        <f t="shared" si="26"/>
        <v>190</v>
      </c>
      <c r="B193" s="154" t="s">
        <v>243</v>
      </c>
      <c r="C193" s="155" t="s">
        <v>244</v>
      </c>
      <c r="D193" s="156">
        <f t="shared" ref="D193:O193" si="39">SUM(D189:D192)</f>
        <v>0</v>
      </c>
      <c r="E193" s="156">
        <f t="shared" si="39"/>
        <v>0</v>
      </c>
      <c r="F193" s="156">
        <f t="shared" si="39"/>
        <v>0</v>
      </c>
      <c r="G193" s="156">
        <f t="shared" si="39"/>
        <v>0</v>
      </c>
      <c r="H193" s="156">
        <f t="shared" si="39"/>
        <v>0</v>
      </c>
      <c r="I193" s="156">
        <f t="shared" si="39"/>
        <v>0</v>
      </c>
      <c r="J193" s="156">
        <f t="shared" si="39"/>
        <v>0</v>
      </c>
      <c r="K193" s="156">
        <f t="shared" si="39"/>
        <v>0</v>
      </c>
      <c r="L193" s="156">
        <f t="shared" si="39"/>
        <v>0</v>
      </c>
      <c r="M193" s="156">
        <f t="shared" si="39"/>
        <v>0</v>
      </c>
      <c r="N193" s="156">
        <f t="shared" si="39"/>
        <v>0</v>
      </c>
      <c r="O193" s="156">
        <f t="shared" si="39"/>
        <v>0</v>
      </c>
    </row>
    <row r="194" spans="1:15" ht="15.75" customHeight="1" x14ac:dyDescent="0.25">
      <c r="A194" s="138">
        <f t="shared" si="26"/>
        <v>191</v>
      </c>
      <c r="B194" s="139">
        <v>22</v>
      </c>
      <c r="C194" s="140" t="s">
        <v>245</v>
      </c>
      <c r="D194" s="141">
        <v>0</v>
      </c>
      <c r="E194" s="141">
        <v>0</v>
      </c>
      <c r="F194" s="141">
        <v>0</v>
      </c>
      <c r="G194" s="141">
        <v>0</v>
      </c>
      <c r="H194" s="141">
        <v>0</v>
      </c>
      <c r="I194" s="141">
        <v>0</v>
      </c>
      <c r="J194" s="141">
        <v>0</v>
      </c>
      <c r="K194" s="141">
        <v>0</v>
      </c>
      <c r="L194" s="141">
        <v>0</v>
      </c>
      <c r="M194" s="141">
        <v>0</v>
      </c>
      <c r="N194" s="141">
        <v>0</v>
      </c>
      <c r="O194" s="157">
        <v>0</v>
      </c>
    </row>
    <row r="195" spans="1:15" ht="15.75" customHeight="1" x14ac:dyDescent="0.25">
      <c r="A195" s="143">
        <f t="shared" si="26"/>
        <v>192</v>
      </c>
      <c r="B195" s="144">
        <v>73</v>
      </c>
      <c r="C195" s="145" t="s">
        <v>246</v>
      </c>
      <c r="D195" s="146">
        <v>0</v>
      </c>
      <c r="E195" s="146">
        <v>0</v>
      </c>
      <c r="F195" s="146">
        <v>0</v>
      </c>
      <c r="G195" s="146">
        <v>0</v>
      </c>
      <c r="H195" s="146">
        <v>0</v>
      </c>
      <c r="I195" s="146">
        <v>0</v>
      </c>
      <c r="J195" s="146">
        <v>0</v>
      </c>
      <c r="K195" s="146">
        <v>0</v>
      </c>
      <c r="L195" s="146">
        <v>0</v>
      </c>
      <c r="M195" s="146">
        <v>0</v>
      </c>
      <c r="N195" s="146">
        <v>0</v>
      </c>
      <c r="O195" s="158">
        <v>0</v>
      </c>
    </row>
    <row r="196" spans="1:15" ht="15.75" customHeight="1" x14ac:dyDescent="0.25">
      <c r="A196" s="143">
        <f t="shared" si="26"/>
        <v>193</v>
      </c>
      <c r="B196" s="144">
        <v>101</v>
      </c>
      <c r="C196" s="145" t="s">
        <v>247</v>
      </c>
      <c r="D196" s="146">
        <v>0</v>
      </c>
      <c r="E196" s="146">
        <v>0</v>
      </c>
      <c r="F196" s="146">
        <v>0</v>
      </c>
      <c r="G196" s="146">
        <v>0</v>
      </c>
      <c r="H196" s="146">
        <v>0</v>
      </c>
      <c r="I196" s="146">
        <v>0</v>
      </c>
      <c r="J196" s="146">
        <v>0</v>
      </c>
      <c r="K196" s="146">
        <v>0</v>
      </c>
      <c r="L196" s="146">
        <v>0</v>
      </c>
      <c r="M196" s="146">
        <v>0</v>
      </c>
      <c r="N196" s="146">
        <v>0</v>
      </c>
      <c r="O196" s="158">
        <v>0</v>
      </c>
    </row>
    <row r="197" spans="1:15" ht="15.75" customHeight="1" x14ac:dyDescent="0.25">
      <c r="A197" s="143">
        <f t="shared" si="26"/>
        <v>194</v>
      </c>
      <c r="B197" s="144">
        <v>159</v>
      </c>
      <c r="C197" s="145" t="s">
        <v>248</v>
      </c>
      <c r="D197" s="146">
        <v>0</v>
      </c>
      <c r="E197" s="146">
        <v>0</v>
      </c>
      <c r="F197" s="146">
        <v>0</v>
      </c>
      <c r="G197" s="146">
        <v>0</v>
      </c>
      <c r="H197" s="146">
        <v>0</v>
      </c>
      <c r="I197" s="146">
        <v>0</v>
      </c>
      <c r="J197" s="146">
        <v>0</v>
      </c>
      <c r="K197" s="146">
        <v>0</v>
      </c>
      <c r="L197" s="146">
        <v>0</v>
      </c>
      <c r="M197" s="146">
        <v>0</v>
      </c>
      <c r="N197" s="146">
        <v>0</v>
      </c>
      <c r="O197" s="158">
        <v>0</v>
      </c>
    </row>
    <row r="198" spans="1:15" ht="15.75" customHeight="1" x14ac:dyDescent="0.25">
      <c r="A198" s="148">
        <f t="shared" ref="A198:A238" si="40">+A197+1</f>
        <v>195</v>
      </c>
      <c r="B198" s="149">
        <v>173</v>
      </c>
      <c r="C198" s="150" t="s">
        <v>249</v>
      </c>
      <c r="D198" s="151">
        <v>0</v>
      </c>
      <c r="E198" s="151">
        <v>0</v>
      </c>
      <c r="F198" s="151">
        <v>0</v>
      </c>
      <c r="G198" s="151">
        <v>0</v>
      </c>
      <c r="H198" s="151">
        <v>0</v>
      </c>
      <c r="I198" s="151">
        <v>0</v>
      </c>
      <c r="J198" s="151">
        <v>0</v>
      </c>
      <c r="K198" s="151">
        <v>0</v>
      </c>
      <c r="L198" s="151">
        <v>0</v>
      </c>
      <c r="M198" s="151">
        <v>0</v>
      </c>
      <c r="N198" s="151">
        <v>0</v>
      </c>
      <c r="O198" s="159">
        <v>0</v>
      </c>
    </row>
    <row r="199" spans="1:15" ht="15.75" customHeight="1" x14ac:dyDescent="0.25">
      <c r="A199" s="153">
        <f t="shared" si="40"/>
        <v>196</v>
      </c>
      <c r="B199" s="154" t="s">
        <v>250</v>
      </c>
      <c r="C199" s="155" t="s">
        <v>251</v>
      </c>
      <c r="D199" s="156">
        <f t="shared" ref="D199:O199" si="41">SUM(D194:D198)</f>
        <v>0</v>
      </c>
      <c r="E199" s="156">
        <f t="shared" si="41"/>
        <v>0</v>
      </c>
      <c r="F199" s="156">
        <f t="shared" si="41"/>
        <v>0</v>
      </c>
      <c r="G199" s="156">
        <f t="shared" si="41"/>
        <v>0</v>
      </c>
      <c r="H199" s="156">
        <f t="shared" si="41"/>
        <v>0</v>
      </c>
      <c r="I199" s="156">
        <f t="shared" si="41"/>
        <v>0</v>
      </c>
      <c r="J199" s="156">
        <f t="shared" si="41"/>
        <v>0</v>
      </c>
      <c r="K199" s="156">
        <f t="shared" si="41"/>
        <v>0</v>
      </c>
      <c r="L199" s="156">
        <f t="shared" si="41"/>
        <v>0</v>
      </c>
      <c r="M199" s="156">
        <f t="shared" si="41"/>
        <v>0</v>
      </c>
      <c r="N199" s="156">
        <f t="shared" si="41"/>
        <v>0</v>
      </c>
      <c r="O199" s="156">
        <f t="shared" si="41"/>
        <v>0</v>
      </c>
    </row>
    <row r="200" spans="1:15" ht="15.75" customHeight="1" x14ac:dyDescent="0.25">
      <c r="A200" s="138">
        <f t="shared" si="40"/>
        <v>197</v>
      </c>
      <c r="B200" s="139">
        <v>31</v>
      </c>
      <c r="C200" s="140" t="s">
        <v>252</v>
      </c>
      <c r="D200" s="141">
        <v>0</v>
      </c>
      <c r="E200" s="141">
        <v>0</v>
      </c>
      <c r="F200" s="141">
        <v>0</v>
      </c>
      <c r="G200" s="141">
        <v>0</v>
      </c>
      <c r="H200" s="141">
        <v>0</v>
      </c>
      <c r="I200" s="141">
        <v>0</v>
      </c>
      <c r="J200" s="141">
        <v>0</v>
      </c>
      <c r="K200" s="141">
        <v>0</v>
      </c>
      <c r="L200" s="141">
        <v>0</v>
      </c>
      <c r="M200" s="141">
        <v>0</v>
      </c>
      <c r="N200" s="141">
        <v>0</v>
      </c>
      <c r="O200" s="157">
        <v>0</v>
      </c>
    </row>
    <row r="201" spans="1:15" ht="15.75" customHeight="1" x14ac:dyDescent="0.25">
      <c r="A201" s="143">
        <f t="shared" si="40"/>
        <v>198</v>
      </c>
      <c r="B201" s="144">
        <v>150</v>
      </c>
      <c r="C201" s="145" t="s">
        <v>253</v>
      </c>
      <c r="D201" s="146">
        <v>0</v>
      </c>
      <c r="E201" s="146">
        <v>0</v>
      </c>
      <c r="F201" s="146">
        <v>0</v>
      </c>
      <c r="G201" s="146">
        <v>0</v>
      </c>
      <c r="H201" s="146">
        <v>0</v>
      </c>
      <c r="I201" s="146">
        <v>0</v>
      </c>
      <c r="J201" s="146">
        <v>0</v>
      </c>
      <c r="K201" s="146">
        <v>0</v>
      </c>
      <c r="L201" s="146">
        <v>0</v>
      </c>
      <c r="M201" s="146">
        <v>0</v>
      </c>
      <c r="N201" s="146">
        <v>0</v>
      </c>
      <c r="O201" s="158">
        <v>0</v>
      </c>
    </row>
    <row r="202" spans="1:15" ht="15.75" customHeight="1" x14ac:dyDescent="0.25">
      <c r="A202" s="148">
        <f t="shared" si="40"/>
        <v>199</v>
      </c>
      <c r="B202" s="149">
        <v>178</v>
      </c>
      <c r="C202" s="150" t="s">
        <v>254</v>
      </c>
      <c r="D202" s="151">
        <v>0</v>
      </c>
      <c r="E202" s="151">
        <v>0</v>
      </c>
      <c r="F202" s="151">
        <v>0</v>
      </c>
      <c r="G202" s="151">
        <v>0</v>
      </c>
      <c r="H202" s="151">
        <v>0</v>
      </c>
      <c r="I202" s="151">
        <v>0</v>
      </c>
      <c r="J202" s="151">
        <v>0</v>
      </c>
      <c r="K202" s="151">
        <v>0</v>
      </c>
      <c r="L202" s="151">
        <v>0</v>
      </c>
      <c r="M202" s="151">
        <v>0</v>
      </c>
      <c r="N202" s="151">
        <v>0</v>
      </c>
      <c r="O202" s="159">
        <v>0</v>
      </c>
    </row>
    <row r="203" spans="1:15" ht="15.75" customHeight="1" x14ac:dyDescent="0.25">
      <c r="A203" s="153">
        <f t="shared" si="40"/>
        <v>200</v>
      </c>
      <c r="B203" s="154" t="s">
        <v>255</v>
      </c>
      <c r="C203" s="155" t="s">
        <v>256</v>
      </c>
      <c r="D203" s="156">
        <f t="shared" ref="D203:O203" si="42">SUM(D200:D202)</f>
        <v>0</v>
      </c>
      <c r="E203" s="156">
        <f t="shared" si="42"/>
        <v>0</v>
      </c>
      <c r="F203" s="156">
        <f t="shared" si="42"/>
        <v>0</v>
      </c>
      <c r="G203" s="156">
        <f t="shared" si="42"/>
        <v>0</v>
      </c>
      <c r="H203" s="156">
        <f t="shared" si="42"/>
        <v>0</v>
      </c>
      <c r="I203" s="156">
        <f t="shared" si="42"/>
        <v>0</v>
      </c>
      <c r="J203" s="156">
        <f t="shared" si="42"/>
        <v>0</v>
      </c>
      <c r="K203" s="156">
        <f t="shared" si="42"/>
        <v>0</v>
      </c>
      <c r="L203" s="156">
        <f t="shared" si="42"/>
        <v>0</v>
      </c>
      <c r="M203" s="156">
        <f t="shared" si="42"/>
        <v>0</v>
      </c>
      <c r="N203" s="156">
        <f t="shared" si="42"/>
        <v>0</v>
      </c>
      <c r="O203" s="156">
        <f t="shared" si="42"/>
        <v>0</v>
      </c>
    </row>
    <row r="204" spans="1:15" ht="15.75" customHeight="1" x14ac:dyDescent="0.25">
      <c r="A204" s="173">
        <f t="shared" si="40"/>
        <v>201</v>
      </c>
      <c r="B204" s="174">
        <v>33</v>
      </c>
      <c r="C204" s="175" t="s">
        <v>257</v>
      </c>
      <c r="D204" s="176">
        <v>-2470300</v>
      </c>
      <c r="E204" s="176">
        <v>-2470300</v>
      </c>
      <c r="F204" s="176">
        <v>-2470300</v>
      </c>
      <c r="G204" s="176">
        <v>-2470300</v>
      </c>
      <c r="H204" s="176">
        <v>-2470300</v>
      </c>
      <c r="I204" s="176">
        <v>-2470300</v>
      </c>
      <c r="J204" s="176">
        <v>-2470300</v>
      </c>
      <c r="K204" s="176">
        <v>-2470300</v>
      </c>
      <c r="L204" s="176">
        <v>-2470300</v>
      </c>
      <c r="M204" s="176">
        <v>-2470300</v>
      </c>
      <c r="N204" s="176">
        <v>-2470300</v>
      </c>
      <c r="O204" s="177">
        <v>-2470300</v>
      </c>
    </row>
    <row r="205" spans="1:15" ht="15.75" customHeight="1" x14ac:dyDescent="0.25">
      <c r="A205" s="153">
        <f t="shared" si="40"/>
        <v>202</v>
      </c>
      <c r="B205" s="154" t="s">
        <v>258</v>
      </c>
      <c r="C205" s="155" t="s">
        <v>259</v>
      </c>
      <c r="D205" s="156">
        <f t="shared" ref="D205:O205" si="43">D204</f>
        <v>-2470300</v>
      </c>
      <c r="E205" s="156">
        <f t="shared" si="43"/>
        <v>-2470300</v>
      </c>
      <c r="F205" s="156">
        <f t="shared" si="43"/>
        <v>-2470300</v>
      </c>
      <c r="G205" s="156">
        <f t="shared" si="43"/>
        <v>-2470300</v>
      </c>
      <c r="H205" s="156">
        <f t="shared" si="43"/>
        <v>-2470300</v>
      </c>
      <c r="I205" s="156">
        <f t="shared" si="43"/>
        <v>-2470300</v>
      </c>
      <c r="J205" s="156">
        <f t="shared" si="43"/>
        <v>-2470300</v>
      </c>
      <c r="K205" s="156">
        <f t="shared" si="43"/>
        <v>-2470300</v>
      </c>
      <c r="L205" s="156">
        <f t="shared" si="43"/>
        <v>-2470300</v>
      </c>
      <c r="M205" s="156">
        <f t="shared" si="43"/>
        <v>-2470300</v>
      </c>
      <c r="N205" s="156">
        <f t="shared" si="43"/>
        <v>-2470300</v>
      </c>
      <c r="O205" s="156">
        <f t="shared" si="43"/>
        <v>-2470300</v>
      </c>
    </row>
    <row r="206" spans="1:15" ht="15.75" customHeight="1" x14ac:dyDescent="0.25">
      <c r="A206" s="168">
        <f t="shared" si="40"/>
        <v>203</v>
      </c>
      <c r="B206" s="169" t="s">
        <v>260</v>
      </c>
      <c r="C206" s="170" t="s">
        <v>261</v>
      </c>
      <c r="D206" s="171">
        <f t="shared" ref="D206:O206" si="44">D205+D203+D199+D193+D188+D183</f>
        <v>-2470300</v>
      </c>
      <c r="E206" s="171">
        <f t="shared" si="44"/>
        <v>-2470300</v>
      </c>
      <c r="F206" s="171">
        <f t="shared" si="44"/>
        <v>-2470300</v>
      </c>
      <c r="G206" s="171">
        <f t="shared" si="44"/>
        <v>-2470300</v>
      </c>
      <c r="H206" s="171">
        <f t="shared" si="44"/>
        <v>-2470300</v>
      </c>
      <c r="I206" s="171">
        <f t="shared" si="44"/>
        <v>-2470300</v>
      </c>
      <c r="J206" s="171">
        <f t="shared" si="44"/>
        <v>-2470300</v>
      </c>
      <c r="K206" s="171">
        <f t="shared" si="44"/>
        <v>-2470300</v>
      </c>
      <c r="L206" s="171">
        <f t="shared" si="44"/>
        <v>-2470300</v>
      </c>
      <c r="M206" s="171">
        <f t="shared" si="44"/>
        <v>-2470300</v>
      </c>
      <c r="N206" s="171">
        <f t="shared" si="44"/>
        <v>-2470300</v>
      </c>
      <c r="O206" s="171">
        <f t="shared" si="44"/>
        <v>-2470300</v>
      </c>
    </row>
    <row r="207" spans="1:15" ht="15.75" customHeight="1" x14ac:dyDescent="0.25">
      <c r="A207" s="168">
        <f t="shared" si="40"/>
        <v>204</v>
      </c>
      <c r="B207" s="169" t="s">
        <v>262</v>
      </c>
      <c r="C207" s="170" t="s">
        <v>263</v>
      </c>
      <c r="D207" s="171">
        <f t="shared" ref="D207:O207" si="45">D206+D168+D142+D106+D73+D50</f>
        <v>-43987600</v>
      </c>
      <c r="E207" s="171">
        <f t="shared" si="45"/>
        <v>-43987600</v>
      </c>
      <c r="F207" s="171">
        <f t="shared" si="45"/>
        <v>-43987600</v>
      </c>
      <c r="G207" s="171">
        <f t="shared" si="45"/>
        <v>-43987600</v>
      </c>
      <c r="H207" s="171">
        <f t="shared" si="45"/>
        <v>-43987600</v>
      </c>
      <c r="I207" s="171">
        <f t="shared" si="45"/>
        <v>-43987600</v>
      </c>
      <c r="J207" s="171">
        <f t="shared" si="45"/>
        <v>-43987600</v>
      </c>
      <c r="K207" s="171">
        <f t="shared" si="45"/>
        <v>-43987600</v>
      </c>
      <c r="L207" s="171">
        <f t="shared" si="45"/>
        <v>-43987600</v>
      </c>
      <c r="M207" s="171">
        <f t="shared" si="45"/>
        <v>-43987600</v>
      </c>
      <c r="N207" s="171">
        <f t="shared" si="45"/>
        <v>-43987600</v>
      </c>
      <c r="O207" s="171">
        <f t="shared" si="45"/>
        <v>-43987600</v>
      </c>
    </row>
    <row r="208" spans="1:15" ht="15.75" customHeight="1" x14ac:dyDescent="0.25">
      <c r="A208" s="138">
        <f t="shared" si="40"/>
        <v>205</v>
      </c>
      <c r="B208" s="139">
        <v>34</v>
      </c>
      <c r="C208" s="140" t="s">
        <v>264</v>
      </c>
      <c r="D208" s="141">
        <v>-9358800</v>
      </c>
      <c r="E208" s="141">
        <v>-9358800</v>
      </c>
      <c r="F208" s="141">
        <v>-9358800</v>
      </c>
      <c r="G208" s="141">
        <v>-9358800</v>
      </c>
      <c r="H208" s="141">
        <v>-9358800</v>
      </c>
      <c r="I208" s="141">
        <v>-9358800</v>
      </c>
      <c r="J208" s="141">
        <v>-9358800</v>
      </c>
      <c r="K208" s="141">
        <v>-9358800</v>
      </c>
      <c r="L208" s="141">
        <v>-9358800</v>
      </c>
      <c r="M208" s="141">
        <v>-9358800</v>
      </c>
      <c r="N208" s="141">
        <v>-9358800</v>
      </c>
      <c r="O208" s="157">
        <v>-9358800</v>
      </c>
    </row>
    <row r="209" spans="1:15" ht="15.75" customHeight="1" x14ac:dyDescent="0.25">
      <c r="A209" s="148">
        <f t="shared" si="40"/>
        <v>206</v>
      </c>
      <c r="B209" s="149">
        <v>57</v>
      </c>
      <c r="C209" s="150" t="s">
        <v>265</v>
      </c>
      <c r="D209" s="151">
        <v>0</v>
      </c>
      <c r="E209" s="151">
        <v>0</v>
      </c>
      <c r="F209" s="151">
        <v>0</v>
      </c>
      <c r="G209" s="151">
        <v>0</v>
      </c>
      <c r="H209" s="151">
        <v>0</v>
      </c>
      <c r="I209" s="151">
        <v>0</v>
      </c>
      <c r="J209" s="151">
        <v>0</v>
      </c>
      <c r="K209" s="151">
        <v>0</v>
      </c>
      <c r="L209" s="151">
        <v>0</v>
      </c>
      <c r="M209" s="151">
        <v>0</v>
      </c>
      <c r="N209" s="151">
        <v>0</v>
      </c>
      <c r="O209" s="151">
        <v>0</v>
      </c>
    </row>
    <row r="210" spans="1:15" ht="15.75" customHeight="1" x14ac:dyDescent="0.25">
      <c r="A210" s="153">
        <f t="shared" si="40"/>
        <v>207</v>
      </c>
      <c r="B210" s="154" t="s">
        <v>266</v>
      </c>
      <c r="C210" s="155" t="s">
        <v>267</v>
      </c>
      <c r="D210" s="156">
        <f t="shared" ref="D210:O210" si="46">SUM(D208:D209)</f>
        <v>-9358800</v>
      </c>
      <c r="E210" s="156">
        <f t="shared" si="46"/>
        <v>-9358800</v>
      </c>
      <c r="F210" s="156">
        <f t="shared" si="46"/>
        <v>-9358800</v>
      </c>
      <c r="G210" s="156">
        <f t="shared" si="46"/>
        <v>-9358800</v>
      </c>
      <c r="H210" s="156">
        <f t="shared" si="46"/>
        <v>-9358800</v>
      </c>
      <c r="I210" s="156">
        <f t="shared" si="46"/>
        <v>-9358800</v>
      </c>
      <c r="J210" s="156">
        <f t="shared" si="46"/>
        <v>-9358800</v>
      </c>
      <c r="K210" s="156">
        <f t="shared" si="46"/>
        <v>-9358800</v>
      </c>
      <c r="L210" s="156">
        <f t="shared" si="46"/>
        <v>-9358800</v>
      </c>
      <c r="M210" s="156">
        <f t="shared" si="46"/>
        <v>-9358800</v>
      </c>
      <c r="N210" s="156">
        <f t="shared" si="46"/>
        <v>-9358800</v>
      </c>
      <c r="O210" s="156">
        <f t="shared" si="46"/>
        <v>-9358800</v>
      </c>
    </row>
    <row r="211" spans="1:15" ht="15.75" customHeight="1" x14ac:dyDescent="0.25">
      <c r="A211" s="138">
        <f t="shared" si="40"/>
        <v>208</v>
      </c>
      <c r="B211" s="139">
        <v>36</v>
      </c>
      <c r="C211" s="140" t="s">
        <v>268</v>
      </c>
      <c r="D211" s="141">
        <v>0</v>
      </c>
      <c r="E211" s="141">
        <v>0</v>
      </c>
      <c r="F211" s="141">
        <v>0</v>
      </c>
      <c r="G211" s="141">
        <v>0</v>
      </c>
      <c r="H211" s="141">
        <v>0</v>
      </c>
      <c r="I211" s="141">
        <v>0</v>
      </c>
      <c r="J211" s="141">
        <v>0</v>
      </c>
      <c r="K211" s="141">
        <v>0</v>
      </c>
      <c r="L211" s="141">
        <v>0</v>
      </c>
      <c r="M211" s="141">
        <v>0</v>
      </c>
      <c r="N211" s="141">
        <v>0</v>
      </c>
      <c r="O211" s="157">
        <v>0</v>
      </c>
    </row>
    <row r="212" spans="1:15" ht="15.75" customHeight="1" x14ac:dyDescent="0.25">
      <c r="A212" s="148">
        <f t="shared" si="40"/>
        <v>209</v>
      </c>
      <c r="B212" s="149">
        <v>151</v>
      </c>
      <c r="C212" s="150" t="s">
        <v>269</v>
      </c>
      <c r="D212" s="151">
        <v>0</v>
      </c>
      <c r="E212" s="151">
        <v>0</v>
      </c>
      <c r="F212" s="151">
        <v>0</v>
      </c>
      <c r="G212" s="151">
        <v>0</v>
      </c>
      <c r="H212" s="151">
        <v>0</v>
      </c>
      <c r="I212" s="151">
        <v>0</v>
      </c>
      <c r="J212" s="151">
        <v>0</v>
      </c>
      <c r="K212" s="151">
        <v>0</v>
      </c>
      <c r="L212" s="151">
        <v>0</v>
      </c>
      <c r="M212" s="151">
        <v>0</v>
      </c>
      <c r="N212" s="151">
        <v>0</v>
      </c>
      <c r="O212" s="151">
        <v>0</v>
      </c>
    </row>
    <row r="213" spans="1:15" ht="15.75" customHeight="1" x14ac:dyDescent="0.25">
      <c r="A213" s="153">
        <f t="shared" si="40"/>
        <v>210</v>
      </c>
      <c r="B213" s="154" t="s">
        <v>270</v>
      </c>
      <c r="C213" s="155" t="s">
        <v>271</v>
      </c>
      <c r="D213" s="156">
        <f t="shared" ref="D213:O213" si="47">SUM(D211:D212)</f>
        <v>0</v>
      </c>
      <c r="E213" s="156">
        <f t="shared" si="47"/>
        <v>0</v>
      </c>
      <c r="F213" s="156">
        <f t="shared" si="47"/>
        <v>0</v>
      </c>
      <c r="G213" s="156">
        <f t="shared" si="47"/>
        <v>0</v>
      </c>
      <c r="H213" s="156">
        <f t="shared" si="47"/>
        <v>0</v>
      </c>
      <c r="I213" s="156">
        <f t="shared" si="47"/>
        <v>0</v>
      </c>
      <c r="J213" s="156">
        <f t="shared" si="47"/>
        <v>0</v>
      </c>
      <c r="K213" s="156">
        <f t="shared" si="47"/>
        <v>0</v>
      </c>
      <c r="L213" s="156">
        <f t="shared" si="47"/>
        <v>0</v>
      </c>
      <c r="M213" s="156">
        <f t="shared" si="47"/>
        <v>0</v>
      </c>
      <c r="N213" s="156">
        <f t="shared" si="47"/>
        <v>0</v>
      </c>
      <c r="O213" s="156">
        <f t="shared" si="47"/>
        <v>0</v>
      </c>
    </row>
    <row r="214" spans="1:15" ht="15.75" customHeight="1" x14ac:dyDescent="0.25">
      <c r="A214" s="163">
        <f t="shared" si="40"/>
        <v>211</v>
      </c>
      <c r="B214" s="164">
        <v>1</v>
      </c>
      <c r="C214" s="165" t="s">
        <v>272</v>
      </c>
      <c r="D214" s="176">
        <v>0</v>
      </c>
      <c r="E214" s="176">
        <v>0</v>
      </c>
      <c r="F214" s="176">
        <v>0</v>
      </c>
      <c r="G214" s="176">
        <v>0</v>
      </c>
      <c r="H214" s="176">
        <v>0</v>
      </c>
      <c r="I214" s="176">
        <v>0</v>
      </c>
      <c r="J214" s="176">
        <v>0</v>
      </c>
      <c r="K214" s="176">
        <v>0</v>
      </c>
      <c r="L214" s="176">
        <v>0</v>
      </c>
      <c r="M214" s="176">
        <v>0</v>
      </c>
      <c r="N214" s="176">
        <v>0</v>
      </c>
      <c r="O214" s="176">
        <v>0</v>
      </c>
    </row>
    <row r="215" spans="1:15" ht="15.75" customHeight="1" x14ac:dyDescent="0.25">
      <c r="A215" s="168">
        <f t="shared" si="40"/>
        <v>212</v>
      </c>
      <c r="B215" s="169" t="s">
        <v>273</v>
      </c>
      <c r="C215" s="170" t="s">
        <v>274</v>
      </c>
      <c r="D215" s="171">
        <f t="shared" ref="D215:O215" si="48">D214+D213+D210+D207</f>
        <v>-53346400</v>
      </c>
      <c r="E215" s="171">
        <f t="shared" si="48"/>
        <v>-53346400</v>
      </c>
      <c r="F215" s="171">
        <f t="shared" si="48"/>
        <v>-53346400</v>
      </c>
      <c r="G215" s="171">
        <f t="shared" si="48"/>
        <v>-53346400</v>
      </c>
      <c r="H215" s="171">
        <f t="shared" si="48"/>
        <v>-53346400</v>
      </c>
      <c r="I215" s="171">
        <f t="shared" si="48"/>
        <v>-53346400</v>
      </c>
      <c r="J215" s="171">
        <f t="shared" si="48"/>
        <v>-53346400</v>
      </c>
      <c r="K215" s="171">
        <f t="shared" si="48"/>
        <v>-53346400</v>
      </c>
      <c r="L215" s="171">
        <f t="shared" si="48"/>
        <v>-53346400</v>
      </c>
      <c r="M215" s="171">
        <f t="shared" si="48"/>
        <v>-53346400</v>
      </c>
      <c r="N215" s="171">
        <f t="shared" si="48"/>
        <v>-53346400</v>
      </c>
      <c r="O215" s="171">
        <f t="shared" si="48"/>
        <v>-53346400</v>
      </c>
    </row>
    <row r="216" spans="1:15" ht="15" hidden="1" customHeight="1" x14ac:dyDescent="0.25">
      <c r="A216" s="179">
        <f t="shared" si="40"/>
        <v>213</v>
      </c>
      <c r="B216" s="186" t="s">
        <v>275</v>
      </c>
      <c r="C216" s="187" t="s">
        <v>276</v>
      </c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8"/>
    </row>
    <row r="217" spans="1:15" ht="15" hidden="1" customHeight="1" x14ac:dyDescent="0.25">
      <c r="A217" s="179">
        <f t="shared" si="40"/>
        <v>214</v>
      </c>
      <c r="B217" s="189" t="s">
        <v>277</v>
      </c>
      <c r="C217" s="187" t="s">
        <v>278</v>
      </c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</row>
    <row r="218" spans="1:15" ht="15" hidden="1" customHeight="1" x14ac:dyDescent="0.25">
      <c r="A218" s="179">
        <f t="shared" si="40"/>
        <v>215</v>
      </c>
      <c r="B218" s="189" t="s">
        <v>279</v>
      </c>
      <c r="C218" s="187" t="s">
        <v>280</v>
      </c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</row>
    <row r="219" spans="1:15" ht="15" hidden="1" customHeight="1" x14ac:dyDescent="0.25">
      <c r="A219" s="179">
        <f t="shared" si="40"/>
        <v>216</v>
      </c>
      <c r="B219" s="189" t="s">
        <v>281</v>
      </c>
      <c r="C219" s="187" t="s">
        <v>282</v>
      </c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</row>
    <row r="220" spans="1:15" ht="15" hidden="1" customHeight="1" x14ac:dyDescent="0.25">
      <c r="A220" s="179">
        <f t="shared" si="40"/>
        <v>217</v>
      </c>
      <c r="B220" s="189" t="s">
        <v>283</v>
      </c>
      <c r="C220" s="187" t="s">
        <v>284</v>
      </c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8"/>
    </row>
    <row r="221" spans="1:15" ht="15" hidden="1" customHeight="1" x14ac:dyDescent="0.25">
      <c r="A221" s="179">
        <f t="shared" si="40"/>
        <v>218</v>
      </c>
      <c r="B221" s="189" t="s">
        <v>285</v>
      </c>
      <c r="C221" s="187" t="s">
        <v>286</v>
      </c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8"/>
    </row>
    <row r="222" spans="1:15" ht="15" hidden="1" customHeight="1" x14ac:dyDescent="0.25">
      <c r="A222" s="179">
        <f t="shared" si="40"/>
        <v>219</v>
      </c>
      <c r="B222" s="189" t="s">
        <v>287</v>
      </c>
      <c r="C222" s="187" t="s">
        <v>288</v>
      </c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8"/>
    </row>
    <row r="223" spans="1:15" ht="15" hidden="1" customHeight="1" x14ac:dyDescent="0.25">
      <c r="A223" s="153">
        <f t="shared" si="40"/>
        <v>220</v>
      </c>
      <c r="B223" s="154" t="s">
        <v>289</v>
      </c>
      <c r="C223" s="155" t="s">
        <v>290</v>
      </c>
      <c r="D223" s="190"/>
      <c r="E223" s="190"/>
      <c r="F223" s="190"/>
      <c r="G223" s="190"/>
      <c r="H223" s="190"/>
      <c r="I223" s="190"/>
      <c r="J223" s="190"/>
      <c r="K223" s="190"/>
      <c r="L223" s="190"/>
      <c r="M223" s="190"/>
      <c r="N223" s="190"/>
      <c r="O223" s="190"/>
    </row>
    <row r="224" spans="1:15" ht="15" hidden="1" customHeight="1" x14ac:dyDescent="0.25">
      <c r="A224" s="179">
        <f t="shared" si="40"/>
        <v>221</v>
      </c>
      <c r="B224" s="186" t="s">
        <v>291</v>
      </c>
      <c r="C224" s="187" t="s">
        <v>292</v>
      </c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8"/>
      <c r="O224" s="188"/>
    </row>
    <row r="225" spans="1:15" ht="15" hidden="1" customHeight="1" x14ac:dyDescent="0.25">
      <c r="A225" s="179">
        <f t="shared" si="40"/>
        <v>222</v>
      </c>
      <c r="B225" s="189" t="s">
        <v>293</v>
      </c>
      <c r="C225" s="187" t="s">
        <v>294</v>
      </c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8"/>
      <c r="O225" s="188"/>
    </row>
    <row r="226" spans="1:15" ht="15" hidden="1" customHeight="1" x14ac:dyDescent="0.25">
      <c r="A226" s="179">
        <f t="shared" si="40"/>
        <v>223</v>
      </c>
      <c r="B226" s="189" t="s">
        <v>295</v>
      </c>
      <c r="C226" s="187" t="s">
        <v>296</v>
      </c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8"/>
      <c r="O226" s="188"/>
    </row>
    <row r="227" spans="1:15" ht="15" hidden="1" customHeight="1" x14ac:dyDescent="0.25">
      <c r="A227" s="179">
        <f t="shared" si="40"/>
        <v>224</v>
      </c>
      <c r="B227" s="189" t="s">
        <v>297</v>
      </c>
      <c r="C227" s="187" t="s">
        <v>298</v>
      </c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8"/>
      <c r="O227" s="188"/>
    </row>
    <row r="228" spans="1:15" ht="15" hidden="1" customHeight="1" x14ac:dyDescent="0.25">
      <c r="A228" s="179">
        <f t="shared" si="40"/>
        <v>225</v>
      </c>
      <c r="B228" s="189" t="s">
        <v>299</v>
      </c>
      <c r="C228" s="187" t="s">
        <v>300</v>
      </c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8"/>
      <c r="O228" s="188"/>
    </row>
    <row r="229" spans="1:15" ht="15" hidden="1" customHeight="1" x14ac:dyDescent="0.25">
      <c r="A229" s="179">
        <f t="shared" si="40"/>
        <v>226</v>
      </c>
      <c r="B229" s="189" t="s">
        <v>301</v>
      </c>
      <c r="C229" s="187" t="s">
        <v>302</v>
      </c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8"/>
      <c r="O229" s="188"/>
    </row>
    <row r="230" spans="1:15" ht="15" hidden="1" customHeight="1" x14ac:dyDescent="0.25">
      <c r="A230" s="153">
        <f t="shared" si="40"/>
        <v>227</v>
      </c>
      <c r="B230" s="154" t="s">
        <v>303</v>
      </c>
      <c r="C230" s="155" t="s">
        <v>304</v>
      </c>
      <c r="D230" s="190"/>
      <c r="E230" s="190"/>
      <c r="F230" s="190"/>
      <c r="G230" s="190"/>
      <c r="H230" s="190"/>
      <c r="I230" s="190"/>
      <c r="J230" s="190"/>
      <c r="K230" s="190"/>
      <c r="L230" s="190"/>
      <c r="M230" s="190"/>
      <c r="N230" s="190"/>
      <c r="O230" s="190"/>
    </row>
    <row r="231" spans="1:15" ht="15" hidden="1" customHeight="1" x14ac:dyDescent="0.25">
      <c r="A231" s="179">
        <f t="shared" si="40"/>
        <v>228</v>
      </c>
      <c r="B231" s="186" t="s">
        <v>305</v>
      </c>
      <c r="C231" s="187" t="s">
        <v>306</v>
      </c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8"/>
      <c r="O231" s="188"/>
    </row>
    <row r="232" spans="1:15" ht="15" hidden="1" customHeight="1" x14ac:dyDescent="0.25">
      <c r="A232" s="153">
        <f t="shared" si="40"/>
        <v>229</v>
      </c>
      <c r="B232" s="154" t="s">
        <v>307</v>
      </c>
      <c r="C232" s="155" t="s">
        <v>308</v>
      </c>
      <c r="D232" s="190"/>
      <c r="E232" s="190"/>
      <c r="F232" s="190"/>
      <c r="G232" s="190"/>
      <c r="H232" s="190"/>
      <c r="I232" s="190"/>
      <c r="J232" s="190"/>
      <c r="K232" s="190"/>
      <c r="L232" s="190"/>
      <c r="M232" s="190"/>
      <c r="N232" s="190"/>
      <c r="O232" s="190"/>
    </row>
    <row r="233" spans="1:15" ht="15" hidden="1" customHeight="1" x14ac:dyDescent="0.25">
      <c r="A233" s="179">
        <f t="shared" si="40"/>
        <v>230</v>
      </c>
      <c r="B233" s="186" t="s">
        <v>309</v>
      </c>
      <c r="C233" s="187" t="s">
        <v>310</v>
      </c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8"/>
      <c r="O233" s="188"/>
    </row>
    <row r="234" spans="1:15" ht="15" hidden="1" customHeight="1" x14ac:dyDescent="0.25">
      <c r="A234" s="179">
        <f t="shared" si="40"/>
        <v>231</v>
      </c>
      <c r="B234" s="189">
        <v>610</v>
      </c>
      <c r="C234" s="187" t="s">
        <v>311</v>
      </c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</row>
    <row r="235" spans="1:15" ht="15" hidden="1" customHeight="1" x14ac:dyDescent="0.25">
      <c r="A235" s="153">
        <f t="shared" si="40"/>
        <v>232</v>
      </c>
      <c r="B235" s="154" t="s">
        <v>312</v>
      </c>
      <c r="C235" s="155" t="s">
        <v>313</v>
      </c>
      <c r="D235" s="190"/>
      <c r="E235" s="190"/>
      <c r="F235" s="190"/>
      <c r="G235" s="190"/>
      <c r="H235" s="190"/>
      <c r="I235" s="190"/>
      <c r="J235" s="190"/>
      <c r="K235" s="190"/>
      <c r="L235" s="190"/>
      <c r="M235" s="190"/>
      <c r="N235" s="190"/>
      <c r="O235" s="190"/>
    </row>
    <row r="236" spans="1:15" ht="15" hidden="1" customHeight="1" x14ac:dyDescent="0.25">
      <c r="A236" s="191">
        <f t="shared" si="40"/>
        <v>233</v>
      </c>
      <c r="B236" s="192" t="s">
        <v>314</v>
      </c>
      <c r="C236" s="193" t="s">
        <v>315</v>
      </c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</row>
    <row r="237" spans="1:15" ht="15.75" customHeight="1" x14ac:dyDescent="0.25">
      <c r="A237" s="163">
        <v>213</v>
      </c>
      <c r="B237" s="164" t="s">
        <v>315</v>
      </c>
      <c r="C237" s="165" t="s">
        <v>316</v>
      </c>
      <c r="D237" s="195">
        <v>0</v>
      </c>
      <c r="E237" s="195">
        <v>0</v>
      </c>
      <c r="F237" s="195">
        <v>0</v>
      </c>
      <c r="G237" s="195">
        <v>0</v>
      </c>
      <c r="H237" s="195">
        <v>0</v>
      </c>
      <c r="I237" s="195">
        <v>0</v>
      </c>
      <c r="J237" s="195">
        <v>0</v>
      </c>
      <c r="K237" s="195">
        <v>0</v>
      </c>
      <c r="L237" s="195">
        <v>0</v>
      </c>
      <c r="M237" s="188">
        <v>0</v>
      </c>
      <c r="N237" s="188">
        <v>0</v>
      </c>
      <c r="O237" s="188">
        <v>0</v>
      </c>
    </row>
    <row r="238" spans="1:15" ht="15.75" customHeight="1" x14ac:dyDescent="0.25">
      <c r="A238" s="168">
        <f t="shared" si="40"/>
        <v>214</v>
      </c>
      <c r="B238" s="169" t="s">
        <v>317</v>
      </c>
      <c r="C238" s="170" t="s">
        <v>318</v>
      </c>
      <c r="D238" s="196">
        <f t="shared" ref="D238:O238" si="49">D215+D237</f>
        <v>-53346400</v>
      </c>
      <c r="E238" s="196">
        <f t="shared" si="49"/>
        <v>-53346400</v>
      </c>
      <c r="F238" s="196">
        <f t="shared" si="49"/>
        <v>-53346400</v>
      </c>
      <c r="G238" s="196">
        <f t="shared" si="49"/>
        <v>-53346400</v>
      </c>
      <c r="H238" s="196">
        <f t="shared" si="49"/>
        <v>-53346400</v>
      </c>
      <c r="I238" s="196">
        <f t="shared" si="49"/>
        <v>-53346400</v>
      </c>
      <c r="J238" s="196">
        <f t="shared" si="49"/>
        <v>-53346400</v>
      </c>
      <c r="K238" s="196">
        <f t="shared" si="49"/>
        <v>-53346400</v>
      </c>
      <c r="L238" s="196">
        <f t="shared" si="49"/>
        <v>-53346400</v>
      </c>
      <c r="M238" s="196">
        <f t="shared" si="49"/>
        <v>-53346400</v>
      </c>
      <c r="N238" s="196">
        <f t="shared" si="49"/>
        <v>-53346400</v>
      </c>
      <c r="O238" s="196">
        <f t="shared" si="49"/>
        <v>-53346400</v>
      </c>
    </row>
    <row r="239" spans="1:15" ht="15.75" customHeight="1" x14ac:dyDescent="0.2">
      <c r="A239" s="122"/>
      <c r="B239" s="122"/>
      <c r="C239" s="123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</row>
    <row r="240" spans="1:15" ht="15.75" customHeight="1" x14ac:dyDescent="0.2">
      <c r="A240" s="122"/>
      <c r="B240" s="122"/>
      <c r="C240" s="123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</row>
    <row r="241" spans="1:15" ht="15.75" customHeight="1" x14ac:dyDescent="0.2">
      <c r="A241" s="122"/>
      <c r="B241" s="122"/>
      <c r="C241" s="123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</row>
    <row r="242" spans="1:15" ht="15.75" customHeight="1" x14ac:dyDescent="0.2">
      <c r="A242" s="122"/>
      <c r="B242" s="122"/>
      <c r="C242" s="123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</row>
    <row r="243" spans="1:15" ht="15.75" customHeight="1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</row>
    <row r="244" spans="1:15" ht="15.75" customHeight="1" x14ac:dyDescent="0.2">
      <c r="A244" s="122"/>
      <c r="B244" s="122"/>
      <c r="C244" s="123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</row>
    <row r="245" spans="1:15" ht="15.75" customHeight="1" x14ac:dyDescent="0.2">
      <c r="A245" s="122"/>
      <c r="B245" s="122"/>
      <c r="C245" s="123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</row>
    <row r="246" spans="1:15" ht="15.75" customHeight="1" x14ac:dyDescent="0.2">
      <c r="A246" s="122"/>
      <c r="B246" s="122"/>
      <c r="C246" s="123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</row>
    <row r="247" spans="1:15" ht="15.75" customHeight="1" x14ac:dyDescent="0.2">
      <c r="A247" s="122"/>
      <c r="B247" s="122"/>
      <c r="C247" s="123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</row>
    <row r="248" spans="1:15" ht="15.75" customHeight="1" x14ac:dyDescent="0.2">
      <c r="A248" s="122"/>
      <c r="B248" s="122"/>
      <c r="C248" s="123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</row>
    <row r="249" spans="1:15" ht="15.75" customHeight="1" x14ac:dyDescent="0.2">
      <c r="A249" s="122"/>
      <c r="B249" s="122"/>
      <c r="C249" s="123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</row>
    <row r="250" spans="1:15" ht="15.75" customHeight="1" x14ac:dyDescent="0.2">
      <c r="A250" s="122"/>
      <c r="B250" s="122"/>
      <c r="C250" s="123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</row>
    <row r="251" spans="1:15" ht="15.75" customHeight="1" x14ac:dyDescent="0.2">
      <c r="A251" s="122"/>
      <c r="B251" s="122"/>
      <c r="C251" s="123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</row>
    <row r="252" spans="1:15" ht="15.75" customHeight="1" x14ac:dyDescent="0.2">
      <c r="A252" s="122"/>
      <c r="B252" s="122"/>
      <c r="C252" s="123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</row>
    <row r="253" spans="1:15" ht="15.75" customHeight="1" x14ac:dyDescent="0.2">
      <c r="A253" s="122"/>
      <c r="B253" s="122"/>
      <c r="C253" s="123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</row>
    <row r="254" spans="1:15" ht="15.75" customHeight="1" x14ac:dyDescent="0.2">
      <c r="A254" s="122"/>
      <c r="B254" s="122"/>
      <c r="C254" s="123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</row>
    <row r="255" spans="1:15" ht="15.75" customHeight="1" x14ac:dyDescent="0.2">
      <c r="A255" s="122"/>
      <c r="B255" s="122"/>
      <c r="C255" s="123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</row>
    <row r="256" spans="1:15" ht="15.75" customHeight="1" x14ac:dyDescent="0.2">
      <c r="A256" s="122"/>
      <c r="B256" s="122"/>
      <c r="C256" s="123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</row>
    <row r="257" spans="1:15" ht="15.75" customHeight="1" x14ac:dyDescent="0.2">
      <c r="A257" s="122"/>
      <c r="B257" s="122"/>
      <c r="C257" s="123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</row>
    <row r="258" spans="1:15" ht="15.75" customHeight="1" x14ac:dyDescent="0.2">
      <c r="A258" s="122"/>
      <c r="B258" s="122"/>
      <c r="C258" s="123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</row>
    <row r="259" spans="1:15" ht="15.75" customHeight="1" x14ac:dyDescent="0.2">
      <c r="A259" s="122"/>
      <c r="B259" s="122"/>
      <c r="C259" s="123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</row>
    <row r="260" spans="1:15" ht="15.75" customHeight="1" x14ac:dyDescent="0.2">
      <c r="A260" s="122"/>
      <c r="B260" s="122"/>
      <c r="C260" s="123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</row>
    <row r="261" spans="1:15" ht="15.75" customHeight="1" x14ac:dyDescent="0.2">
      <c r="A261" s="122"/>
      <c r="B261" s="122"/>
      <c r="C261" s="123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</row>
    <row r="262" spans="1:15" ht="15.75" customHeight="1" x14ac:dyDescent="0.2">
      <c r="A262" s="122"/>
      <c r="B262" s="122"/>
      <c r="C262" s="123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</row>
    <row r="263" spans="1:15" ht="15.75" customHeight="1" x14ac:dyDescent="0.2">
      <c r="A263" s="122"/>
      <c r="B263" s="122"/>
      <c r="C263" s="123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</row>
    <row r="264" spans="1:15" ht="15.75" customHeight="1" x14ac:dyDescent="0.2">
      <c r="A264" s="122"/>
      <c r="B264" s="122"/>
      <c r="C264" s="123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</row>
    <row r="265" spans="1:15" ht="15.75" customHeight="1" x14ac:dyDescent="0.2">
      <c r="A265" s="122"/>
      <c r="B265" s="122"/>
      <c r="C265" s="123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</row>
    <row r="266" spans="1:15" ht="15.75" customHeight="1" x14ac:dyDescent="0.2">
      <c r="A266" s="122"/>
      <c r="B266" s="122"/>
      <c r="C266" s="123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</row>
    <row r="267" spans="1:15" ht="15.75" customHeight="1" x14ac:dyDescent="0.2">
      <c r="A267" s="122"/>
      <c r="B267" s="122"/>
      <c r="C267" s="123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</row>
    <row r="268" spans="1:15" ht="15.75" customHeight="1" x14ac:dyDescent="0.2">
      <c r="A268" s="122"/>
      <c r="B268" s="122"/>
      <c r="C268" s="123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</row>
    <row r="269" spans="1:15" ht="15.75" customHeight="1" x14ac:dyDescent="0.2">
      <c r="A269" s="122"/>
      <c r="B269" s="122"/>
      <c r="C269" s="123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</row>
    <row r="270" spans="1:15" ht="15.75" customHeight="1" x14ac:dyDescent="0.2">
      <c r="A270" s="122"/>
      <c r="B270" s="122"/>
      <c r="C270" s="123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</row>
    <row r="271" spans="1:15" ht="15.75" customHeight="1" x14ac:dyDescent="0.2">
      <c r="A271" s="122"/>
      <c r="B271" s="122"/>
      <c r="C271" s="123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</row>
    <row r="272" spans="1:15" ht="15.75" customHeight="1" x14ac:dyDescent="0.2">
      <c r="A272" s="122"/>
      <c r="B272" s="122"/>
      <c r="C272" s="123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</row>
    <row r="273" spans="1:15" ht="15.75" customHeight="1" x14ac:dyDescent="0.2">
      <c r="A273" s="122"/>
      <c r="B273" s="122"/>
      <c r="C273" s="123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</row>
    <row r="274" spans="1:15" ht="15.75" customHeight="1" x14ac:dyDescent="0.2">
      <c r="A274" s="122"/>
      <c r="B274" s="122"/>
      <c r="C274" s="123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</row>
    <row r="275" spans="1:15" ht="15.75" customHeight="1" x14ac:dyDescent="0.2">
      <c r="A275" s="122"/>
      <c r="B275" s="122"/>
      <c r="C275" s="123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</row>
    <row r="276" spans="1:15" ht="15.75" customHeight="1" x14ac:dyDescent="0.2">
      <c r="A276" s="122"/>
      <c r="B276" s="122"/>
      <c r="C276" s="123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</row>
    <row r="277" spans="1:15" ht="15.75" customHeight="1" x14ac:dyDescent="0.2">
      <c r="A277" s="122"/>
      <c r="B277" s="122"/>
      <c r="C277" s="123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</row>
    <row r="278" spans="1:15" ht="15.75" customHeight="1" x14ac:dyDescent="0.2">
      <c r="A278" s="122"/>
      <c r="B278" s="122"/>
      <c r="C278" s="123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</row>
    <row r="279" spans="1:15" ht="15.75" customHeight="1" x14ac:dyDescent="0.2">
      <c r="A279" s="122"/>
      <c r="B279" s="122"/>
      <c r="C279" s="123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</row>
    <row r="280" spans="1:15" ht="15.75" customHeight="1" x14ac:dyDescent="0.2">
      <c r="A280" s="122"/>
      <c r="B280" s="122"/>
      <c r="C280" s="123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</row>
    <row r="281" spans="1:15" ht="15.75" customHeight="1" x14ac:dyDescent="0.2">
      <c r="A281" s="122"/>
      <c r="B281" s="122"/>
      <c r="C281" s="123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</row>
    <row r="282" spans="1:15" ht="15.75" customHeight="1" x14ac:dyDescent="0.2">
      <c r="A282" s="122"/>
      <c r="B282" s="122"/>
      <c r="C282" s="123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</row>
    <row r="283" spans="1:15" ht="15.75" customHeight="1" x14ac:dyDescent="0.2">
      <c r="A283" s="122"/>
      <c r="B283" s="122"/>
      <c r="C283" s="123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</row>
    <row r="284" spans="1:15" ht="15.75" customHeight="1" x14ac:dyDescent="0.2">
      <c r="A284" s="122"/>
      <c r="B284" s="122"/>
      <c r="C284" s="123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</row>
    <row r="285" spans="1:15" ht="15.75" customHeight="1" x14ac:dyDescent="0.2">
      <c r="A285" s="122"/>
      <c r="B285" s="122"/>
      <c r="C285" s="123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</row>
    <row r="286" spans="1:15" ht="15.75" customHeight="1" x14ac:dyDescent="0.2">
      <c r="A286" s="122"/>
      <c r="B286" s="122"/>
      <c r="C286" s="123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</row>
    <row r="287" spans="1:15" ht="15.75" customHeight="1" x14ac:dyDescent="0.2">
      <c r="A287" s="122"/>
      <c r="B287" s="122"/>
      <c r="C287" s="123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</row>
    <row r="288" spans="1:15" ht="15.75" customHeight="1" x14ac:dyDescent="0.2">
      <c r="A288" s="122"/>
      <c r="B288" s="122"/>
      <c r="C288" s="123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</row>
    <row r="289" spans="1:15" ht="15.75" customHeight="1" x14ac:dyDescent="0.2">
      <c r="A289" s="122"/>
      <c r="B289" s="122"/>
      <c r="C289" s="123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</row>
    <row r="290" spans="1:15" ht="15.75" customHeight="1" x14ac:dyDescent="0.2">
      <c r="A290" s="122"/>
      <c r="B290" s="122"/>
      <c r="C290" s="123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</row>
    <row r="291" spans="1:15" ht="15.75" customHeight="1" x14ac:dyDescent="0.2">
      <c r="A291" s="122"/>
      <c r="B291" s="122"/>
      <c r="C291" s="123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</row>
    <row r="292" spans="1:15" ht="15.75" customHeight="1" x14ac:dyDescent="0.2">
      <c r="A292" s="122"/>
      <c r="B292" s="122"/>
      <c r="C292" s="123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</row>
    <row r="293" spans="1:15" ht="15.75" customHeight="1" x14ac:dyDescent="0.2">
      <c r="A293" s="122"/>
      <c r="B293" s="122"/>
      <c r="C293" s="123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</row>
    <row r="294" spans="1:15" ht="15.75" customHeight="1" x14ac:dyDescent="0.2">
      <c r="A294" s="122"/>
      <c r="B294" s="122"/>
      <c r="C294" s="123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</row>
    <row r="295" spans="1:15" ht="15.75" customHeight="1" x14ac:dyDescent="0.2">
      <c r="A295" s="122"/>
      <c r="B295" s="122"/>
      <c r="C295" s="123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</row>
    <row r="296" spans="1:15" ht="15.75" customHeight="1" x14ac:dyDescent="0.2">
      <c r="A296" s="122"/>
      <c r="B296" s="122"/>
      <c r="C296" s="123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</row>
    <row r="297" spans="1:15" ht="15.75" customHeight="1" x14ac:dyDescent="0.2">
      <c r="A297" s="122"/>
      <c r="B297" s="122"/>
      <c r="C297" s="123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</row>
    <row r="298" spans="1:15" ht="15.75" customHeight="1" x14ac:dyDescent="0.2">
      <c r="A298" s="122"/>
      <c r="B298" s="122"/>
      <c r="C298" s="123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</row>
    <row r="299" spans="1:15" ht="15.75" customHeight="1" x14ac:dyDescent="0.2">
      <c r="A299" s="122"/>
      <c r="B299" s="122"/>
      <c r="C299" s="123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</row>
    <row r="300" spans="1:15" ht="15.75" customHeight="1" x14ac:dyDescent="0.2">
      <c r="A300" s="122"/>
      <c r="B300" s="122"/>
      <c r="C300" s="123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</row>
    <row r="301" spans="1:15" ht="15.75" customHeight="1" x14ac:dyDescent="0.2">
      <c r="A301" s="122"/>
      <c r="B301" s="122"/>
      <c r="C301" s="123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</row>
    <row r="302" spans="1:15" ht="15.75" customHeight="1" x14ac:dyDescent="0.2">
      <c r="A302" s="122"/>
      <c r="B302" s="122"/>
      <c r="C302" s="123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</row>
    <row r="303" spans="1:15" ht="15.75" customHeight="1" x14ac:dyDescent="0.2">
      <c r="A303" s="122"/>
      <c r="B303" s="122"/>
      <c r="C303" s="123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</row>
    <row r="304" spans="1:15" ht="15.75" customHeight="1" x14ac:dyDescent="0.2">
      <c r="A304" s="122"/>
      <c r="B304" s="122"/>
      <c r="C304" s="123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</row>
    <row r="305" spans="1:15" ht="15.75" customHeight="1" x14ac:dyDescent="0.2">
      <c r="A305" s="122"/>
      <c r="B305" s="122"/>
      <c r="C305" s="123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</row>
    <row r="306" spans="1:15" ht="15.75" customHeight="1" x14ac:dyDescent="0.2">
      <c r="A306" s="122"/>
      <c r="B306" s="122"/>
      <c r="C306" s="123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</row>
    <row r="307" spans="1:15" ht="15.75" customHeight="1" x14ac:dyDescent="0.2">
      <c r="A307" s="122"/>
      <c r="B307" s="122"/>
      <c r="C307" s="123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</row>
    <row r="308" spans="1:15" ht="15.75" customHeight="1" x14ac:dyDescent="0.2">
      <c r="A308" s="122"/>
      <c r="B308" s="122"/>
      <c r="C308" s="123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</row>
    <row r="309" spans="1:15" ht="15.75" customHeight="1" x14ac:dyDescent="0.2">
      <c r="A309" s="122"/>
      <c r="B309" s="122"/>
      <c r="C309" s="123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</row>
    <row r="310" spans="1:15" ht="15.75" customHeight="1" x14ac:dyDescent="0.2">
      <c r="A310" s="122"/>
      <c r="B310" s="122"/>
      <c r="C310" s="123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</row>
    <row r="311" spans="1:15" ht="15.75" customHeight="1" x14ac:dyDescent="0.2">
      <c r="A311" s="122"/>
      <c r="B311" s="122"/>
      <c r="C311" s="123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</row>
    <row r="312" spans="1:15" ht="15.75" customHeight="1" x14ac:dyDescent="0.2">
      <c r="A312" s="122"/>
      <c r="B312" s="122"/>
      <c r="C312" s="123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</row>
    <row r="313" spans="1:15" ht="15.75" customHeight="1" x14ac:dyDescent="0.2">
      <c r="A313" s="122"/>
      <c r="B313" s="122"/>
      <c r="C313" s="123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</row>
    <row r="314" spans="1:15" ht="15.75" customHeight="1" x14ac:dyDescent="0.2">
      <c r="A314" s="122"/>
      <c r="B314" s="122"/>
      <c r="C314" s="123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</row>
    <row r="315" spans="1:15" ht="15.75" customHeight="1" x14ac:dyDescent="0.2">
      <c r="A315" s="122"/>
      <c r="B315" s="122"/>
      <c r="C315" s="123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</row>
    <row r="316" spans="1:15" ht="15.75" customHeight="1" x14ac:dyDescent="0.2">
      <c r="A316" s="122"/>
      <c r="B316" s="122"/>
      <c r="C316" s="123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</row>
    <row r="317" spans="1:15" ht="15.75" customHeight="1" x14ac:dyDescent="0.2">
      <c r="A317" s="122"/>
      <c r="B317" s="122"/>
      <c r="C317" s="123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</row>
    <row r="318" spans="1:15" ht="15.75" customHeight="1" x14ac:dyDescent="0.2">
      <c r="A318" s="122"/>
      <c r="B318" s="122"/>
      <c r="C318" s="123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</row>
    <row r="319" spans="1:15" ht="15.75" customHeight="1" x14ac:dyDescent="0.2">
      <c r="A319" s="122"/>
      <c r="B319" s="122"/>
      <c r="C319" s="123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</row>
    <row r="320" spans="1:15" ht="15.75" customHeight="1" x14ac:dyDescent="0.2">
      <c r="A320" s="122"/>
      <c r="B320" s="122"/>
      <c r="C320" s="123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</row>
    <row r="321" spans="1:15" ht="15.75" customHeight="1" x14ac:dyDescent="0.2">
      <c r="A321" s="122"/>
      <c r="B321" s="122"/>
      <c r="C321" s="123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</row>
    <row r="322" spans="1:15" ht="15.75" customHeight="1" x14ac:dyDescent="0.2">
      <c r="A322" s="122"/>
      <c r="B322" s="122"/>
      <c r="C322" s="123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</row>
    <row r="323" spans="1:15" ht="15.75" customHeight="1" x14ac:dyDescent="0.2">
      <c r="A323" s="122"/>
      <c r="B323" s="122"/>
      <c r="C323" s="123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</row>
    <row r="324" spans="1:15" ht="15.75" customHeight="1" x14ac:dyDescent="0.2">
      <c r="A324" s="122"/>
      <c r="B324" s="122"/>
      <c r="C324" s="123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</row>
    <row r="325" spans="1:15" ht="15.75" customHeight="1" x14ac:dyDescent="0.2">
      <c r="A325" s="122"/>
      <c r="B325" s="122"/>
      <c r="C325" s="123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</row>
    <row r="326" spans="1:15" ht="15.75" customHeight="1" x14ac:dyDescent="0.2">
      <c r="A326" s="122"/>
      <c r="B326" s="122"/>
      <c r="C326" s="123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</row>
    <row r="327" spans="1:15" ht="15.75" customHeight="1" x14ac:dyDescent="0.2">
      <c r="A327" s="122"/>
      <c r="B327" s="122"/>
      <c r="C327" s="123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</row>
    <row r="328" spans="1:15" ht="15.75" customHeight="1" x14ac:dyDescent="0.2">
      <c r="A328" s="122"/>
      <c r="B328" s="122"/>
      <c r="C328" s="123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</row>
    <row r="329" spans="1:15" ht="15.75" customHeight="1" x14ac:dyDescent="0.2">
      <c r="A329" s="122"/>
      <c r="B329" s="122"/>
      <c r="C329" s="123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</row>
    <row r="330" spans="1:15" ht="15.75" customHeight="1" x14ac:dyDescent="0.2">
      <c r="A330" s="122"/>
      <c r="B330" s="122"/>
      <c r="C330" s="123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</row>
    <row r="331" spans="1:15" ht="15.75" customHeight="1" x14ac:dyDescent="0.2">
      <c r="A331" s="122"/>
      <c r="B331" s="122"/>
      <c r="C331" s="123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</row>
    <row r="332" spans="1:15" ht="15.75" customHeight="1" x14ac:dyDescent="0.2">
      <c r="A332" s="122"/>
      <c r="B332" s="122"/>
      <c r="C332" s="123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</row>
    <row r="333" spans="1:15" ht="15.75" customHeight="1" x14ac:dyDescent="0.2">
      <c r="A333" s="122"/>
      <c r="B333" s="122"/>
      <c r="C333" s="123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</row>
    <row r="334" spans="1:15" ht="15.75" customHeight="1" x14ac:dyDescent="0.2">
      <c r="A334" s="122"/>
      <c r="B334" s="122"/>
      <c r="C334" s="123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</row>
    <row r="335" spans="1:15" ht="15.75" customHeight="1" x14ac:dyDescent="0.2">
      <c r="A335" s="122"/>
      <c r="B335" s="122"/>
      <c r="C335" s="123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</row>
    <row r="336" spans="1:15" ht="15.75" customHeight="1" x14ac:dyDescent="0.2">
      <c r="A336" s="122"/>
      <c r="B336" s="122"/>
      <c r="C336" s="123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</row>
    <row r="337" spans="1:15" ht="15.75" customHeight="1" x14ac:dyDescent="0.2">
      <c r="A337" s="122"/>
      <c r="B337" s="122"/>
      <c r="C337" s="123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</row>
    <row r="338" spans="1:15" ht="15.75" customHeight="1" x14ac:dyDescent="0.2">
      <c r="A338" s="122"/>
      <c r="B338" s="122"/>
      <c r="C338" s="123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</row>
    <row r="339" spans="1:15" ht="15.75" customHeight="1" x14ac:dyDescent="0.2">
      <c r="A339" s="122"/>
      <c r="B339" s="122"/>
      <c r="C339" s="123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</row>
    <row r="340" spans="1:15" ht="15.75" customHeight="1" x14ac:dyDescent="0.2">
      <c r="A340" s="122"/>
      <c r="B340" s="122"/>
      <c r="C340" s="123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</row>
    <row r="341" spans="1:15" ht="15.75" customHeight="1" x14ac:dyDescent="0.2">
      <c r="A341" s="122"/>
      <c r="B341" s="122"/>
      <c r="C341" s="123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</row>
    <row r="342" spans="1:15" ht="15.75" customHeight="1" x14ac:dyDescent="0.2">
      <c r="A342" s="122"/>
      <c r="B342" s="122"/>
      <c r="C342" s="123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</row>
    <row r="343" spans="1:15" ht="15.75" customHeight="1" x14ac:dyDescent="0.2">
      <c r="A343" s="122"/>
      <c r="B343" s="122"/>
      <c r="C343" s="123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</row>
    <row r="344" spans="1:15" ht="15.75" customHeight="1" x14ac:dyDescent="0.2">
      <c r="A344" s="122"/>
      <c r="B344" s="122"/>
      <c r="C344" s="123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</row>
    <row r="345" spans="1:15" ht="15.75" customHeight="1" x14ac:dyDescent="0.2">
      <c r="A345" s="122"/>
      <c r="B345" s="122"/>
      <c r="C345" s="123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</row>
    <row r="346" spans="1:15" ht="15.75" customHeight="1" x14ac:dyDescent="0.2">
      <c r="A346" s="122"/>
      <c r="B346" s="122"/>
      <c r="C346" s="123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</row>
    <row r="347" spans="1:15" ht="15.75" customHeight="1" x14ac:dyDescent="0.2">
      <c r="A347" s="122"/>
      <c r="B347" s="122"/>
      <c r="C347" s="123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</row>
    <row r="348" spans="1:15" ht="15.75" customHeight="1" x14ac:dyDescent="0.2">
      <c r="A348" s="122"/>
      <c r="B348" s="122"/>
      <c r="C348" s="123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</row>
    <row r="349" spans="1:15" ht="15.75" customHeight="1" x14ac:dyDescent="0.2">
      <c r="A349" s="122"/>
      <c r="B349" s="122"/>
      <c r="C349" s="123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</row>
    <row r="350" spans="1:15" ht="15.75" customHeight="1" x14ac:dyDescent="0.2">
      <c r="A350" s="122"/>
      <c r="B350" s="122"/>
      <c r="C350" s="123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</row>
    <row r="351" spans="1:15" ht="15.75" customHeight="1" x14ac:dyDescent="0.2">
      <c r="A351" s="122"/>
      <c r="B351" s="122"/>
      <c r="C351" s="123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</row>
    <row r="352" spans="1:15" ht="15.75" customHeight="1" x14ac:dyDescent="0.2">
      <c r="A352" s="122"/>
      <c r="B352" s="122"/>
      <c r="C352" s="123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</row>
    <row r="353" spans="1:15" ht="15.75" customHeight="1" x14ac:dyDescent="0.2">
      <c r="A353" s="122"/>
      <c r="B353" s="122"/>
      <c r="C353" s="123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</row>
    <row r="354" spans="1:15" ht="15.75" customHeight="1" x14ac:dyDescent="0.2">
      <c r="A354" s="122"/>
      <c r="B354" s="122"/>
      <c r="C354" s="123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</row>
    <row r="355" spans="1:15" ht="15.75" customHeight="1" x14ac:dyDescent="0.2">
      <c r="A355" s="122"/>
      <c r="B355" s="122"/>
      <c r="C355" s="123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</row>
    <row r="356" spans="1:15" ht="15.75" customHeight="1" x14ac:dyDescent="0.2">
      <c r="A356" s="122"/>
      <c r="B356" s="122"/>
      <c r="C356" s="123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</row>
    <row r="357" spans="1:15" ht="15.75" customHeight="1" x14ac:dyDescent="0.2">
      <c r="A357" s="122"/>
      <c r="B357" s="122"/>
      <c r="C357" s="123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</row>
    <row r="358" spans="1:15" ht="15.75" customHeight="1" x14ac:dyDescent="0.2">
      <c r="A358" s="122"/>
      <c r="B358" s="122"/>
      <c r="C358" s="123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</row>
    <row r="359" spans="1:15" ht="15.75" customHeight="1" x14ac:dyDescent="0.2">
      <c r="A359" s="122"/>
      <c r="B359" s="122"/>
      <c r="C359" s="123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</row>
    <row r="360" spans="1:15" ht="15.75" customHeight="1" x14ac:dyDescent="0.2">
      <c r="A360" s="122"/>
      <c r="B360" s="122"/>
      <c r="C360" s="123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</row>
    <row r="361" spans="1:15" ht="15.75" customHeight="1" x14ac:dyDescent="0.2">
      <c r="A361" s="122"/>
      <c r="B361" s="122"/>
      <c r="C361" s="123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</row>
    <row r="362" spans="1:15" ht="15.75" customHeight="1" x14ac:dyDescent="0.2">
      <c r="A362" s="122"/>
      <c r="B362" s="122"/>
      <c r="C362" s="123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</row>
    <row r="363" spans="1:15" ht="15.75" customHeight="1" x14ac:dyDescent="0.2">
      <c r="A363" s="122"/>
      <c r="B363" s="122"/>
      <c r="C363" s="123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</row>
    <row r="364" spans="1:15" ht="15.75" customHeight="1" x14ac:dyDescent="0.2">
      <c r="A364" s="122"/>
      <c r="B364" s="122"/>
      <c r="C364" s="123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</row>
    <row r="365" spans="1:15" ht="15.75" customHeight="1" x14ac:dyDescent="0.2">
      <c r="A365" s="122"/>
      <c r="B365" s="122"/>
      <c r="C365" s="123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</row>
    <row r="366" spans="1:15" ht="15.75" customHeight="1" x14ac:dyDescent="0.2">
      <c r="A366" s="122"/>
      <c r="B366" s="122"/>
      <c r="C366" s="123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</row>
    <row r="367" spans="1:15" ht="15.75" customHeight="1" x14ac:dyDescent="0.2">
      <c r="A367" s="122"/>
      <c r="B367" s="122"/>
      <c r="C367" s="123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</row>
    <row r="368" spans="1:15" ht="15.75" customHeight="1" x14ac:dyDescent="0.2">
      <c r="A368" s="122"/>
      <c r="B368" s="122"/>
      <c r="C368" s="123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</row>
    <row r="369" spans="1:15" ht="15.75" customHeight="1" x14ac:dyDescent="0.2">
      <c r="A369" s="122"/>
      <c r="B369" s="122"/>
      <c r="C369" s="123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</row>
    <row r="370" spans="1:15" ht="15.75" customHeight="1" x14ac:dyDescent="0.2">
      <c r="A370" s="122"/>
      <c r="B370" s="122"/>
      <c r="C370" s="123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</row>
    <row r="371" spans="1:15" ht="15.75" customHeight="1" x14ac:dyDescent="0.2">
      <c r="A371" s="122"/>
      <c r="B371" s="122"/>
      <c r="C371" s="123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</row>
    <row r="372" spans="1:15" ht="15.75" customHeight="1" x14ac:dyDescent="0.2">
      <c r="A372" s="122"/>
      <c r="B372" s="122"/>
      <c r="C372" s="123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</row>
    <row r="373" spans="1:15" ht="15.75" customHeight="1" x14ac:dyDescent="0.2">
      <c r="A373" s="122"/>
      <c r="B373" s="122"/>
      <c r="C373" s="123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</row>
    <row r="374" spans="1:15" ht="15.75" customHeight="1" x14ac:dyDescent="0.2">
      <c r="A374" s="122"/>
      <c r="B374" s="122"/>
      <c r="C374" s="123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</row>
    <row r="375" spans="1:15" ht="15.75" customHeight="1" x14ac:dyDescent="0.2">
      <c r="A375" s="122"/>
      <c r="B375" s="122"/>
      <c r="C375" s="123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</row>
    <row r="376" spans="1:15" ht="15.75" customHeight="1" x14ac:dyDescent="0.2">
      <c r="A376" s="122"/>
      <c r="B376" s="122"/>
      <c r="C376" s="123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</row>
    <row r="377" spans="1:15" ht="15.75" customHeight="1" x14ac:dyDescent="0.2">
      <c r="A377" s="122"/>
      <c r="B377" s="122"/>
      <c r="C377" s="123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</row>
    <row r="378" spans="1:15" ht="15.75" customHeight="1" x14ac:dyDescent="0.2">
      <c r="A378" s="122"/>
      <c r="B378" s="122"/>
      <c r="C378" s="123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</row>
    <row r="379" spans="1:15" ht="15.75" customHeight="1" x14ac:dyDescent="0.2">
      <c r="A379" s="122"/>
      <c r="B379" s="122"/>
      <c r="C379" s="123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</row>
    <row r="380" spans="1:15" ht="15.75" customHeight="1" x14ac:dyDescent="0.2">
      <c r="A380" s="122"/>
      <c r="B380" s="122"/>
      <c r="C380" s="123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</row>
    <row r="381" spans="1:15" ht="15.75" customHeight="1" x14ac:dyDescent="0.2">
      <c r="A381" s="122"/>
      <c r="B381" s="122"/>
      <c r="C381" s="123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</row>
    <row r="382" spans="1:15" ht="15.75" customHeight="1" x14ac:dyDescent="0.2">
      <c r="A382" s="122"/>
      <c r="B382" s="122"/>
      <c r="C382" s="123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</row>
    <row r="383" spans="1:15" ht="15.75" customHeight="1" x14ac:dyDescent="0.2">
      <c r="A383" s="122"/>
      <c r="B383" s="122"/>
      <c r="C383" s="123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</row>
    <row r="384" spans="1:15" ht="15.75" customHeight="1" x14ac:dyDescent="0.2">
      <c r="A384" s="122"/>
      <c r="B384" s="122"/>
      <c r="C384" s="123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</row>
    <row r="385" spans="1:15" ht="15.75" customHeight="1" x14ac:dyDescent="0.2">
      <c r="A385" s="122"/>
      <c r="B385" s="122"/>
      <c r="C385" s="123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</row>
    <row r="386" spans="1:15" ht="15.75" customHeight="1" x14ac:dyDescent="0.2">
      <c r="A386" s="122"/>
      <c r="B386" s="122"/>
      <c r="C386" s="123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</row>
    <row r="387" spans="1:15" ht="15.75" customHeight="1" x14ac:dyDescent="0.2">
      <c r="A387" s="122"/>
      <c r="B387" s="122"/>
      <c r="C387" s="123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</row>
    <row r="388" spans="1:15" ht="15.75" customHeight="1" x14ac:dyDescent="0.2">
      <c r="A388" s="122"/>
      <c r="B388" s="122"/>
      <c r="C388" s="123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</row>
    <row r="389" spans="1:15" ht="15.75" customHeight="1" x14ac:dyDescent="0.2">
      <c r="A389" s="122"/>
      <c r="B389" s="122"/>
      <c r="C389" s="123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</row>
    <row r="390" spans="1:15" ht="15.75" customHeight="1" x14ac:dyDescent="0.2">
      <c r="A390" s="122"/>
      <c r="B390" s="122"/>
      <c r="C390" s="123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</row>
    <row r="391" spans="1:15" ht="15.75" customHeight="1" x14ac:dyDescent="0.2">
      <c r="A391" s="122"/>
      <c r="B391" s="122"/>
      <c r="C391" s="123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</row>
    <row r="392" spans="1:15" ht="15.75" customHeight="1" x14ac:dyDescent="0.2">
      <c r="A392" s="122"/>
      <c r="B392" s="122"/>
      <c r="C392" s="123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</row>
    <row r="393" spans="1:15" ht="15.75" customHeight="1" x14ac:dyDescent="0.2">
      <c r="A393" s="122"/>
      <c r="B393" s="122"/>
      <c r="C393" s="123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</row>
    <row r="394" spans="1:15" ht="15.75" customHeight="1" x14ac:dyDescent="0.2">
      <c r="A394" s="122"/>
      <c r="B394" s="122"/>
      <c r="C394" s="123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</row>
    <row r="395" spans="1:15" ht="15.75" customHeight="1" x14ac:dyDescent="0.2">
      <c r="A395" s="122"/>
      <c r="B395" s="122"/>
      <c r="C395" s="123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</row>
    <row r="396" spans="1:15" ht="15.75" customHeight="1" x14ac:dyDescent="0.2">
      <c r="A396" s="122"/>
      <c r="B396" s="122"/>
      <c r="C396" s="123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</row>
    <row r="397" spans="1:15" ht="15.75" customHeight="1" x14ac:dyDescent="0.2">
      <c r="A397" s="122"/>
      <c r="B397" s="122"/>
      <c r="C397" s="123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</row>
    <row r="398" spans="1:15" ht="15.75" customHeight="1" x14ac:dyDescent="0.2">
      <c r="A398" s="122"/>
      <c r="B398" s="122"/>
      <c r="C398" s="123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</row>
    <row r="399" spans="1:15" ht="15.75" customHeight="1" x14ac:dyDescent="0.2">
      <c r="A399" s="122"/>
      <c r="B399" s="122"/>
      <c r="C399" s="123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</row>
    <row r="400" spans="1:15" ht="15.75" customHeight="1" x14ac:dyDescent="0.2">
      <c r="A400" s="122"/>
      <c r="B400" s="122"/>
      <c r="C400" s="123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</row>
    <row r="401" spans="1:15" ht="15.75" customHeight="1" x14ac:dyDescent="0.2">
      <c r="A401" s="122"/>
      <c r="B401" s="122"/>
      <c r="C401" s="123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</row>
    <row r="402" spans="1:15" ht="15.75" customHeight="1" x14ac:dyDescent="0.2">
      <c r="A402" s="122"/>
      <c r="B402" s="122"/>
      <c r="C402" s="123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</row>
    <row r="403" spans="1:15" ht="15.75" customHeight="1" x14ac:dyDescent="0.2">
      <c r="A403" s="122"/>
      <c r="B403" s="122"/>
      <c r="C403" s="123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</row>
    <row r="404" spans="1:15" ht="15.75" customHeight="1" x14ac:dyDescent="0.2">
      <c r="A404" s="122"/>
      <c r="B404" s="122"/>
      <c r="C404" s="123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</row>
    <row r="405" spans="1:15" ht="15.75" customHeight="1" x14ac:dyDescent="0.2">
      <c r="A405" s="122"/>
      <c r="B405" s="122"/>
      <c r="C405" s="123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</row>
    <row r="406" spans="1:15" ht="15.75" customHeight="1" x14ac:dyDescent="0.2">
      <c r="A406" s="122"/>
      <c r="B406" s="122"/>
      <c r="C406" s="123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</row>
    <row r="407" spans="1:15" ht="15.75" customHeight="1" x14ac:dyDescent="0.2">
      <c r="A407" s="122"/>
      <c r="B407" s="122"/>
      <c r="C407" s="123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</row>
    <row r="408" spans="1:15" ht="15.75" customHeight="1" x14ac:dyDescent="0.2">
      <c r="A408" s="122"/>
      <c r="B408" s="122"/>
      <c r="C408" s="123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</row>
    <row r="409" spans="1:15" ht="15.75" customHeight="1" x14ac:dyDescent="0.2">
      <c r="A409" s="122"/>
      <c r="B409" s="122"/>
      <c r="C409" s="123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</row>
    <row r="410" spans="1:15" ht="15.75" customHeight="1" x14ac:dyDescent="0.2">
      <c r="A410" s="122"/>
      <c r="B410" s="122"/>
      <c r="C410" s="123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</row>
    <row r="411" spans="1:15" ht="15.75" customHeight="1" x14ac:dyDescent="0.2">
      <c r="A411" s="122"/>
      <c r="B411" s="122"/>
      <c r="C411" s="123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</row>
    <row r="412" spans="1:15" ht="15.75" customHeight="1" x14ac:dyDescent="0.2">
      <c r="A412" s="122"/>
      <c r="B412" s="122"/>
      <c r="C412" s="123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</row>
    <row r="413" spans="1:15" ht="15.75" customHeight="1" x14ac:dyDescent="0.2">
      <c r="A413" s="122"/>
      <c r="B413" s="122"/>
      <c r="C413" s="123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</row>
    <row r="414" spans="1:15" ht="15.75" customHeight="1" x14ac:dyDescent="0.2">
      <c r="A414" s="122"/>
      <c r="B414" s="122"/>
      <c r="C414" s="123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</row>
    <row r="415" spans="1:15" ht="15.75" customHeight="1" x14ac:dyDescent="0.2">
      <c r="A415" s="122"/>
      <c r="B415" s="122"/>
      <c r="C415" s="123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</row>
    <row r="416" spans="1:15" ht="15.75" customHeight="1" x14ac:dyDescent="0.2">
      <c r="A416" s="122"/>
      <c r="B416" s="122"/>
      <c r="C416" s="123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</row>
    <row r="417" spans="1:15" ht="15.75" customHeight="1" x14ac:dyDescent="0.2">
      <c r="A417" s="122"/>
      <c r="B417" s="122"/>
      <c r="C417" s="123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</row>
    <row r="418" spans="1:15" ht="15.75" customHeight="1" x14ac:dyDescent="0.2">
      <c r="A418" s="122"/>
      <c r="B418" s="122"/>
      <c r="C418" s="123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</row>
    <row r="419" spans="1:15" ht="15.75" customHeight="1" x14ac:dyDescent="0.2">
      <c r="A419" s="122"/>
      <c r="B419" s="122"/>
      <c r="C419" s="123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</row>
    <row r="420" spans="1:15" ht="15.75" customHeight="1" x14ac:dyDescent="0.2">
      <c r="A420" s="122"/>
      <c r="B420" s="122"/>
      <c r="C420" s="123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</row>
    <row r="421" spans="1:15" ht="15.75" customHeight="1" x14ac:dyDescent="0.2">
      <c r="A421" s="122"/>
      <c r="B421" s="122"/>
      <c r="C421" s="123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</row>
    <row r="422" spans="1:15" ht="15.75" customHeight="1" x14ac:dyDescent="0.2">
      <c r="A422" s="122"/>
      <c r="B422" s="122"/>
      <c r="C422" s="123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</row>
    <row r="423" spans="1:15" ht="15.75" customHeight="1" x14ac:dyDescent="0.2">
      <c r="A423" s="122"/>
      <c r="B423" s="122"/>
      <c r="C423" s="123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</row>
    <row r="424" spans="1:15" ht="15.75" customHeight="1" x14ac:dyDescent="0.2">
      <c r="A424" s="122"/>
      <c r="B424" s="122"/>
      <c r="C424" s="123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</row>
    <row r="425" spans="1:15" ht="15.75" customHeight="1" x14ac:dyDescent="0.2">
      <c r="A425" s="122"/>
      <c r="B425" s="122"/>
      <c r="C425" s="123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</row>
    <row r="426" spans="1:15" ht="15.75" customHeight="1" x14ac:dyDescent="0.2">
      <c r="A426" s="122"/>
      <c r="B426" s="122"/>
      <c r="C426" s="123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</row>
    <row r="427" spans="1:15" ht="15.75" customHeight="1" x14ac:dyDescent="0.2">
      <c r="A427" s="122"/>
      <c r="B427" s="122"/>
      <c r="C427" s="123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</row>
    <row r="428" spans="1:15" ht="15.75" customHeight="1" x14ac:dyDescent="0.2">
      <c r="A428" s="122"/>
      <c r="B428" s="122"/>
      <c r="C428" s="123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</row>
    <row r="429" spans="1:15" ht="15.75" customHeight="1" x14ac:dyDescent="0.2">
      <c r="A429" s="122"/>
      <c r="B429" s="122"/>
      <c r="C429" s="123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</row>
    <row r="430" spans="1:15" ht="15.75" customHeight="1" x14ac:dyDescent="0.2">
      <c r="A430" s="122"/>
      <c r="B430" s="122"/>
      <c r="C430" s="123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</row>
    <row r="431" spans="1:15" ht="15.75" customHeight="1" x14ac:dyDescent="0.2">
      <c r="A431" s="122"/>
      <c r="B431" s="122"/>
      <c r="C431" s="123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</row>
    <row r="432" spans="1:15" ht="15.75" customHeight="1" x14ac:dyDescent="0.2">
      <c r="A432" s="122"/>
      <c r="B432" s="122"/>
      <c r="C432" s="123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</row>
    <row r="433" spans="1:15" ht="15.75" customHeight="1" x14ac:dyDescent="0.2">
      <c r="A433" s="122"/>
      <c r="B433" s="122"/>
      <c r="C433" s="123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</row>
    <row r="434" spans="1:15" ht="15.75" customHeight="1" x14ac:dyDescent="0.2">
      <c r="A434" s="122"/>
      <c r="B434" s="122"/>
      <c r="C434" s="123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</row>
    <row r="435" spans="1:15" ht="15.75" customHeight="1" x14ac:dyDescent="0.2">
      <c r="A435" s="122"/>
      <c r="B435" s="122"/>
      <c r="C435" s="123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</row>
    <row r="436" spans="1:15" ht="15.75" customHeight="1" x14ac:dyDescent="0.2">
      <c r="A436" s="122"/>
      <c r="B436" s="122"/>
      <c r="C436" s="123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</row>
    <row r="437" spans="1:15" ht="15.75" customHeight="1" x14ac:dyDescent="0.2">
      <c r="A437" s="122"/>
      <c r="B437" s="122"/>
      <c r="C437" s="123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</row>
    <row r="438" spans="1:15" ht="15.75" customHeight="1" x14ac:dyDescent="0.2">
      <c r="A438" s="122"/>
      <c r="B438" s="122"/>
      <c r="C438" s="123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</row>
    <row r="439" spans="1:15" ht="15.75" customHeight="1" x14ac:dyDescent="0.2">
      <c r="A439" s="122"/>
      <c r="B439" s="122"/>
      <c r="C439" s="123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</row>
    <row r="440" spans="1:15" ht="15.75" customHeight="1" x14ac:dyDescent="0.2">
      <c r="A440" s="122"/>
      <c r="B440" s="122"/>
      <c r="C440" s="123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</row>
    <row r="441" spans="1:15" ht="15.75" customHeight="1" x14ac:dyDescent="0.2">
      <c r="A441" s="122"/>
      <c r="B441" s="122"/>
      <c r="C441" s="123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</row>
    <row r="442" spans="1:15" ht="15.75" customHeight="1" x14ac:dyDescent="0.2">
      <c r="A442" s="122"/>
      <c r="B442" s="122"/>
      <c r="C442" s="123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</row>
    <row r="443" spans="1:15" ht="15.75" customHeight="1" x14ac:dyDescent="0.2">
      <c r="A443" s="122"/>
      <c r="B443" s="122"/>
      <c r="C443" s="123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</row>
    <row r="444" spans="1:15" ht="15.75" customHeight="1" x14ac:dyDescent="0.2">
      <c r="A444" s="122"/>
      <c r="B444" s="122"/>
      <c r="C444" s="123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</row>
    <row r="445" spans="1:15" ht="15.75" customHeight="1" x14ac:dyDescent="0.2">
      <c r="A445" s="122"/>
      <c r="B445" s="122"/>
      <c r="C445" s="123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</row>
    <row r="446" spans="1:15" ht="15.75" customHeight="1" x14ac:dyDescent="0.2">
      <c r="A446" s="122"/>
      <c r="B446" s="122"/>
      <c r="C446" s="123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</row>
    <row r="447" spans="1:15" ht="15.75" customHeight="1" x14ac:dyDescent="0.2">
      <c r="A447" s="122"/>
      <c r="B447" s="122"/>
      <c r="C447" s="123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</row>
    <row r="448" spans="1:15" ht="15.75" customHeight="1" x14ac:dyDescent="0.2">
      <c r="A448" s="122"/>
      <c r="B448" s="122"/>
      <c r="C448" s="123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</row>
    <row r="449" spans="1:15" ht="15.75" customHeight="1" x14ac:dyDescent="0.2">
      <c r="A449" s="122"/>
      <c r="B449" s="122"/>
      <c r="C449" s="123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</row>
    <row r="450" spans="1:15" ht="15.75" customHeight="1" x14ac:dyDescent="0.2">
      <c r="A450" s="122"/>
      <c r="B450" s="122"/>
      <c r="C450" s="123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</row>
    <row r="451" spans="1:15" ht="15.75" customHeight="1" x14ac:dyDescent="0.2">
      <c r="A451" s="122"/>
      <c r="B451" s="122"/>
      <c r="C451" s="123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</row>
    <row r="452" spans="1:15" ht="15.75" customHeight="1" x14ac:dyDescent="0.2">
      <c r="A452" s="122"/>
      <c r="B452" s="122"/>
      <c r="C452" s="123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</row>
    <row r="453" spans="1:15" ht="15.75" customHeight="1" x14ac:dyDescent="0.2">
      <c r="A453" s="122"/>
      <c r="B453" s="122"/>
      <c r="C453" s="123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</row>
    <row r="454" spans="1:15" ht="15.75" customHeight="1" x14ac:dyDescent="0.2">
      <c r="A454" s="122"/>
      <c r="B454" s="122"/>
      <c r="C454" s="123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</row>
    <row r="455" spans="1:15" ht="15.75" customHeight="1" x14ac:dyDescent="0.2">
      <c r="A455" s="122"/>
      <c r="B455" s="122"/>
      <c r="C455" s="123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</row>
    <row r="456" spans="1:15" ht="15.75" customHeight="1" x14ac:dyDescent="0.2">
      <c r="A456" s="122"/>
      <c r="B456" s="122"/>
      <c r="C456" s="123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</row>
    <row r="457" spans="1:15" ht="15.75" customHeight="1" x14ac:dyDescent="0.2">
      <c r="A457" s="122"/>
      <c r="B457" s="122"/>
      <c r="C457" s="123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</row>
    <row r="458" spans="1:15" ht="15.75" customHeight="1" x14ac:dyDescent="0.2">
      <c r="A458" s="122"/>
      <c r="B458" s="122"/>
      <c r="C458" s="123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</row>
    <row r="459" spans="1:15" ht="15.75" customHeight="1" x14ac:dyDescent="0.2">
      <c r="A459" s="122"/>
      <c r="B459" s="122"/>
      <c r="C459" s="123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</row>
    <row r="460" spans="1:15" ht="15.75" customHeight="1" x14ac:dyDescent="0.2">
      <c r="A460" s="122"/>
      <c r="B460" s="122"/>
      <c r="C460" s="123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</row>
    <row r="461" spans="1:15" ht="15.75" customHeight="1" x14ac:dyDescent="0.2">
      <c r="A461" s="122"/>
      <c r="B461" s="122"/>
      <c r="C461" s="123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</row>
    <row r="462" spans="1:15" ht="15.75" customHeight="1" x14ac:dyDescent="0.2">
      <c r="A462" s="122"/>
      <c r="B462" s="122"/>
      <c r="C462" s="123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</row>
    <row r="463" spans="1:15" ht="15.75" customHeight="1" x14ac:dyDescent="0.2">
      <c r="A463" s="122"/>
      <c r="B463" s="122"/>
      <c r="C463" s="123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</row>
    <row r="464" spans="1:15" ht="15.75" customHeight="1" x14ac:dyDescent="0.2">
      <c r="A464" s="122"/>
      <c r="B464" s="122"/>
      <c r="C464" s="123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</row>
    <row r="465" spans="1:15" ht="15.75" customHeight="1" x14ac:dyDescent="0.2">
      <c r="A465" s="122"/>
      <c r="B465" s="122"/>
      <c r="C465" s="123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</row>
    <row r="466" spans="1:15" ht="15.75" customHeight="1" x14ac:dyDescent="0.2">
      <c r="A466" s="122"/>
      <c r="B466" s="122"/>
      <c r="C466" s="123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</row>
    <row r="467" spans="1:15" ht="15.75" customHeight="1" x14ac:dyDescent="0.2">
      <c r="A467" s="122"/>
      <c r="B467" s="122"/>
      <c r="C467" s="123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</row>
    <row r="468" spans="1:15" ht="15.75" customHeight="1" x14ac:dyDescent="0.2">
      <c r="A468" s="122"/>
      <c r="B468" s="122"/>
      <c r="C468" s="123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</row>
    <row r="469" spans="1:15" ht="15.75" customHeight="1" x14ac:dyDescent="0.2">
      <c r="A469" s="122"/>
      <c r="B469" s="122"/>
      <c r="C469" s="123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</row>
    <row r="470" spans="1:15" ht="15.75" customHeight="1" x14ac:dyDescent="0.2">
      <c r="A470" s="122"/>
      <c r="B470" s="122"/>
      <c r="C470" s="123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</row>
    <row r="471" spans="1:15" ht="15.75" customHeight="1" x14ac:dyDescent="0.2">
      <c r="A471" s="122"/>
      <c r="B471" s="122"/>
      <c r="C471" s="123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</row>
    <row r="472" spans="1:15" ht="15.75" customHeight="1" x14ac:dyDescent="0.2">
      <c r="A472" s="122"/>
      <c r="B472" s="122"/>
      <c r="C472" s="123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</row>
    <row r="473" spans="1:15" ht="15.75" customHeight="1" x14ac:dyDescent="0.2">
      <c r="A473" s="122"/>
      <c r="B473" s="122"/>
      <c r="C473" s="123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</row>
    <row r="474" spans="1:15" ht="15.75" customHeight="1" x14ac:dyDescent="0.2">
      <c r="A474" s="122"/>
      <c r="B474" s="122"/>
      <c r="C474" s="123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</row>
    <row r="475" spans="1:15" ht="15.75" customHeight="1" x14ac:dyDescent="0.2">
      <c r="A475" s="122"/>
      <c r="B475" s="122"/>
      <c r="C475" s="123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</row>
    <row r="476" spans="1:15" ht="15.75" customHeight="1" x14ac:dyDescent="0.2">
      <c r="A476" s="122"/>
      <c r="B476" s="122"/>
      <c r="C476" s="123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</row>
    <row r="477" spans="1:15" ht="15.75" customHeight="1" x14ac:dyDescent="0.2">
      <c r="A477" s="122"/>
      <c r="B477" s="122"/>
      <c r="C477" s="123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</row>
    <row r="478" spans="1:15" ht="15.75" customHeight="1" x14ac:dyDescent="0.2">
      <c r="A478" s="122"/>
      <c r="B478" s="122"/>
      <c r="C478" s="123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</row>
    <row r="479" spans="1:15" ht="15.75" customHeight="1" x14ac:dyDescent="0.2">
      <c r="A479" s="122"/>
      <c r="B479" s="122"/>
      <c r="C479" s="123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</row>
    <row r="480" spans="1:15" ht="15.75" customHeight="1" x14ac:dyDescent="0.2">
      <c r="A480" s="122"/>
      <c r="B480" s="122"/>
      <c r="C480" s="123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</row>
    <row r="481" spans="1:15" ht="15.75" customHeight="1" x14ac:dyDescent="0.2">
      <c r="A481" s="122"/>
      <c r="B481" s="122"/>
      <c r="C481" s="123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</row>
    <row r="482" spans="1:15" ht="15.75" customHeight="1" x14ac:dyDescent="0.2">
      <c r="A482" s="122"/>
      <c r="B482" s="122"/>
      <c r="C482" s="123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</row>
    <row r="483" spans="1:15" ht="15.75" customHeight="1" x14ac:dyDescent="0.2">
      <c r="A483" s="122"/>
      <c r="B483" s="122"/>
      <c r="C483" s="123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</row>
    <row r="484" spans="1:15" ht="15.75" customHeight="1" x14ac:dyDescent="0.2">
      <c r="A484" s="122"/>
      <c r="B484" s="122"/>
      <c r="C484" s="123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</row>
    <row r="485" spans="1:15" ht="15.75" customHeight="1" x14ac:dyDescent="0.2">
      <c r="A485" s="122"/>
      <c r="B485" s="122"/>
      <c r="C485" s="123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</row>
    <row r="486" spans="1:15" ht="15.75" customHeight="1" x14ac:dyDescent="0.2">
      <c r="A486" s="122"/>
      <c r="B486" s="122"/>
      <c r="C486" s="123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</row>
    <row r="487" spans="1:15" ht="15.75" customHeight="1" x14ac:dyDescent="0.2">
      <c r="A487" s="122"/>
      <c r="B487" s="122"/>
      <c r="C487" s="123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</row>
    <row r="488" spans="1:15" ht="15.75" customHeight="1" x14ac:dyDescent="0.2">
      <c r="A488" s="122"/>
      <c r="B488" s="122"/>
      <c r="C488" s="123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</row>
    <row r="489" spans="1:15" ht="15.75" customHeight="1" x14ac:dyDescent="0.2">
      <c r="A489" s="122"/>
      <c r="B489" s="122"/>
      <c r="C489" s="123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</row>
    <row r="490" spans="1:15" ht="15.75" customHeight="1" x14ac:dyDescent="0.2">
      <c r="A490" s="122"/>
      <c r="B490" s="122"/>
      <c r="C490" s="123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</row>
    <row r="491" spans="1:15" ht="15.75" customHeight="1" x14ac:dyDescent="0.2">
      <c r="A491" s="122"/>
      <c r="B491" s="122"/>
      <c r="C491" s="123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</row>
    <row r="492" spans="1:15" ht="15.75" customHeight="1" x14ac:dyDescent="0.2">
      <c r="A492" s="122"/>
      <c r="B492" s="122"/>
      <c r="C492" s="123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</row>
    <row r="493" spans="1:15" ht="15.75" customHeight="1" x14ac:dyDescent="0.2">
      <c r="A493" s="122"/>
      <c r="B493" s="122"/>
      <c r="C493" s="123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</row>
    <row r="494" spans="1:15" ht="15.75" customHeight="1" x14ac:dyDescent="0.2">
      <c r="A494" s="122"/>
      <c r="B494" s="122"/>
      <c r="C494" s="123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</row>
    <row r="495" spans="1:15" ht="15.75" customHeight="1" x14ac:dyDescent="0.2">
      <c r="A495" s="122"/>
      <c r="B495" s="122"/>
      <c r="C495" s="123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</row>
    <row r="496" spans="1:15" ht="15.75" customHeight="1" x14ac:dyDescent="0.2">
      <c r="A496" s="122"/>
      <c r="B496" s="122"/>
      <c r="C496" s="123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</row>
    <row r="497" spans="1:15" ht="15.75" customHeight="1" x14ac:dyDescent="0.2">
      <c r="A497" s="122"/>
      <c r="B497" s="122"/>
      <c r="C497" s="123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</row>
    <row r="498" spans="1:15" ht="15.75" customHeight="1" x14ac:dyDescent="0.2">
      <c r="A498" s="122"/>
      <c r="B498" s="122"/>
      <c r="C498" s="123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</row>
    <row r="499" spans="1:15" ht="15.75" customHeight="1" x14ac:dyDescent="0.2">
      <c r="A499" s="122"/>
      <c r="B499" s="122"/>
      <c r="C499" s="123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</row>
    <row r="500" spans="1:15" ht="15.75" customHeight="1" x14ac:dyDescent="0.2">
      <c r="A500" s="122"/>
      <c r="B500" s="122"/>
      <c r="C500" s="123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</row>
    <row r="501" spans="1:15" ht="15.75" customHeight="1" x14ac:dyDescent="0.2">
      <c r="A501" s="122"/>
      <c r="B501" s="122"/>
      <c r="C501" s="123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</row>
    <row r="502" spans="1:15" ht="15.75" customHeight="1" x14ac:dyDescent="0.2">
      <c r="A502" s="122"/>
      <c r="B502" s="122"/>
      <c r="C502" s="123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</row>
    <row r="503" spans="1:15" ht="15.75" customHeight="1" x14ac:dyDescent="0.2">
      <c r="A503" s="122"/>
      <c r="B503" s="122"/>
      <c r="C503" s="123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</row>
    <row r="504" spans="1:15" ht="15.75" customHeight="1" x14ac:dyDescent="0.2">
      <c r="A504" s="122"/>
      <c r="B504" s="122"/>
      <c r="C504" s="123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</row>
    <row r="505" spans="1:15" ht="15.75" customHeight="1" x14ac:dyDescent="0.2">
      <c r="A505" s="122"/>
      <c r="B505" s="122"/>
      <c r="C505" s="123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</row>
    <row r="506" spans="1:15" ht="15.75" customHeight="1" x14ac:dyDescent="0.2">
      <c r="A506" s="122"/>
      <c r="B506" s="122"/>
      <c r="C506" s="123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</row>
    <row r="507" spans="1:15" ht="15.75" customHeight="1" x14ac:dyDescent="0.2">
      <c r="A507" s="122"/>
      <c r="B507" s="122"/>
      <c r="C507" s="123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</row>
    <row r="508" spans="1:15" ht="15.75" customHeight="1" x14ac:dyDescent="0.2">
      <c r="A508" s="122"/>
      <c r="B508" s="122"/>
      <c r="C508" s="123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</row>
    <row r="509" spans="1:15" ht="15.75" customHeight="1" x14ac:dyDescent="0.2">
      <c r="A509" s="122"/>
      <c r="B509" s="122"/>
      <c r="C509" s="123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</row>
    <row r="510" spans="1:15" ht="15.75" customHeight="1" x14ac:dyDescent="0.2">
      <c r="A510" s="122"/>
      <c r="B510" s="122"/>
      <c r="C510" s="123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</row>
    <row r="511" spans="1:15" ht="15.75" customHeight="1" x14ac:dyDescent="0.2">
      <c r="A511" s="122"/>
      <c r="B511" s="122"/>
      <c r="C511" s="123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</row>
    <row r="512" spans="1:15" ht="15.75" customHeight="1" x14ac:dyDescent="0.2">
      <c r="A512" s="122"/>
      <c r="B512" s="122"/>
      <c r="C512" s="123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</row>
    <row r="513" spans="1:15" ht="15.75" customHeight="1" x14ac:dyDescent="0.2">
      <c r="A513" s="122"/>
      <c r="B513" s="122"/>
      <c r="C513" s="123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</row>
    <row r="514" spans="1:15" ht="15.75" customHeight="1" x14ac:dyDescent="0.2">
      <c r="A514" s="122"/>
      <c r="B514" s="122"/>
      <c r="C514" s="123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</row>
    <row r="515" spans="1:15" ht="15.75" customHeight="1" x14ac:dyDescent="0.2">
      <c r="A515" s="122"/>
      <c r="B515" s="122"/>
      <c r="C515" s="123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</row>
    <row r="516" spans="1:15" ht="15.75" customHeight="1" x14ac:dyDescent="0.2">
      <c r="A516" s="122"/>
      <c r="B516" s="122"/>
      <c r="C516" s="123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</row>
    <row r="517" spans="1:15" ht="15.75" customHeight="1" x14ac:dyDescent="0.2">
      <c r="A517" s="122"/>
      <c r="B517" s="122"/>
      <c r="C517" s="123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</row>
    <row r="518" spans="1:15" ht="15.75" customHeight="1" x14ac:dyDescent="0.2">
      <c r="A518" s="122"/>
      <c r="B518" s="122"/>
      <c r="C518" s="123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</row>
    <row r="519" spans="1:15" ht="15.75" customHeight="1" x14ac:dyDescent="0.2">
      <c r="A519" s="122"/>
      <c r="B519" s="122"/>
      <c r="C519" s="123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</row>
    <row r="520" spans="1:15" ht="15.75" customHeight="1" x14ac:dyDescent="0.2">
      <c r="A520" s="122"/>
      <c r="B520" s="122"/>
      <c r="C520" s="123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</row>
    <row r="521" spans="1:15" ht="15.75" customHeight="1" x14ac:dyDescent="0.2">
      <c r="A521" s="122"/>
      <c r="B521" s="122"/>
      <c r="C521" s="123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</row>
    <row r="522" spans="1:15" ht="15.75" customHeight="1" x14ac:dyDescent="0.2">
      <c r="A522" s="122"/>
      <c r="B522" s="122"/>
      <c r="C522" s="123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</row>
    <row r="523" spans="1:15" ht="15.75" customHeight="1" x14ac:dyDescent="0.2">
      <c r="A523" s="122"/>
      <c r="B523" s="122"/>
      <c r="C523" s="123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</row>
    <row r="524" spans="1:15" ht="15.75" customHeight="1" x14ac:dyDescent="0.2">
      <c r="A524" s="122"/>
      <c r="B524" s="122"/>
      <c r="C524" s="123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</row>
    <row r="525" spans="1:15" ht="15.75" customHeight="1" x14ac:dyDescent="0.2">
      <c r="A525" s="122"/>
      <c r="B525" s="122"/>
      <c r="C525" s="123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</row>
    <row r="526" spans="1:15" ht="15.75" customHeight="1" x14ac:dyDescent="0.2">
      <c r="A526" s="122"/>
      <c r="B526" s="122"/>
      <c r="C526" s="123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</row>
    <row r="527" spans="1:15" ht="15.75" customHeight="1" x14ac:dyDescent="0.2">
      <c r="A527" s="122"/>
      <c r="B527" s="122"/>
      <c r="C527" s="123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</row>
    <row r="528" spans="1:15" ht="15.75" customHeight="1" x14ac:dyDescent="0.2">
      <c r="A528" s="122"/>
      <c r="B528" s="122"/>
      <c r="C528" s="123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</row>
    <row r="529" spans="1:15" ht="15.75" customHeight="1" x14ac:dyDescent="0.2">
      <c r="A529" s="122"/>
      <c r="B529" s="122"/>
      <c r="C529" s="123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</row>
    <row r="530" spans="1:15" ht="15.75" customHeight="1" x14ac:dyDescent="0.2">
      <c r="A530" s="122"/>
      <c r="B530" s="122"/>
      <c r="C530" s="123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</row>
    <row r="531" spans="1:15" ht="15.75" customHeight="1" x14ac:dyDescent="0.2">
      <c r="A531" s="122"/>
      <c r="B531" s="122"/>
      <c r="C531" s="123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</row>
    <row r="532" spans="1:15" ht="15.75" customHeight="1" x14ac:dyDescent="0.2">
      <c r="A532" s="122"/>
      <c r="B532" s="122"/>
      <c r="C532" s="123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</row>
    <row r="533" spans="1:15" ht="15.75" customHeight="1" x14ac:dyDescent="0.2">
      <c r="A533" s="122"/>
      <c r="B533" s="122"/>
      <c r="C533" s="123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</row>
    <row r="534" spans="1:15" ht="15.75" customHeight="1" x14ac:dyDescent="0.2">
      <c r="A534" s="122"/>
      <c r="B534" s="122"/>
      <c r="C534" s="123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</row>
    <row r="535" spans="1:15" ht="15.75" customHeight="1" x14ac:dyDescent="0.2">
      <c r="A535" s="122"/>
      <c r="B535" s="122"/>
      <c r="C535" s="123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</row>
    <row r="536" spans="1:15" ht="15.75" customHeight="1" x14ac:dyDescent="0.2">
      <c r="A536" s="122"/>
      <c r="B536" s="122"/>
      <c r="C536" s="123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</row>
    <row r="537" spans="1:15" ht="15.75" customHeight="1" x14ac:dyDescent="0.2">
      <c r="A537" s="122"/>
      <c r="B537" s="122"/>
      <c r="C537" s="123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</row>
    <row r="538" spans="1:15" ht="15.75" customHeight="1" x14ac:dyDescent="0.2">
      <c r="A538" s="122"/>
      <c r="B538" s="122"/>
      <c r="C538" s="123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</row>
    <row r="539" spans="1:15" ht="15.75" customHeight="1" x14ac:dyDescent="0.2">
      <c r="A539" s="122"/>
      <c r="B539" s="122"/>
      <c r="C539" s="123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</row>
    <row r="540" spans="1:15" ht="15.75" customHeight="1" x14ac:dyDescent="0.2">
      <c r="A540" s="122"/>
      <c r="B540" s="122"/>
      <c r="C540" s="123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</row>
    <row r="541" spans="1:15" ht="15.75" customHeight="1" x14ac:dyDescent="0.2">
      <c r="A541" s="122"/>
      <c r="B541" s="122"/>
      <c r="C541" s="123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</row>
    <row r="542" spans="1:15" ht="15.75" customHeight="1" x14ac:dyDescent="0.2">
      <c r="A542" s="122"/>
      <c r="B542" s="122"/>
      <c r="C542" s="123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</row>
    <row r="543" spans="1:15" ht="15.75" customHeight="1" x14ac:dyDescent="0.2">
      <c r="A543" s="122"/>
      <c r="B543" s="122"/>
      <c r="C543" s="123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</row>
    <row r="544" spans="1:15" ht="15.75" customHeight="1" x14ac:dyDescent="0.2">
      <c r="A544" s="122"/>
      <c r="B544" s="122"/>
      <c r="C544" s="123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</row>
    <row r="545" spans="1:15" ht="15.75" customHeight="1" x14ac:dyDescent="0.2">
      <c r="A545" s="122"/>
      <c r="B545" s="122"/>
      <c r="C545" s="123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</row>
    <row r="546" spans="1:15" ht="15.75" customHeight="1" x14ac:dyDescent="0.2">
      <c r="A546" s="122"/>
      <c r="B546" s="122"/>
      <c r="C546" s="123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</row>
    <row r="547" spans="1:15" ht="15.75" customHeight="1" x14ac:dyDescent="0.2">
      <c r="A547" s="122"/>
      <c r="B547" s="122"/>
      <c r="C547" s="123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</row>
    <row r="548" spans="1:15" ht="15.75" customHeight="1" x14ac:dyDescent="0.2">
      <c r="A548" s="122"/>
      <c r="B548" s="122"/>
      <c r="C548" s="123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</row>
    <row r="549" spans="1:15" ht="15.75" customHeight="1" x14ac:dyDescent="0.2">
      <c r="A549" s="122"/>
      <c r="B549" s="122"/>
      <c r="C549" s="123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</row>
    <row r="550" spans="1:15" ht="15.75" customHeight="1" x14ac:dyDescent="0.2">
      <c r="A550" s="122"/>
      <c r="B550" s="122"/>
      <c r="C550" s="123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</row>
    <row r="551" spans="1:15" ht="15.75" customHeight="1" x14ac:dyDescent="0.2">
      <c r="A551" s="122"/>
      <c r="B551" s="122"/>
      <c r="C551" s="123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</row>
    <row r="552" spans="1:15" ht="15.75" customHeight="1" x14ac:dyDescent="0.2">
      <c r="A552" s="122"/>
      <c r="B552" s="122"/>
      <c r="C552" s="123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</row>
    <row r="553" spans="1:15" ht="15.75" customHeight="1" x14ac:dyDescent="0.2">
      <c r="A553" s="122"/>
      <c r="B553" s="122"/>
      <c r="C553" s="123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</row>
    <row r="554" spans="1:15" ht="15.75" customHeight="1" x14ac:dyDescent="0.2">
      <c r="A554" s="122"/>
      <c r="B554" s="122"/>
      <c r="C554" s="123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</row>
    <row r="555" spans="1:15" ht="15.75" customHeight="1" x14ac:dyDescent="0.2">
      <c r="A555" s="122"/>
      <c r="B555" s="122"/>
      <c r="C555" s="123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</row>
    <row r="556" spans="1:15" ht="15.75" customHeight="1" x14ac:dyDescent="0.2">
      <c r="A556" s="122"/>
      <c r="B556" s="122"/>
      <c r="C556" s="123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</row>
    <row r="557" spans="1:15" ht="15.75" customHeight="1" x14ac:dyDescent="0.2">
      <c r="A557" s="122"/>
      <c r="B557" s="122"/>
      <c r="C557" s="123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</row>
    <row r="558" spans="1:15" ht="15.75" customHeight="1" x14ac:dyDescent="0.2">
      <c r="A558" s="122"/>
      <c r="B558" s="122"/>
      <c r="C558" s="123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</row>
    <row r="559" spans="1:15" ht="15.75" customHeight="1" x14ac:dyDescent="0.2">
      <c r="A559" s="122"/>
      <c r="B559" s="122"/>
      <c r="C559" s="123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</row>
    <row r="560" spans="1:15" ht="15.75" customHeight="1" x14ac:dyDescent="0.2">
      <c r="A560" s="122"/>
      <c r="B560" s="122"/>
      <c r="C560" s="123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</row>
    <row r="561" spans="1:15" ht="15.75" customHeight="1" x14ac:dyDescent="0.2">
      <c r="A561" s="122"/>
      <c r="B561" s="122"/>
      <c r="C561" s="123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</row>
    <row r="562" spans="1:15" ht="15.75" customHeight="1" x14ac:dyDescent="0.2">
      <c r="A562" s="122"/>
      <c r="B562" s="122"/>
      <c r="C562" s="123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</row>
    <row r="563" spans="1:15" ht="15.75" customHeight="1" x14ac:dyDescent="0.2">
      <c r="A563" s="122"/>
      <c r="B563" s="122"/>
      <c r="C563" s="123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</row>
    <row r="564" spans="1:15" ht="15.75" customHeight="1" x14ac:dyDescent="0.2">
      <c r="A564" s="122"/>
      <c r="B564" s="122"/>
      <c r="C564" s="123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</row>
    <row r="565" spans="1:15" ht="15.75" customHeight="1" x14ac:dyDescent="0.2">
      <c r="A565" s="122"/>
      <c r="B565" s="122"/>
      <c r="C565" s="123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</row>
    <row r="566" spans="1:15" ht="15.75" customHeight="1" x14ac:dyDescent="0.2">
      <c r="A566" s="122"/>
      <c r="B566" s="122"/>
      <c r="C566" s="123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</row>
    <row r="567" spans="1:15" ht="15.75" customHeight="1" x14ac:dyDescent="0.2">
      <c r="A567" s="122"/>
      <c r="B567" s="122"/>
      <c r="C567" s="123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</row>
    <row r="568" spans="1:15" ht="15.75" customHeight="1" x14ac:dyDescent="0.2">
      <c r="A568" s="122"/>
      <c r="B568" s="122"/>
      <c r="C568" s="123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</row>
    <row r="569" spans="1:15" ht="15.75" customHeight="1" x14ac:dyDescent="0.2">
      <c r="A569" s="122"/>
      <c r="B569" s="122"/>
      <c r="C569" s="123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</row>
    <row r="570" spans="1:15" ht="15.75" customHeight="1" x14ac:dyDescent="0.2">
      <c r="A570" s="122"/>
      <c r="B570" s="122"/>
      <c r="C570" s="123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</row>
    <row r="571" spans="1:15" ht="15.75" customHeight="1" x14ac:dyDescent="0.2">
      <c r="A571" s="122"/>
      <c r="B571" s="122"/>
      <c r="C571" s="123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</row>
    <row r="572" spans="1:15" ht="15.75" customHeight="1" x14ac:dyDescent="0.2">
      <c r="A572" s="122"/>
      <c r="B572" s="122"/>
      <c r="C572" s="123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</row>
    <row r="573" spans="1:15" ht="15.75" customHeight="1" x14ac:dyDescent="0.2">
      <c r="A573" s="122"/>
      <c r="B573" s="122"/>
      <c r="C573" s="123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</row>
    <row r="574" spans="1:15" ht="15.75" customHeight="1" x14ac:dyDescent="0.2">
      <c r="A574" s="122"/>
      <c r="B574" s="122"/>
      <c r="C574" s="123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</row>
    <row r="575" spans="1:15" ht="15.75" customHeight="1" x14ac:dyDescent="0.2">
      <c r="A575" s="122"/>
      <c r="B575" s="122"/>
      <c r="C575" s="123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</row>
    <row r="576" spans="1:15" ht="15.75" customHeight="1" x14ac:dyDescent="0.2">
      <c r="A576" s="122"/>
      <c r="B576" s="122"/>
      <c r="C576" s="123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</row>
    <row r="577" spans="1:15" ht="15.75" customHeight="1" x14ac:dyDescent="0.2">
      <c r="A577" s="122"/>
      <c r="B577" s="122"/>
      <c r="C577" s="123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</row>
    <row r="578" spans="1:15" ht="15.75" customHeight="1" x14ac:dyDescent="0.2">
      <c r="A578" s="122"/>
      <c r="B578" s="122"/>
      <c r="C578" s="123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</row>
    <row r="579" spans="1:15" ht="15.75" customHeight="1" x14ac:dyDescent="0.2">
      <c r="A579" s="122"/>
      <c r="B579" s="122"/>
      <c r="C579" s="123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</row>
    <row r="580" spans="1:15" ht="15.75" customHeight="1" x14ac:dyDescent="0.2">
      <c r="A580" s="122"/>
      <c r="B580" s="122"/>
      <c r="C580" s="123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</row>
    <row r="581" spans="1:15" ht="15.75" customHeight="1" x14ac:dyDescent="0.2">
      <c r="A581" s="122"/>
      <c r="B581" s="122"/>
      <c r="C581" s="123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</row>
    <row r="582" spans="1:15" ht="15.75" customHeight="1" x14ac:dyDescent="0.2">
      <c r="A582" s="122"/>
      <c r="B582" s="122"/>
      <c r="C582" s="123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</row>
    <row r="583" spans="1:15" ht="15.75" customHeight="1" x14ac:dyDescent="0.2">
      <c r="A583" s="122"/>
      <c r="B583" s="122"/>
      <c r="C583" s="123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</row>
    <row r="584" spans="1:15" ht="15.75" customHeight="1" x14ac:dyDescent="0.2">
      <c r="A584" s="122"/>
      <c r="B584" s="122"/>
      <c r="C584" s="123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</row>
    <row r="585" spans="1:15" ht="15.75" customHeight="1" x14ac:dyDescent="0.2">
      <c r="A585" s="122"/>
      <c r="B585" s="122"/>
      <c r="C585" s="123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</row>
    <row r="586" spans="1:15" ht="15.75" customHeight="1" x14ac:dyDescent="0.2">
      <c r="A586" s="122"/>
      <c r="B586" s="122"/>
      <c r="C586" s="123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</row>
    <row r="587" spans="1:15" ht="15.75" customHeight="1" x14ac:dyDescent="0.2">
      <c r="A587" s="122"/>
      <c r="B587" s="122"/>
      <c r="C587" s="123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</row>
    <row r="588" spans="1:15" ht="15.75" customHeight="1" x14ac:dyDescent="0.2">
      <c r="A588" s="122"/>
      <c r="B588" s="122"/>
      <c r="C588" s="123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</row>
    <row r="589" spans="1:15" ht="15.75" customHeight="1" x14ac:dyDescent="0.2">
      <c r="A589" s="122"/>
      <c r="B589" s="122"/>
      <c r="C589" s="123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</row>
    <row r="590" spans="1:15" ht="15.75" customHeight="1" x14ac:dyDescent="0.2">
      <c r="A590" s="122"/>
      <c r="B590" s="122"/>
      <c r="C590" s="123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</row>
    <row r="591" spans="1:15" ht="15.75" customHeight="1" x14ac:dyDescent="0.2">
      <c r="A591" s="122"/>
      <c r="B591" s="122"/>
      <c r="C591" s="123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</row>
    <row r="592" spans="1:15" ht="15.75" customHeight="1" x14ac:dyDescent="0.2">
      <c r="A592" s="122"/>
      <c r="B592" s="122"/>
      <c r="C592" s="123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</row>
    <row r="593" spans="1:15" ht="15.75" customHeight="1" x14ac:dyDescent="0.2">
      <c r="A593" s="122"/>
      <c r="B593" s="122"/>
      <c r="C593" s="123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</row>
    <row r="594" spans="1:15" ht="15.75" customHeight="1" x14ac:dyDescent="0.2">
      <c r="A594" s="122"/>
      <c r="B594" s="122"/>
      <c r="C594" s="123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</row>
    <row r="595" spans="1:15" ht="15.75" customHeight="1" x14ac:dyDescent="0.2">
      <c r="A595" s="122"/>
      <c r="B595" s="122"/>
      <c r="C595" s="123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</row>
    <row r="596" spans="1:15" ht="15.75" customHeight="1" x14ac:dyDescent="0.2">
      <c r="A596" s="122"/>
      <c r="B596" s="122"/>
      <c r="C596" s="123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</row>
    <row r="597" spans="1:15" ht="15.75" customHeight="1" x14ac:dyDescent="0.2">
      <c r="A597" s="122"/>
      <c r="B597" s="122"/>
      <c r="C597" s="123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</row>
    <row r="598" spans="1:15" ht="15.75" customHeight="1" x14ac:dyDescent="0.2">
      <c r="A598" s="122"/>
      <c r="B598" s="122"/>
      <c r="C598" s="123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</row>
    <row r="599" spans="1:15" ht="15.75" customHeight="1" x14ac:dyDescent="0.2">
      <c r="A599" s="122"/>
      <c r="B599" s="122"/>
      <c r="C599" s="123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</row>
    <row r="600" spans="1:15" ht="15.75" customHeight="1" x14ac:dyDescent="0.2">
      <c r="A600" s="122"/>
      <c r="B600" s="122"/>
      <c r="C600" s="123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</row>
    <row r="601" spans="1:15" ht="15.75" customHeight="1" x14ac:dyDescent="0.2">
      <c r="A601" s="122"/>
      <c r="B601" s="122"/>
      <c r="C601" s="123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</row>
    <row r="602" spans="1:15" ht="15.75" customHeight="1" x14ac:dyDescent="0.2">
      <c r="A602" s="122"/>
      <c r="B602" s="122"/>
      <c r="C602" s="123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</row>
    <row r="603" spans="1:15" ht="15.75" customHeight="1" x14ac:dyDescent="0.2">
      <c r="A603" s="122"/>
      <c r="B603" s="122"/>
      <c r="C603" s="123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</row>
    <row r="604" spans="1:15" ht="15.75" customHeight="1" x14ac:dyDescent="0.2">
      <c r="A604" s="122"/>
      <c r="B604" s="122"/>
      <c r="C604" s="123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</row>
    <row r="605" spans="1:15" ht="15.75" customHeight="1" x14ac:dyDescent="0.2">
      <c r="A605" s="122"/>
      <c r="B605" s="122"/>
      <c r="C605" s="123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</row>
    <row r="606" spans="1:15" ht="15.75" customHeight="1" x14ac:dyDescent="0.2">
      <c r="A606" s="122"/>
      <c r="B606" s="122"/>
      <c r="C606" s="123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</row>
    <row r="607" spans="1:15" ht="15.75" customHeight="1" x14ac:dyDescent="0.2">
      <c r="A607" s="122"/>
      <c r="B607" s="122"/>
      <c r="C607" s="123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</row>
    <row r="608" spans="1:15" ht="15.75" customHeight="1" x14ac:dyDescent="0.2">
      <c r="A608" s="122"/>
      <c r="B608" s="122"/>
      <c r="C608" s="123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</row>
    <row r="609" spans="1:15" ht="15.75" customHeight="1" x14ac:dyDescent="0.2">
      <c r="A609" s="122"/>
      <c r="B609" s="122"/>
      <c r="C609" s="123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</row>
    <row r="610" spans="1:15" ht="15.75" customHeight="1" x14ac:dyDescent="0.2">
      <c r="A610" s="122"/>
      <c r="B610" s="122"/>
      <c r="C610" s="123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</row>
    <row r="611" spans="1:15" ht="15.75" customHeight="1" x14ac:dyDescent="0.2">
      <c r="A611" s="122"/>
      <c r="B611" s="122"/>
      <c r="C611" s="123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</row>
    <row r="612" spans="1:15" ht="15.75" customHeight="1" x14ac:dyDescent="0.2">
      <c r="A612" s="122"/>
      <c r="B612" s="122"/>
      <c r="C612" s="123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</row>
    <row r="613" spans="1:15" ht="15.75" customHeight="1" x14ac:dyDescent="0.2">
      <c r="A613" s="122"/>
      <c r="B613" s="122"/>
      <c r="C613" s="123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</row>
    <row r="614" spans="1:15" ht="15.75" customHeight="1" x14ac:dyDescent="0.2">
      <c r="A614" s="122"/>
      <c r="B614" s="122"/>
      <c r="C614" s="123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</row>
    <row r="615" spans="1:15" ht="15.75" customHeight="1" x14ac:dyDescent="0.2">
      <c r="A615" s="122"/>
      <c r="B615" s="122"/>
      <c r="C615" s="123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</row>
    <row r="616" spans="1:15" ht="15.75" customHeight="1" x14ac:dyDescent="0.2">
      <c r="A616" s="122"/>
      <c r="B616" s="122"/>
      <c r="C616" s="123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</row>
    <row r="617" spans="1:15" ht="15.75" customHeight="1" x14ac:dyDescent="0.2">
      <c r="A617" s="122"/>
      <c r="B617" s="122"/>
      <c r="C617" s="123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</row>
    <row r="618" spans="1:15" ht="15.75" customHeight="1" x14ac:dyDescent="0.2">
      <c r="A618" s="122"/>
      <c r="B618" s="122"/>
      <c r="C618" s="123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</row>
    <row r="619" spans="1:15" ht="15.75" customHeight="1" x14ac:dyDescent="0.2">
      <c r="A619" s="122"/>
      <c r="B619" s="122"/>
      <c r="C619" s="123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</row>
    <row r="620" spans="1:15" ht="15.75" customHeight="1" x14ac:dyDescent="0.2">
      <c r="A620" s="122"/>
      <c r="B620" s="122"/>
      <c r="C620" s="123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</row>
    <row r="621" spans="1:15" ht="15.75" customHeight="1" x14ac:dyDescent="0.2">
      <c r="A621" s="122"/>
      <c r="B621" s="122"/>
      <c r="C621" s="123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</row>
    <row r="622" spans="1:15" ht="15.75" customHeight="1" x14ac:dyDescent="0.2">
      <c r="A622" s="122"/>
      <c r="B622" s="122"/>
      <c r="C622" s="123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</row>
    <row r="623" spans="1:15" ht="15.75" customHeight="1" x14ac:dyDescent="0.2">
      <c r="A623" s="122"/>
      <c r="B623" s="122"/>
      <c r="C623" s="123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</row>
    <row r="624" spans="1:15" ht="15.75" customHeight="1" x14ac:dyDescent="0.2">
      <c r="A624" s="122"/>
      <c r="B624" s="122"/>
      <c r="C624" s="123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</row>
    <row r="625" spans="1:15" ht="15.75" customHeight="1" x14ac:dyDescent="0.2">
      <c r="A625" s="122"/>
      <c r="B625" s="122"/>
      <c r="C625" s="123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</row>
    <row r="626" spans="1:15" ht="15.75" customHeight="1" x14ac:dyDescent="0.2">
      <c r="A626" s="122"/>
      <c r="B626" s="122"/>
      <c r="C626" s="123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</row>
    <row r="627" spans="1:15" ht="15.75" customHeight="1" x14ac:dyDescent="0.2">
      <c r="A627" s="122"/>
      <c r="B627" s="122"/>
      <c r="C627" s="123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</row>
    <row r="628" spans="1:15" ht="15.75" customHeight="1" x14ac:dyDescent="0.2">
      <c r="A628" s="122"/>
      <c r="B628" s="122"/>
      <c r="C628" s="123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</row>
    <row r="629" spans="1:15" ht="15.75" customHeight="1" x14ac:dyDescent="0.2">
      <c r="A629" s="122"/>
      <c r="B629" s="122"/>
      <c r="C629" s="123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</row>
    <row r="630" spans="1:15" ht="15.75" customHeight="1" x14ac:dyDescent="0.2">
      <c r="A630" s="122"/>
      <c r="B630" s="122"/>
      <c r="C630" s="123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</row>
    <row r="631" spans="1:15" ht="15.75" customHeight="1" x14ac:dyDescent="0.2">
      <c r="A631" s="122"/>
      <c r="B631" s="122"/>
      <c r="C631" s="123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</row>
    <row r="632" spans="1:15" ht="15.75" customHeight="1" x14ac:dyDescent="0.2">
      <c r="A632" s="122"/>
      <c r="B632" s="122"/>
      <c r="C632" s="123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</row>
    <row r="633" spans="1:15" ht="15.75" customHeight="1" x14ac:dyDescent="0.2">
      <c r="A633" s="122"/>
      <c r="B633" s="122"/>
      <c r="C633" s="123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</row>
    <row r="634" spans="1:15" ht="15.75" customHeight="1" x14ac:dyDescent="0.2">
      <c r="A634" s="122"/>
      <c r="B634" s="122"/>
      <c r="C634" s="123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</row>
    <row r="635" spans="1:15" ht="15.75" customHeight="1" x14ac:dyDescent="0.2">
      <c r="A635" s="122"/>
      <c r="B635" s="122"/>
      <c r="C635" s="123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</row>
    <row r="636" spans="1:15" ht="15.75" customHeight="1" x14ac:dyDescent="0.2">
      <c r="A636" s="122"/>
      <c r="B636" s="122"/>
      <c r="C636" s="123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</row>
    <row r="637" spans="1:15" ht="15.75" customHeight="1" x14ac:dyDescent="0.2">
      <c r="A637" s="122"/>
      <c r="B637" s="122"/>
      <c r="C637" s="123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</row>
    <row r="638" spans="1:15" ht="15.75" customHeight="1" x14ac:dyDescent="0.2">
      <c r="A638" s="122"/>
      <c r="B638" s="122"/>
      <c r="C638" s="123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</row>
    <row r="639" spans="1:15" ht="15.75" customHeight="1" x14ac:dyDescent="0.2">
      <c r="A639" s="122"/>
      <c r="B639" s="122"/>
      <c r="C639" s="123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</row>
    <row r="640" spans="1:15" ht="15.75" customHeight="1" x14ac:dyDescent="0.2">
      <c r="A640" s="122"/>
      <c r="B640" s="122"/>
      <c r="C640" s="123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</row>
    <row r="641" spans="1:15" ht="15.75" customHeight="1" x14ac:dyDescent="0.2">
      <c r="A641" s="122"/>
      <c r="B641" s="122"/>
      <c r="C641" s="123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</row>
    <row r="642" spans="1:15" ht="15.75" customHeight="1" x14ac:dyDescent="0.2">
      <c r="A642" s="122"/>
      <c r="B642" s="122"/>
      <c r="C642" s="123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</row>
    <row r="643" spans="1:15" ht="15.75" customHeight="1" x14ac:dyDescent="0.2">
      <c r="A643" s="122"/>
      <c r="B643" s="122"/>
      <c r="C643" s="123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</row>
    <row r="644" spans="1:15" ht="15.75" customHeight="1" x14ac:dyDescent="0.2">
      <c r="A644" s="122"/>
      <c r="B644" s="122"/>
      <c r="C644" s="123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</row>
    <row r="645" spans="1:15" ht="15.75" customHeight="1" x14ac:dyDescent="0.2">
      <c r="A645" s="122"/>
      <c r="B645" s="122"/>
      <c r="C645" s="123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</row>
    <row r="646" spans="1:15" ht="15.75" customHeight="1" x14ac:dyDescent="0.2">
      <c r="A646" s="122"/>
      <c r="B646" s="122"/>
      <c r="C646" s="123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</row>
    <row r="647" spans="1:15" ht="15.75" customHeight="1" x14ac:dyDescent="0.2">
      <c r="A647" s="122"/>
      <c r="B647" s="122"/>
      <c r="C647" s="123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</row>
    <row r="648" spans="1:15" ht="15.75" customHeight="1" x14ac:dyDescent="0.2">
      <c r="A648" s="122"/>
      <c r="B648" s="122"/>
      <c r="C648" s="123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</row>
    <row r="649" spans="1:15" ht="15.75" customHeight="1" x14ac:dyDescent="0.2">
      <c r="A649" s="122"/>
      <c r="B649" s="122"/>
      <c r="C649" s="123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</row>
    <row r="650" spans="1:15" ht="15.75" customHeight="1" x14ac:dyDescent="0.2">
      <c r="A650" s="122"/>
      <c r="B650" s="122"/>
      <c r="C650" s="123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</row>
    <row r="651" spans="1:15" ht="15.75" customHeight="1" x14ac:dyDescent="0.2">
      <c r="A651" s="122"/>
      <c r="B651" s="122"/>
      <c r="C651" s="123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</row>
    <row r="652" spans="1:15" ht="15.75" customHeight="1" x14ac:dyDescent="0.2">
      <c r="A652" s="122"/>
      <c r="B652" s="122"/>
      <c r="C652" s="123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</row>
    <row r="653" spans="1:15" ht="15.75" customHeight="1" x14ac:dyDescent="0.2">
      <c r="A653" s="122"/>
      <c r="B653" s="122"/>
      <c r="C653" s="123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</row>
    <row r="654" spans="1:15" ht="15.75" customHeight="1" x14ac:dyDescent="0.2">
      <c r="A654" s="122"/>
      <c r="B654" s="122"/>
      <c r="C654" s="123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</row>
    <row r="655" spans="1:15" ht="15.75" customHeight="1" x14ac:dyDescent="0.2">
      <c r="A655" s="122"/>
      <c r="B655" s="122"/>
      <c r="C655" s="123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</row>
    <row r="656" spans="1:15" ht="15.75" customHeight="1" x14ac:dyDescent="0.2">
      <c r="A656" s="122"/>
      <c r="B656" s="122"/>
      <c r="C656" s="123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</row>
    <row r="657" spans="1:15" ht="15.75" customHeight="1" x14ac:dyDescent="0.2">
      <c r="A657" s="122"/>
      <c r="B657" s="122"/>
      <c r="C657" s="123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</row>
    <row r="658" spans="1:15" ht="15.75" customHeight="1" x14ac:dyDescent="0.2">
      <c r="A658" s="122"/>
      <c r="B658" s="122"/>
      <c r="C658" s="123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</row>
    <row r="659" spans="1:15" ht="15.75" customHeight="1" x14ac:dyDescent="0.2">
      <c r="A659" s="122"/>
      <c r="B659" s="122"/>
      <c r="C659" s="123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</row>
    <row r="660" spans="1:15" ht="15.75" customHeight="1" x14ac:dyDescent="0.2">
      <c r="A660" s="122"/>
      <c r="B660" s="122"/>
      <c r="C660" s="123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</row>
    <row r="661" spans="1:15" ht="15.75" customHeight="1" x14ac:dyDescent="0.2">
      <c r="A661" s="122"/>
      <c r="B661" s="122"/>
      <c r="C661" s="123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</row>
    <row r="662" spans="1:15" ht="15.75" customHeight="1" x14ac:dyDescent="0.2">
      <c r="A662" s="122"/>
      <c r="B662" s="122"/>
      <c r="C662" s="123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</row>
    <row r="663" spans="1:15" ht="15.75" customHeight="1" x14ac:dyDescent="0.2">
      <c r="A663" s="122"/>
      <c r="B663" s="122"/>
      <c r="C663" s="123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</row>
    <row r="664" spans="1:15" ht="15.75" customHeight="1" x14ac:dyDescent="0.2">
      <c r="A664" s="122"/>
      <c r="B664" s="122"/>
      <c r="C664" s="123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</row>
    <row r="665" spans="1:15" ht="15.75" customHeight="1" x14ac:dyDescent="0.2">
      <c r="A665" s="122"/>
      <c r="B665" s="122"/>
      <c r="C665" s="123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</row>
    <row r="666" spans="1:15" ht="15.75" customHeight="1" x14ac:dyDescent="0.2">
      <c r="A666" s="122"/>
      <c r="B666" s="122"/>
      <c r="C666" s="123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</row>
    <row r="667" spans="1:15" ht="15.75" customHeight="1" x14ac:dyDescent="0.2">
      <c r="A667" s="122"/>
      <c r="B667" s="122"/>
      <c r="C667" s="123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</row>
    <row r="668" spans="1:15" ht="15.75" customHeight="1" x14ac:dyDescent="0.2">
      <c r="A668" s="122"/>
      <c r="B668" s="122"/>
      <c r="C668" s="123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</row>
    <row r="669" spans="1:15" ht="15.75" customHeight="1" x14ac:dyDescent="0.2">
      <c r="A669" s="122"/>
      <c r="B669" s="122"/>
      <c r="C669" s="123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</row>
    <row r="670" spans="1:15" ht="15.75" customHeight="1" x14ac:dyDescent="0.2">
      <c r="A670" s="122"/>
      <c r="B670" s="122"/>
      <c r="C670" s="123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</row>
    <row r="671" spans="1:15" ht="15.75" customHeight="1" x14ac:dyDescent="0.2">
      <c r="A671" s="122"/>
      <c r="B671" s="122"/>
      <c r="C671" s="123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</row>
    <row r="672" spans="1:15" ht="15.75" customHeight="1" x14ac:dyDescent="0.2">
      <c r="A672" s="122"/>
      <c r="B672" s="122"/>
      <c r="C672" s="123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</row>
    <row r="673" spans="1:15" ht="15.75" customHeight="1" x14ac:dyDescent="0.2">
      <c r="A673" s="122"/>
      <c r="B673" s="122"/>
      <c r="C673" s="123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</row>
    <row r="674" spans="1:15" ht="15.75" customHeight="1" x14ac:dyDescent="0.2">
      <c r="A674" s="122"/>
      <c r="B674" s="122"/>
      <c r="C674" s="123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</row>
    <row r="675" spans="1:15" ht="15.75" customHeight="1" x14ac:dyDescent="0.2">
      <c r="A675" s="122"/>
      <c r="B675" s="122"/>
      <c r="C675" s="123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</row>
    <row r="676" spans="1:15" ht="15.75" customHeight="1" x14ac:dyDescent="0.2">
      <c r="A676" s="122"/>
      <c r="B676" s="122"/>
      <c r="C676" s="123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</row>
    <row r="677" spans="1:15" ht="15.75" customHeight="1" x14ac:dyDescent="0.2">
      <c r="A677" s="122"/>
      <c r="B677" s="122"/>
      <c r="C677" s="123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</row>
    <row r="678" spans="1:15" ht="15.75" customHeight="1" x14ac:dyDescent="0.2">
      <c r="A678" s="122"/>
      <c r="B678" s="122"/>
      <c r="C678" s="123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</row>
    <row r="679" spans="1:15" ht="15.75" customHeight="1" x14ac:dyDescent="0.2">
      <c r="A679" s="122"/>
      <c r="B679" s="122"/>
      <c r="C679" s="123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</row>
    <row r="680" spans="1:15" ht="15.75" customHeight="1" x14ac:dyDescent="0.2">
      <c r="A680" s="122"/>
      <c r="B680" s="122"/>
      <c r="C680" s="123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</row>
    <row r="681" spans="1:15" ht="15.75" customHeight="1" x14ac:dyDescent="0.2">
      <c r="A681" s="122"/>
      <c r="B681" s="122"/>
      <c r="C681" s="123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</row>
    <row r="682" spans="1:15" ht="15.75" customHeight="1" x14ac:dyDescent="0.2">
      <c r="A682" s="122"/>
      <c r="B682" s="122"/>
      <c r="C682" s="123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</row>
    <row r="683" spans="1:15" ht="15.75" customHeight="1" x14ac:dyDescent="0.2">
      <c r="A683" s="122"/>
      <c r="B683" s="122"/>
      <c r="C683" s="123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</row>
    <row r="684" spans="1:15" ht="15.75" customHeight="1" x14ac:dyDescent="0.2">
      <c r="A684" s="122"/>
      <c r="B684" s="122"/>
      <c r="C684" s="123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</row>
    <row r="685" spans="1:15" ht="15.75" customHeight="1" x14ac:dyDescent="0.2">
      <c r="A685" s="122"/>
      <c r="B685" s="122"/>
      <c r="C685" s="123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</row>
    <row r="686" spans="1:15" ht="15.75" customHeight="1" x14ac:dyDescent="0.2">
      <c r="A686" s="122"/>
      <c r="B686" s="122"/>
      <c r="C686" s="123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</row>
    <row r="687" spans="1:15" ht="15.75" customHeight="1" x14ac:dyDescent="0.2">
      <c r="A687" s="122"/>
      <c r="B687" s="122"/>
      <c r="C687" s="123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</row>
    <row r="688" spans="1:15" ht="15.75" customHeight="1" x14ac:dyDescent="0.2">
      <c r="A688" s="122"/>
      <c r="B688" s="122"/>
      <c r="C688" s="123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</row>
    <row r="689" spans="1:15" ht="15.75" customHeight="1" x14ac:dyDescent="0.2">
      <c r="A689" s="122"/>
      <c r="B689" s="122"/>
      <c r="C689" s="123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</row>
    <row r="690" spans="1:15" ht="15.75" customHeight="1" x14ac:dyDescent="0.2">
      <c r="A690" s="122"/>
      <c r="B690" s="122"/>
      <c r="C690" s="123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</row>
    <row r="691" spans="1:15" ht="15.75" customHeight="1" x14ac:dyDescent="0.2">
      <c r="A691" s="122"/>
      <c r="B691" s="122"/>
      <c r="C691" s="123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</row>
    <row r="692" spans="1:15" ht="15.75" customHeight="1" x14ac:dyDescent="0.2">
      <c r="A692" s="122"/>
      <c r="B692" s="122"/>
      <c r="C692" s="123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</row>
    <row r="693" spans="1:15" ht="15.75" customHeight="1" x14ac:dyDescent="0.2">
      <c r="A693" s="122"/>
      <c r="B693" s="122"/>
      <c r="C693" s="123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</row>
    <row r="694" spans="1:15" ht="15.75" customHeight="1" x14ac:dyDescent="0.2">
      <c r="A694" s="122"/>
      <c r="B694" s="122"/>
      <c r="C694" s="123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</row>
    <row r="695" spans="1:15" ht="15.75" customHeight="1" x14ac:dyDescent="0.2">
      <c r="A695" s="122"/>
      <c r="B695" s="122"/>
      <c r="C695" s="123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</row>
    <row r="696" spans="1:15" ht="15.75" customHeight="1" x14ac:dyDescent="0.2">
      <c r="A696" s="122"/>
      <c r="B696" s="122"/>
      <c r="C696" s="123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</row>
    <row r="697" spans="1:15" ht="15.75" customHeight="1" x14ac:dyDescent="0.2">
      <c r="A697" s="122"/>
      <c r="B697" s="122"/>
      <c r="C697" s="123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</row>
    <row r="698" spans="1:15" ht="15.75" customHeight="1" x14ac:dyDescent="0.2">
      <c r="A698" s="122"/>
      <c r="B698" s="122"/>
      <c r="C698" s="123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</row>
    <row r="699" spans="1:15" ht="15.75" customHeight="1" x14ac:dyDescent="0.2">
      <c r="A699" s="122"/>
      <c r="B699" s="122"/>
      <c r="C699" s="123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</row>
    <row r="700" spans="1:15" ht="15.75" customHeight="1" x14ac:dyDescent="0.2">
      <c r="A700" s="122"/>
      <c r="B700" s="122"/>
      <c r="C700" s="123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</row>
    <row r="701" spans="1:15" ht="15.75" customHeight="1" x14ac:dyDescent="0.2">
      <c r="A701" s="122"/>
      <c r="B701" s="122"/>
      <c r="C701" s="123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</row>
    <row r="702" spans="1:15" ht="15.75" customHeight="1" x14ac:dyDescent="0.2">
      <c r="A702" s="122"/>
      <c r="B702" s="122"/>
      <c r="C702" s="123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</row>
    <row r="703" spans="1:15" ht="15.75" customHeight="1" x14ac:dyDescent="0.2">
      <c r="A703" s="122"/>
      <c r="B703" s="122"/>
      <c r="C703" s="123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</row>
    <row r="704" spans="1:15" ht="15.75" customHeight="1" x14ac:dyDescent="0.2">
      <c r="A704" s="122"/>
      <c r="B704" s="122"/>
      <c r="C704" s="123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</row>
    <row r="705" spans="1:15" ht="15.75" customHeight="1" x14ac:dyDescent="0.2">
      <c r="A705" s="122"/>
      <c r="B705" s="122"/>
      <c r="C705" s="123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</row>
    <row r="706" spans="1:15" ht="15.75" customHeight="1" x14ac:dyDescent="0.2">
      <c r="A706" s="122"/>
      <c r="B706" s="122"/>
      <c r="C706" s="123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</row>
    <row r="707" spans="1:15" ht="15.75" customHeight="1" x14ac:dyDescent="0.2">
      <c r="A707" s="122"/>
      <c r="B707" s="122"/>
      <c r="C707" s="123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</row>
    <row r="708" spans="1:15" ht="15.75" customHeight="1" x14ac:dyDescent="0.2">
      <c r="A708" s="122"/>
      <c r="B708" s="122"/>
      <c r="C708" s="123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</row>
    <row r="709" spans="1:15" ht="15.75" customHeight="1" x14ac:dyDescent="0.2">
      <c r="A709" s="122"/>
      <c r="B709" s="122"/>
      <c r="C709" s="123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</row>
    <row r="710" spans="1:15" ht="15.75" customHeight="1" x14ac:dyDescent="0.2">
      <c r="A710" s="122"/>
      <c r="B710" s="122"/>
      <c r="C710" s="123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</row>
    <row r="711" spans="1:15" ht="15.75" customHeight="1" x14ac:dyDescent="0.2">
      <c r="A711" s="122"/>
      <c r="B711" s="122"/>
      <c r="C711" s="123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</row>
    <row r="712" spans="1:15" ht="15.75" customHeight="1" x14ac:dyDescent="0.2">
      <c r="A712" s="122"/>
      <c r="B712" s="122"/>
      <c r="C712" s="123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</row>
    <row r="713" spans="1:15" ht="15.75" customHeight="1" x14ac:dyDescent="0.2">
      <c r="A713" s="122"/>
      <c r="B713" s="122"/>
      <c r="C713" s="123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</row>
    <row r="714" spans="1:15" ht="15.75" customHeight="1" x14ac:dyDescent="0.2">
      <c r="A714" s="122"/>
      <c r="B714" s="122"/>
      <c r="C714" s="123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</row>
    <row r="715" spans="1:15" ht="15.75" customHeight="1" x14ac:dyDescent="0.2">
      <c r="A715" s="122"/>
      <c r="B715" s="122"/>
      <c r="C715" s="123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</row>
    <row r="716" spans="1:15" ht="15.75" customHeight="1" x14ac:dyDescent="0.2">
      <c r="A716" s="122"/>
      <c r="B716" s="122"/>
      <c r="C716" s="123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</row>
    <row r="717" spans="1:15" ht="15.75" customHeight="1" x14ac:dyDescent="0.2">
      <c r="A717" s="122"/>
      <c r="B717" s="122"/>
      <c r="C717" s="123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</row>
    <row r="718" spans="1:15" ht="15.75" customHeight="1" x14ac:dyDescent="0.2">
      <c r="A718" s="122"/>
      <c r="B718" s="122"/>
      <c r="C718" s="123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</row>
    <row r="719" spans="1:15" ht="15.75" customHeight="1" x14ac:dyDescent="0.2">
      <c r="A719" s="122"/>
      <c r="B719" s="122"/>
      <c r="C719" s="123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</row>
    <row r="720" spans="1:15" ht="15.75" customHeight="1" x14ac:dyDescent="0.2">
      <c r="A720" s="122"/>
      <c r="B720" s="122"/>
      <c r="C720" s="123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</row>
    <row r="721" spans="1:15" ht="15.75" customHeight="1" x14ac:dyDescent="0.2">
      <c r="A721" s="122"/>
      <c r="B721" s="122"/>
      <c r="C721" s="123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</row>
    <row r="722" spans="1:15" ht="15.75" customHeight="1" x14ac:dyDescent="0.2">
      <c r="A722" s="122"/>
      <c r="B722" s="122"/>
      <c r="C722" s="123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</row>
    <row r="723" spans="1:15" ht="15.75" customHeight="1" x14ac:dyDescent="0.2">
      <c r="A723" s="122"/>
      <c r="B723" s="122"/>
      <c r="C723" s="123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</row>
    <row r="724" spans="1:15" ht="15.75" customHeight="1" x14ac:dyDescent="0.2">
      <c r="A724" s="122"/>
      <c r="B724" s="122"/>
      <c r="C724" s="123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</row>
    <row r="725" spans="1:15" ht="15.75" customHeight="1" x14ac:dyDescent="0.2">
      <c r="A725" s="122"/>
      <c r="B725" s="122"/>
      <c r="C725" s="123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</row>
    <row r="726" spans="1:15" ht="15.75" customHeight="1" x14ac:dyDescent="0.2">
      <c r="A726" s="122"/>
      <c r="B726" s="122"/>
      <c r="C726" s="123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</row>
    <row r="727" spans="1:15" ht="15.75" customHeight="1" x14ac:dyDescent="0.2">
      <c r="A727" s="122"/>
      <c r="B727" s="122"/>
      <c r="C727" s="123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</row>
    <row r="728" spans="1:15" ht="15.75" customHeight="1" x14ac:dyDescent="0.2">
      <c r="A728" s="122"/>
      <c r="B728" s="122"/>
      <c r="C728" s="123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</row>
    <row r="729" spans="1:15" ht="15.75" customHeight="1" x14ac:dyDescent="0.2">
      <c r="A729" s="122"/>
      <c r="B729" s="122"/>
      <c r="C729" s="123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</row>
    <row r="730" spans="1:15" ht="15.75" customHeight="1" x14ac:dyDescent="0.2">
      <c r="A730" s="122"/>
      <c r="B730" s="122"/>
      <c r="C730" s="123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</row>
    <row r="731" spans="1:15" ht="15.75" customHeight="1" x14ac:dyDescent="0.2">
      <c r="A731" s="122"/>
      <c r="B731" s="122"/>
      <c r="C731" s="123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</row>
    <row r="732" spans="1:15" ht="15.75" customHeight="1" x14ac:dyDescent="0.2">
      <c r="A732" s="122"/>
      <c r="B732" s="122"/>
      <c r="C732" s="123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</row>
    <row r="733" spans="1:15" ht="15.75" customHeight="1" x14ac:dyDescent="0.2">
      <c r="A733" s="122"/>
      <c r="B733" s="122"/>
      <c r="C733" s="123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</row>
    <row r="734" spans="1:15" ht="15.75" customHeight="1" x14ac:dyDescent="0.2">
      <c r="A734" s="122"/>
      <c r="B734" s="122"/>
      <c r="C734" s="123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</row>
    <row r="735" spans="1:15" ht="15.75" customHeight="1" x14ac:dyDescent="0.2">
      <c r="A735" s="122"/>
      <c r="B735" s="122"/>
      <c r="C735" s="123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</row>
    <row r="736" spans="1:15" ht="15.75" customHeight="1" x14ac:dyDescent="0.2">
      <c r="A736" s="122"/>
      <c r="B736" s="122"/>
      <c r="C736" s="123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</row>
    <row r="737" spans="1:15" ht="15.75" customHeight="1" x14ac:dyDescent="0.2">
      <c r="A737" s="122"/>
      <c r="B737" s="122"/>
      <c r="C737" s="123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</row>
    <row r="738" spans="1:15" ht="15.75" customHeight="1" x14ac:dyDescent="0.2">
      <c r="A738" s="122"/>
      <c r="B738" s="122"/>
      <c r="C738" s="123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</row>
    <row r="739" spans="1:15" ht="15.75" customHeight="1" x14ac:dyDescent="0.2">
      <c r="A739" s="122"/>
      <c r="B739" s="122"/>
      <c r="C739" s="123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</row>
    <row r="740" spans="1:15" ht="15.75" customHeight="1" x14ac:dyDescent="0.2">
      <c r="A740" s="122"/>
      <c r="B740" s="122"/>
      <c r="C740" s="123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</row>
    <row r="741" spans="1:15" ht="15.75" customHeight="1" x14ac:dyDescent="0.2">
      <c r="A741" s="122"/>
      <c r="B741" s="122"/>
      <c r="C741" s="123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</row>
    <row r="742" spans="1:15" ht="15.75" customHeight="1" x14ac:dyDescent="0.2">
      <c r="A742" s="122"/>
      <c r="B742" s="122"/>
      <c r="C742" s="123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</row>
    <row r="743" spans="1:15" ht="15.75" customHeight="1" x14ac:dyDescent="0.2">
      <c r="A743" s="122"/>
      <c r="B743" s="122"/>
      <c r="C743" s="123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</row>
    <row r="744" spans="1:15" ht="15.75" customHeight="1" x14ac:dyDescent="0.2">
      <c r="A744" s="122"/>
      <c r="B744" s="122"/>
      <c r="C744" s="123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</row>
    <row r="745" spans="1:15" ht="15.75" customHeight="1" x14ac:dyDescent="0.2">
      <c r="A745" s="122"/>
      <c r="B745" s="122"/>
      <c r="C745" s="123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</row>
    <row r="746" spans="1:15" ht="15.75" customHeight="1" x14ac:dyDescent="0.2">
      <c r="A746" s="122"/>
      <c r="B746" s="122"/>
      <c r="C746" s="123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</row>
    <row r="747" spans="1:15" ht="15.75" customHeight="1" x14ac:dyDescent="0.2">
      <c r="A747" s="122"/>
      <c r="B747" s="122"/>
      <c r="C747" s="123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</row>
    <row r="748" spans="1:15" ht="15.75" customHeight="1" x14ac:dyDescent="0.2">
      <c r="A748" s="122"/>
      <c r="B748" s="122"/>
      <c r="C748" s="123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</row>
    <row r="749" spans="1:15" ht="15.75" customHeight="1" x14ac:dyDescent="0.2">
      <c r="A749" s="122"/>
      <c r="B749" s="122"/>
      <c r="C749" s="123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</row>
    <row r="750" spans="1:15" ht="15.75" customHeight="1" x14ac:dyDescent="0.2">
      <c r="A750" s="122"/>
      <c r="B750" s="122"/>
      <c r="C750" s="123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</row>
    <row r="751" spans="1:15" ht="15.75" customHeight="1" x14ac:dyDescent="0.2">
      <c r="A751" s="122"/>
      <c r="B751" s="122"/>
      <c r="C751" s="123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</row>
    <row r="752" spans="1:15" ht="15.75" customHeight="1" x14ac:dyDescent="0.2">
      <c r="A752" s="122"/>
      <c r="B752" s="122"/>
      <c r="C752" s="123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</row>
    <row r="753" spans="1:15" ht="15.75" customHeight="1" x14ac:dyDescent="0.2">
      <c r="A753" s="122"/>
      <c r="B753" s="122"/>
      <c r="C753" s="123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</row>
    <row r="754" spans="1:15" ht="15.75" customHeight="1" x14ac:dyDescent="0.2">
      <c r="A754" s="122"/>
      <c r="B754" s="122"/>
      <c r="C754" s="123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</row>
    <row r="755" spans="1:15" ht="15.75" customHeight="1" x14ac:dyDescent="0.2">
      <c r="A755" s="122"/>
      <c r="B755" s="122"/>
      <c r="C755" s="123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</row>
    <row r="756" spans="1:15" ht="15.75" customHeight="1" x14ac:dyDescent="0.2">
      <c r="A756" s="122"/>
      <c r="B756" s="122"/>
      <c r="C756" s="123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</row>
    <row r="757" spans="1:15" ht="15.75" customHeight="1" x14ac:dyDescent="0.2">
      <c r="A757" s="122"/>
      <c r="B757" s="122"/>
      <c r="C757" s="123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</row>
    <row r="758" spans="1:15" ht="15.75" customHeight="1" x14ac:dyDescent="0.2">
      <c r="A758" s="122"/>
      <c r="B758" s="122"/>
      <c r="C758" s="123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</row>
    <row r="759" spans="1:15" ht="15.75" customHeight="1" x14ac:dyDescent="0.2">
      <c r="A759" s="122"/>
      <c r="B759" s="122"/>
      <c r="C759" s="123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</row>
    <row r="760" spans="1:15" ht="15.75" customHeight="1" x14ac:dyDescent="0.2">
      <c r="A760" s="122"/>
      <c r="B760" s="122"/>
      <c r="C760" s="123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</row>
    <row r="761" spans="1:15" ht="15.75" customHeight="1" x14ac:dyDescent="0.2">
      <c r="A761" s="122"/>
      <c r="B761" s="122"/>
      <c r="C761" s="123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</row>
    <row r="762" spans="1:15" ht="15.75" customHeight="1" x14ac:dyDescent="0.2">
      <c r="A762" s="122"/>
      <c r="B762" s="122"/>
      <c r="C762" s="123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</row>
    <row r="763" spans="1:15" ht="15.75" customHeight="1" x14ac:dyDescent="0.2">
      <c r="A763" s="122"/>
      <c r="B763" s="122"/>
      <c r="C763" s="123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</row>
    <row r="764" spans="1:15" ht="15.75" customHeight="1" x14ac:dyDescent="0.2">
      <c r="A764" s="122"/>
      <c r="B764" s="122"/>
      <c r="C764" s="123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</row>
    <row r="765" spans="1:15" ht="15.75" customHeight="1" x14ac:dyDescent="0.2">
      <c r="A765" s="122"/>
      <c r="B765" s="122"/>
      <c r="C765" s="123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</row>
    <row r="766" spans="1:15" ht="15.75" customHeight="1" x14ac:dyDescent="0.2">
      <c r="A766" s="122"/>
      <c r="B766" s="122"/>
      <c r="C766" s="123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</row>
    <row r="767" spans="1:15" ht="15.75" customHeight="1" x14ac:dyDescent="0.2">
      <c r="A767" s="122"/>
      <c r="B767" s="122"/>
      <c r="C767" s="123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</row>
    <row r="768" spans="1:15" ht="15.75" customHeight="1" x14ac:dyDescent="0.2">
      <c r="A768" s="122"/>
      <c r="B768" s="122"/>
      <c r="C768" s="123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</row>
    <row r="769" spans="1:15" ht="15.75" customHeight="1" x14ac:dyDescent="0.2">
      <c r="A769" s="122"/>
      <c r="B769" s="122"/>
      <c r="C769" s="123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</row>
    <row r="770" spans="1:15" ht="15.75" customHeight="1" x14ac:dyDescent="0.2">
      <c r="A770" s="122"/>
      <c r="B770" s="122"/>
      <c r="C770" s="123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</row>
    <row r="771" spans="1:15" ht="15.75" customHeight="1" x14ac:dyDescent="0.2">
      <c r="A771" s="122"/>
      <c r="B771" s="122"/>
      <c r="C771" s="123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</row>
    <row r="772" spans="1:15" ht="15.75" customHeight="1" x14ac:dyDescent="0.2">
      <c r="A772" s="122"/>
      <c r="B772" s="122"/>
      <c r="C772" s="123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</row>
    <row r="773" spans="1:15" ht="15.75" customHeight="1" x14ac:dyDescent="0.2">
      <c r="A773" s="122"/>
      <c r="B773" s="122"/>
      <c r="C773" s="123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</row>
    <row r="774" spans="1:15" ht="15.75" customHeight="1" x14ac:dyDescent="0.2">
      <c r="A774" s="122"/>
      <c r="B774" s="122"/>
      <c r="C774" s="123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</row>
    <row r="775" spans="1:15" ht="15.75" customHeight="1" x14ac:dyDescent="0.2">
      <c r="A775" s="122"/>
      <c r="B775" s="122"/>
      <c r="C775" s="123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</row>
    <row r="776" spans="1:15" ht="15.75" customHeight="1" x14ac:dyDescent="0.2">
      <c r="A776" s="122"/>
      <c r="B776" s="122"/>
      <c r="C776" s="123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</row>
    <row r="777" spans="1:15" ht="15.75" customHeight="1" x14ac:dyDescent="0.2">
      <c r="A777" s="122"/>
      <c r="B777" s="122"/>
      <c r="C777" s="123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</row>
    <row r="778" spans="1:15" ht="15.75" customHeight="1" x14ac:dyDescent="0.2">
      <c r="A778" s="122"/>
      <c r="B778" s="122"/>
      <c r="C778" s="123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</row>
    <row r="779" spans="1:15" ht="15.75" customHeight="1" x14ac:dyDescent="0.2">
      <c r="A779" s="122"/>
      <c r="B779" s="122"/>
      <c r="C779" s="123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</row>
    <row r="780" spans="1:15" ht="15.75" customHeight="1" x14ac:dyDescent="0.2">
      <c r="A780" s="122"/>
      <c r="B780" s="122"/>
      <c r="C780" s="123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</row>
    <row r="781" spans="1:15" ht="15.75" customHeight="1" x14ac:dyDescent="0.2">
      <c r="A781" s="122"/>
      <c r="B781" s="122"/>
      <c r="C781" s="123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</row>
    <row r="782" spans="1:15" ht="15.75" customHeight="1" x14ac:dyDescent="0.2">
      <c r="A782" s="122"/>
      <c r="B782" s="122"/>
      <c r="C782" s="123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</row>
    <row r="783" spans="1:15" ht="15.75" customHeight="1" x14ac:dyDescent="0.2">
      <c r="A783" s="122"/>
      <c r="B783" s="122"/>
      <c r="C783" s="123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</row>
    <row r="784" spans="1:15" ht="15.75" customHeight="1" x14ac:dyDescent="0.2">
      <c r="A784" s="122"/>
      <c r="B784" s="122"/>
      <c r="C784" s="123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</row>
    <row r="785" spans="1:15" ht="15.75" customHeight="1" x14ac:dyDescent="0.2">
      <c r="A785" s="122"/>
      <c r="B785" s="122"/>
      <c r="C785" s="123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</row>
    <row r="786" spans="1:15" ht="15.75" customHeight="1" x14ac:dyDescent="0.2">
      <c r="A786" s="122"/>
      <c r="B786" s="122"/>
      <c r="C786" s="123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</row>
    <row r="787" spans="1:15" ht="15.75" customHeight="1" x14ac:dyDescent="0.2">
      <c r="A787" s="122"/>
      <c r="B787" s="122"/>
      <c r="C787" s="123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</row>
    <row r="788" spans="1:15" ht="15.75" customHeight="1" x14ac:dyDescent="0.2">
      <c r="A788" s="122"/>
      <c r="B788" s="122"/>
      <c r="C788" s="123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</row>
    <row r="789" spans="1:15" ht="15.75" customHeight="1" x14ac:dyDescent="0.2">
      <c r="A789" s="122"/>
      <c r="B789" s="122"/>
      <c r="C789" s="123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</row>
    <row r="790" spans="1:15" ht="15.75" customHeight="1" x14ac:dyDescent="0.2">
      <c r="A790" s="122"/>
      <c r="B790" s="122"/>
      <c r="C790" s="123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</row>
    <row r="791" spans="1:15" ht="15.75" customHeight="1" x14ac:dyDescent="0.2">
      <c r="A791" s="122"/>
      <c r="B791" s="122"/>
      <c r="C791" s="123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</row>
    <row r="792" spans="1:15" ht="15.75" customHeight="1" x14ac:dyDescent="0.2">
      <c r="A792" s="122"/>
      <c r="B792" s="122"/>
      <c r="C792" s="123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</row>
    <row r="793" spans="1:15" ht="15.75" customHeight="1" x14ac:dyDescent="0.2">
      <c r="A793" s="122"/>
      <c r="B793" s="122"/>
      <c r="C793" s="123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</row>
    <row r="794" spans="1:15" ht="15.75" customHeight="1" x14ac:dyDescent="0.2">
      <c r="A794" s="122"/>
      <c r="B794" s="122"/>
      <c r="C794" s="123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</row>
    <row r="795" spans="1:15" ht="15.75" customHeight="1" x14ac:dyDescent="0.2">
      <c r="A795" s="122"/>
      <c r="B795" s="122"/>
      <c r="C795" s="123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</row>
    <row r="796" spans="1:15" ht="15.75" customHeight="1" x14ac:dyDescent="0.2">
      <c r="A796" s="122"/>
      <c r="B796" s="122"/>
      <c r="C796" s="123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</row>
    <row r="797" spans="1:15" ht="15.75" customHeight="1" x14ac:dyDescent="0.2">
      <c r="A797" s="122"/>
      <c r="B797" s="122"/>
      <c r="C797" s="123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</row>
    <row r="798" spans="1:15" ht="15.75" customHeight="1" x14ac:dyDescent="0.2">
      <c r="A798" s="122"/>
      <c r="B798" s="122"/>
      <c r="C798" s="123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</row>
    <row r="799" spans="1:15" ht="15.75" customHeight="1" x14ac:dyDescent="0.2">
      <c r="A799" s="122"/>
      <c r="B799" s="122"/>
      <c r="C799" s="123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</row>
    <row r="800" spans="1:15" ht="15.75" customHeight="1" x14ac:dyDescent="0.2">
      <c r="A800" s="122"/>
      <c r="B800" s="122"/>
      <c r="C800" s="123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</row>
    <row r="801" spans="1:15" ht="15.75" customHeight="1" x14ac:dyDescent="0.2">
      <c r="A801" s="122"/>
      <c r="B801" s="122"/>
      <c r="C801" s="123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</row>
    <row r="802" spans="1:15" ht="15.75" customHeight="1" x14ac:dyDescent="0.2">
      <c r="A802" s="122"/>
      <c r="B802" s="122"/>
      <c r="C802" s="123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</row>
    <row r="803" spans="1:15" ht="15.75" customHeight="1" x14ac:dyDescent="0.2">
      <c r="A803" s="122"/>
      <c r="B803" s="122"/>
      <c r="C803" s="123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</row>
    <row r="804" spans="1:15" ht="15.75" customHeight="1" x14ac:dyDescent="0.2">
      <c r="A804" s="122"/>
      <c r="B804" s="122"/>
      <c r="C804" s="123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</row>
    <row r="805" spans="1:15" ht="15.75" customHeight="1" x14ac:dyDescent="0.2">
      <c r="A805" s="122"/>
      <c r="B805" s="122"/>
      <c r="C805" s="123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</row>
    <row r="806" spans="1:15" ht="15.75" customHeight="1" x14ac:dyDescent="0.2">
      <c r="A806" s="122"/>
      <c r="B806" s="122"/>
      <c r="C806" s="123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</row>
    <row r="807" spans="1:15" ht="15.75" customHeight="1" x14ac:dyDescent="0.2">
      <c r="A807" s="122"/>
      <c r="B807" s="122"/>
      <c r="C807" s="123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</row>
    <row r="808" spans="1:15" ht="15.75" customHeight="1" x14ac:dyDescent="0.2">
      <c r="A808" s="122"/>
      <c r="B808" s="122"/>
      <c r="C808" s="123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</row>
    <row r="809" spans="1:15" ht="15.75" customHeight="1" x14ac:dyDescent="0.2">
      <c r="A809" s="122"/>
      <c r="B809" s="122"/>
      <c r="C809" s="123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</row>
    <row r="810" spans="1:15" ht="15.75" customHeight="1" x14ac:dyDescent="0.2">
      <c r="A810" s="122"/>
      <c r="B810" s="122"/>
      <c r="C810" s="123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</row>
    <row r="811" spans="1:15" ht="15.75" customHeight="1" x14ac:dyDescent="0.2">
      <c r="A811" s="122"/>
      <c r="B811" s="122"/>
      <c r="C811" s="123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</row>
    <row r="812" spans="1:15" ht="15.75" customHeight="1" x14ac:dyDescent="0.2">
      <c r="A812" s="122"/>
      <c r="B812" s="122"/>
      <c r="C812" s="123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</row>
    <row r="813" spans="1:15" ht="15.75" customHeight="1" x14ac:dyDescent="0.2">
      <c r="A813" s="122"/>
      <c r="B813" s="122"/>
      <c r="C813" s="123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</row>
    <row r="814" spans="1:15" ht="15.75" customHeight="1" x14ac:dyDescent="0.2">
      <c r="A814" s="122"/>
      <c r="B814" s="122"/>
      <c r="C814" s="123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</row>
    <row r="815" spans="1:15" ht="15.75" customHeight="1" x14ac:dyDescent="0.2">
      <c r="A815" s="122"/>
      <c r="B815" s="122"/>
      <c r="C815" s="123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</row>
    <row r="816" spans="1:15" ht="15.75" customHeight="1" x14ac:dyDescent="0.2">
      <c r="A816" s="122"/>
      <c r="B816" s="122"/>
      <c r="C816" s="123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</row>
    <row r="817" spans="1:15" ht="15.75" customHeight="1" x14ac:dyDescent="0.2">
      <c r="A817" s="122"/>
      <c r="B817" s="122"/>
      <c r="C817" s="123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</row>
    <row r="818" spans="1:15" ht="15.75" customHeight="1" x14ac:dyDescent="0.2">
      <c r="A818" s="122"/>
      <c r="B818" s="122"/>
      <c r="C818" s="123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</row>
    <row r="819" spans="1:15" ht="15.75" customHeight="1" x14ac:dyDescent="0.2">
      <c r="A819" s="122"/>
      <c r="B819" s="122"/>
      <c r="C819" s="123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</row>
    <row r="820" spans="1:15" ht="15.75" customHeight="1" x14ac:dyDescent="0.2">
      <c r="A820" s="122"/>
      <c r="B820" s="122"/>
      <c r="C820" s="123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</row>
    <row r="821" spans="1:15" ht="15.75" customHeight="1" x14ac:dyDescent="0.2">
      <c r="A821" s="122"/>
      <c r="B821" s="122"/>
      <c r="C821" s="123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</row>
    <row r="822" spans="1:15" ht="15.75" customHeight="1" x14ac:dyDescent="0.2">
      <c r="A822" s="122"/>
      <c r="B822" s="122"/>
      <c r="C822" s="123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</row>
    <row r="823" spans="1:15" ht="15.75" customHeight="1" x14ac:dyDescent="0.2">
      <c r="A823" s="122"/>
      <c r="B823" s="122"/>
      <c r="C823" s="123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</row>
    <row r="824" spans="1:15" ht="15.75" customHeight="1" x14ac:dyDescent="0.2">
      <c r="A824" s="122"/>
      <c r="B824" s="122"/>
      <c r="C824" s="123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</row>
    <row r="825" spans="1:15" ht="15.75" customHeight="1" x14ac:dyDescent="0.2">
      <c r="A825" s="122"/>
      <c r="B825" s="122"/>
      <c r="C825" s="123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</row>
    <row r="826" spans="1:15" ht="15.75" customHeight="1" x14ac:dyDescent="0.2">
      <c r="A826" s="122"/>
      <c r="B826" s="122"/>
      <c r="C826" s="123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</row>
    <row r="827" spans="1:15" ht="15.75" customHeight="1" x14ac:dyDescent="0.2">
      <c r="A827" s="122"/>
      <c r="B827" s="122"/>
      <c r="C827" s="123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</row>
    <row r="828" spans="1:15" ht="15.75" customHeight="1" x14ac:dyDescent="0.2">
      <c r="A828" s="122"/>
      <c r="B828" s="122"/>
      <c r="C828" s="123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</row>
    <row r="829" spans="1:15" ht="15.75" customHeight="1" x14ac:dyDescent="0.2">
      <c r="A829" s="122"/>
      <c r="B829" s="122"/>
      <c r="C829" s="123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</row>
    <row r="830" spans="1:15" ht="15.75" customHeight="1" x14ac:dyDescent="0.2">
      <c r="A830" s="122"/>
      <c r="B830" s="122"/>
      <c r="C830" s="123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</row>
    <row r="831" spans="1:15" ht="15.75" customHeight="1" x14ac:dyDescent="0.2">
      <c r="A831" s="122"/>
      <c r="B831" s="122"/>
      <c r="C831" s="123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</row>
    <row r="832" spans="1:15" ht="15.75" customHeight="1" x14ac:dyDescent="0.2">
      <c r="A832" s="122"/>
      <c r="B832" s="122"/>
      <c r="C832" s="123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</row>
    <row r="833" spans="1:15" ht="15.75" customHeight="1" x14ac:dyDescent="0.2">
      <c r="A833" s="122"/>
      <c r="B833" s="122"/>
      <c r="C833" s="123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</row>
    <row r="834" spans="1:15" ht="15.75" customHeight="1" x14ac:dyDescent="0.2">
      <c r="A834" s="122"/>
      <c r="B834" s="122"/>
      <c r="C834" s="123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</row>
    <row r="835" spans="1:15" ht="15.75" customHeight="1" x14ac:dyDescent="0.2">
      <c r="A835" s="122"/>
      <c r="B835" s="122"/>
      <c r="C835" s="123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</row>
    <row r="836" spans="1:15" ht="15.75" customHeight="1" x14ac:dyDescent="0.2">
      <c r="A836" s="122"/>
      <c r="B836" s="122"/>
      <c r="C836" s="123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</row>
    <row r="837" spans="1:15" ht="15.75" customHeight="1" x14ac:dyDescent="0.2">
      <c r="A837" s="122"/>
      <c r="B837" s="122"/>
      <c r="C837" s="123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</row>
    <row r="838" spans="1:15" ht="15.75" customHeight="1" x14ac:dyDescent="0.2">
      <c r="A838" s="122"/>
      <c r="B838" s="122"/>
      <c r="C838" s="123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</row>
    <row r="839" spans="1:15" ht="15.75" customHeight="1" x14ac:dyDescent="0.2">
      <c r="A839" s="122"/>
      <c r="B839" s="122"/>
      <c r="C839" s="123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</row>
    <row r="840" spans="1:15" ht="15.75" customHeight="1" x14ac:dyDescent="0.2">
      <c r="A840" s="122"/>
      <c r="B840" s="122"/>
      <c r="C840" s="123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</row>
    <row r="841" spans="1:15" ht="15.75" customHeight="1" x14ac:dyDescent="0.2">
      <c r="A841" s="122"/>
      <c r="B841" s="122"/>
      <c r="C841" s="123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</row>
    <row r="842" spans="1:15" ht="15.75" customHeight="1" x14ac:dyDescent="0.2">
      <c r="A842" s="122"/>
      <c r="B842" s="122"/>
      <c r="C842" s="123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</row>
    <row r="843" spans="1:15" ht="15.75" customHeight="1" x14ac:dyDescent="0.2">
      <c r="A843" s="122"/>
      <c r="B843" s="122"/>
      <c r="C843" s="123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</row>
    <row r="844" spans="1:15" ht="15.75" customHeight="1" x14ac:dyDescent="0.2">
      <c r="A844" s="122"/>
      <c r="B844" s="122"/>
      <c r="C844" s="123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</row>
    <row r="845" spans="1:15" ht="15.75" customHeight="1" x14ac:dyDescent="0.2">
      <c r="A845" s="122"/>
      <c r="B845" s="122"/>
      <c r="C845" s="123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</row>
    <row r="846" spans="1:15" ht="15.75" customHeight="1" x14ac:dyDescent="0.2">
      <c r="A846" s="122"/>
      <c r="B846" s="122"/>
      <c r="C846" s="123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</row>
    <row r="847" spans="1:15" ht="15.75" customHeight="1" x14ac:dyDescent="0.2">
      <c r="A847" s="122"/>
      <c r="B847" s="122"/>
      <c r="C847" s="123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</row>
    <row r="848" spans="1:15" ht="15.75" customHeight="1" x14ac:dyDescent="0.2">
      <c r="A848" s="122"/>
      <c r="B848" s="122"/>
      <c r="C848" s="123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</row>
    <row r="849" spans="1:15" ht="15.75" customHeight="1" x14ac:dyDescent="0.2">
      <c r="A849" s="122"/>
      <c r="B849" s="122"/>
      <c r="C849" s="123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</row>
    <row r="850" spans="1:15" ht="15.75" customHeight="1" x14ac:dyDescent="0.2">
      <c r="A850" s="122"/>
      <c r="B850" s="122"/>
      <c r="C850" s="123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</row>
    <row r="851" spans="1:15" ht="15.75" customHeight="1" x14ac:dyDescent="0.2">
      <c r="A851" s="122"/>
      <c r="B851" s="122"/>
      <c r="C851" s="123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</row>
    <row r="852" spans="1:15" ht="15.75" customHeight="1" x14ac:dyDescent="0.2">
      <c r="A852" s="122"/>
      <c r="B852" s="122"/>
      <c r="C852" s="123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</row>
    <row r="853" spans="1:15" ht="15.75" customHeight="1" x14ac:dyDescent="0.2">
      <c r="A853" s="122"/>
      <c r="B853" s="122"/>
      <c r="C853" s="123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</row>
    <row r="854" spans="1:15" ht="15.75" customHeight="1" x14ac:dyDescent="0.2">
      <c r="A854" s="122"/>
      <c r="B854" s="122"/>
      <c r="C854" s="123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</row>
    <row r="855" spans="1:15" ht="15.75" customHeight="1" x14ac:dyDescent="0.2">
      <c r="A855" s="122"/>
      <c r="B855" s="122"/>
      <c r="C855" s="123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</row>
    <row r="856" spans="1:15" ht="15.75" customHeight="1" x14ac:dyDescent="0.2">
      <c r="A856" s="122"/>
      <c r="B856" s="122"/>
      <c r="C856" s="123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</row>
    <row r="857" spans="1:15" ht="15.75" customHeight="1" x14ac:dyDescent="0.2">
      <c r="A857" s="122"/>
      <c r="B857" s="122"/>
      <c r="C857" s="123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</row>
    <row r="858" spans="1:15" ht="15.75" customHeight="1" x14ac:dyDescent="0.2">
      <c r="A858" s="122"/>
      <c r="B858" s="122"/>
      <c r="C858" s="123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</row>
    <row r="859" spans="1:15" ht="15.75" customHeight="1" x14ac:dyDescent="0.2">
      <c r="A859" s="122"/>
      <c r="B859" s="122"/>
      <c r="C859" s="123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</row>
    <row r="860" spans="1:15" ht="15.75" customHeight="1" x14ac:dyDescent="0.2">
      <c r="A860" s="122"/>
      <c r="B860" s="122"/>
      <c r="C860" s="123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</row>
    <row r="861" spans="1:15" ht="15.75" customHeight="1" x14ac:dyDescent="0.2">
      <c r="A861" s="122"/>
      <c r="B861" s="122"/>
      <c r="C861" s="123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</row>
    <row r="862" spans="1:15" ht="15.75" customHeight="1" x14ac:dyDescent="0.2">
      <c r="A862" s="122"/>
      <c r="B862" s="122"/>
      <c r="C862" s="123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</row>
    <row r="863" spans="1:15" ht="15.75" customHeight="1" x14ac:dyDescent="0.2">
      <c r="A863" s="122"/>
      <c r="B863" s="122"/>
      <c r="C863" s="123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</row>
    <row r="864" spans="1:15" ht="15.75" customHeight="1" x14ac:dyDescent="0.2">
      <c r="A864" s="122"/>
      <c r="B864" s="122"/>
      <c r="C864" s="123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</row>
    <row r="865" spans="1:15" ht="15.75" customHeight="1" x14ac:dyDescent="0.2">
      <c r="A865" s="122"/>
      <c r="B865" s="122"/>
      <c r="C865" s="123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</row>
    <row r="866" spans="1:15" ht="15.75" customHeight="1" x14ac:dyDescent="0.2">
      <c r="A866" s="122"/>
      <c r="B866" s="122"/>
      <c r="C866" s="123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</row>
    <row r="867" spans="1:15" ht="15.75" customHeight="1" x14ac:dyDescent="0.2">
      <c r="A867" s="122"/>
      <c r="B867" s="122"/>
      <c r="C867" s="123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</row>
    <row r="868" spans="1:15" ht="15.75" customHeight="1" x14ac:dyDescent="0.2">
      <c r="A868" s="122"/>
      <c r="B868" s="122"/>
      <c r="C868" s="123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</row>
    <row r="869" spans="1:15" ht="15.75" customHeight="1" x14ac:dyDescent="0.2">
      <c r="A869" s="122"/>
      <c r="B869" s="122"/>
      <c r="C869" s="123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</row>
    <row r="870" spans="1:15" ht="15.75" customHeight="1" x14ac:dyDescent="0.2">
      <c r="A870" s="122"/>
      <c r="B870" s="122"/>
      <c r="C870" s="123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</row>
    <row r="871" spans="1:15" ht="15.75" customHeight="1" x14ac:dyDescent="0.2">
      <c r="A871" s="122"/>
      <c r="B871" s="122"/>
      <c r="C871" s="123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</row>
    <row r="872" spans="1:15" ht="15.75" customHeight="1" x14ac:dyDescent="0.2">
      <c r="A872" s="122"/>
      <c r="B872" s="122"/>
      <c r="C872" s="123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</row>
    <row r="873" spans="1:15" ht="15.75" customHeight="1" x14ac:dyDescent="0.2">
      <c r="A873" s="122"/>
      <c r="B873" s="122"/>
      <c r="C873" s="123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</row>
    <row r="874" spans="1:15" ht="15.75" customHeight="1" x14ac:dyDescent="0.2">
      <c r="A874" s="122"/>
      <c r="B874" s="122"/>
      <c r="C874" s="123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</row>
    <row r="875" spans="1:15" ht="15.75" customHeight="1" x14ac:dyDescent="0.2">
      <c r="A875" s="122"/>
      <c r="B875" s="122"/>
      <c r="C875" s="123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</row>
    <row r="876" spans="1:15" ht="15.75" customHeight="1" x14ac:dyDescent="0.2">
      <c r="A876" s="122"/>
      <c r="B876" s="122"/>
      <c r="C876" s="123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</row>
    <row r="877" spans="1:15" ht="15.75" customHeight="1" x14ac:dyDescent="0.2">
      <c r="A877" s="122"/>
      <c r="B877" s="122"/>
      <c r="C877" s="123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</row>
    <row r="878" spans="1:15" ht="15.75" customHeight="1" x14ac:dyDescent="0.2">
      <c r="A878" s="122"/>
      <c r="B878" s="122"/>
      <c r="C878" s="123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</row>
    <row r="879" spans="1:15" ht="15.75" customHeight="1" x14ac:dyDescent="0.2">
      <c r="A879" s="122"/>
      <c r="B879" s="122"/>
      <c r="C879" s="123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</row>
    <row r="880" spans="1:15" ht="15.75" customHeight="1" x14ac:dyDescent="0.2">
      <c r="A880" s="122"/>
      <c r="B880" s="122"/>
      <c r="C880" s="123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</row>
    <row r="881" spans="1:15" ht="15.75" customHeight="1" x14ac:dyDescent="0.2">
      <c r="A881" s="122"/>
      <c r="B881" s="122"/>
      <c r="C881" s="123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</row>
    <row r="882" spans="1:15" ht="15.75" customHeight="1" x14ac:dyDescent="0.2">
      <c r="A882" s="122"/>
      <c r="B882" s="122"/>
      <c r="C882" s="123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</row>
    <row r="883" spans="1:15" ht="15.75" customHeight="1" x14ac:dyDescent="0.2">
      <c r="A883" s="122"/>
      <c r="B883" s="122"/>
      <c r="C883" s="123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</row>
    <row r="884" spans="1:15" ht="15.75" customHeight="1" x14ac:dyDescent="0.2">
      <c r="A884" s="122"/>
      <c r="B884" s="122"/>
      <c r="C884" s="123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</row>
    <row r="885" spans="1:15" ht="15.75" customHeight="1" x14ac:dyDescent="0.2">
      <c r="A885" s="122"/>
      <c r="B885" s="122"/>
      <c r="C885" s="123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</row>
    <row r="886" spans="1:15" ht="15.75" customHeight="1" x14ac:dyDescent="0.2">
      <c r="A886" s="122"/>
      <c r="B886" s="122"/>
      <c r="C886" s="123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</row>
    <row r="887" spans="1:15" ht="15.75" customHeight="1" x14ac:dyDescent="0.2">
      <c r="A887" s="122"/>
      <c r="B887" s="122"/>
      <c r="C887" s="123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</row>
    <row r="888" spans="1:15" ht="15.75" customHeight="1" x14ac:dyDescent="0.2">
      <c r="A888" s="122"/>
      <c r="B888" s="122"/>
      <c r="C888" s="123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</row>
    <row r="889" spans="1:15" ht="15.75" customHeight="1" x14ac:dyDescent="0.2">
      <c r="A889" s="122"/>
      <c r="B889" s="122"/>
      <c r="C889" s="123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</row>
    <row r="890" spans="1:15" ht="15.75" customHeight="1" x14ac:dyDescent="0.2">
      <c r="A890" s="122"/>
      <c r="B890" s="122"/>
      <c r="C890" s="123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</row>
    <row r="891" spans="1:15" ht="15.75" customHeight="1" x14ac:dyDescent="0.2">
      <c r="A891" s="122"/>
      <c r="B891" s="122"/>
      <c r="C891" s="123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</row>
    <row r="892" spans="1:15" ht="15.75" customHeight="1" x14ac:dyDescent="0.2">
      <c r="A892" s="122"/>
      <c r="B892" s="122"/>
      <c r="C892" s="123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</row>
    <row r="893" spans="1:15" ht="15.75" customHeight="1" x14ac:dyDescent="0.2">
      <c r="A893" s="122"/>
      <c r="B893" s="122"/>
      <c r="C893" s="123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</row>
    <row r="894" spans="1:15" ht="15.75" customHeight="1" x14ac:dyDescent="0.2">
      <c r="A894" s="122"/>
      <c r="B894" s="122"/>
      <c r="C894" s="123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</row>
    <row r="895" spans="1:15" ht="15.75" customHeight="1" x14ac:dyDescent="0.2">
      <c r="A895" s="122"/>
      <c r="B895" s="122"/>
      <c r="C895" s="123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</row>
    <row r="896" spans="1:15" ht="15.75" customHeight="1" x14ac:dyDescent="0.2">
      <c r="A896" s="122"/>
      <c r="B896" s="122"/>
      <c r="C896" s="123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</row>
    <row r="897" spans="1:15" ht="15.75" customHeight="1" x14ac:dyDescent="0.2">
      <c r="A897" s="122"/>
      <c r="B897" s="122"/>
      <c r="C897" s="123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</row>
    <row r="898" spans="1:15" ht="15.75" customHeight="1" x14ac:dyDescent="0.2">
      <c r="A898" s="122"/>
      <c r="B898" s="122"/>
      <c r="C898" s="123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</row>
    <row r="899" spans="1:15" ht="15.75" customHeight="1" x14ac:dyDescent="0.2">
      <c r="A899" s="122"/>
      <c r="B899" s="122"/>
      <c r="C899" s="123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</row>
    <row r="900" spans="1:15" ht="15.75" customHeight="1" x14ac:dyDescent="0.2">
      <c r="A900" s="122"/>
      <c r="B900" s="122"/>
      <c r="C900" s="123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</row>
    <row r="901" spans="1:15" ht="15.75" customHeight="1" x14ac:dyDescent="0.2">
      <c r="A901" s="122"/>
      <c r="B901" s="122"/>
      <c r="C901" s="123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</row>
    <row r="902" spans="1:15" ht="15.75" customHeight="1" x14ac:dyDescent="0.2">
      <c r="A902" s="122"/>
      <c r="B902" s="122"/>
      <c r="C902" s="123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</row>
    <row r="903" spans="1:15" ht="15.75" customHeight="1" x14ac:dyDescent="0.2">
      <c r="A903" s="122"/>
      <c r="B903" s="122"/>
      <c r="C903" s="123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</row>
    <row r="904" spans="1:15" ht="15.75" customHeight="1" x14ac:dyDescent="0.2">
      <c r="A904" s="122"/>
      <c r="B904" s="122"/>
      <c r="C904" s="123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</row>
    <row r="905" spans="1:15" ht="15.75" customHeight="1" x14ac:dyDescent="0.2">
      <c r="A905" s="122"/>
      <c r="B905" s="122"/>
      <c r="C905" s="123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</row>
    <row r="906" spans="1:15" ht="15.75" customHeight="1" x14ac:dyDescent="0.2">
      <c r="A906" s="122"/>
      <c r="B906" s="122"/>
      <c r="C906" s="123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</row>
    <row r="907" spans="1:15" ht="15.75" customHeight="1" x14ac:dyDescent="0.2">
      <c r="A907" s="122"/>
      <c r="B907" s="122"/>
      <c r="C907" s="123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</row>
    <row r="908" spans="1:15" ht="15.75" customHeight="1" x14ac:dyDescent="0.2">
      <c r="A908" s="122"/>
      <c r="B908" s="122"/>
      <c r="C908" s="123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</row>
    <row r="909" spans="1:15" ht="15.75" customHeight="1" x14ac:dyDescent="0.2">
      <c r="A909" s="122"/>
      <c r="B909" s="122"/>
      <c r="C909" s="123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</row>
    <row r="910" spans="1:15" ht="15.75" customHeight="1" x14ac:dyDescent="0.2">
      <c r="A910" s="122"/>
      <c r="B910" s="122"/>
      <c r="C910" s="123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</row>
    <row r="911" spans="1:15" ht="15.75" customHeight="1" x14ac:dyDescent="0.2">
      <c r="A911" s="122"/>
      <c r="B911" s="122"/>
      <c r="C911" s="123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</row>
    <row r="912" spans="1:15" ht="15.75" customHeight="1" x14ac:dyDescent="0.2">
      <c r="A912" s="122"/>
      <c r="B912" s="122"/>
      <c r="C912" s="123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</row>
    <row r="913" spans="1:15" ht="15.75" customHeight="1" x14ac:dyDescent="0.2">
      <c r="A913" s="122"/>
      <c r="B913" s="122"/>
      <c r="C913" s="123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</row>
    <row r="914" spans="1:15" ht="15.75" customHeight="1" x14ac:dyDescent="0.2">
      <c r="A914" s="122"/>
      <c r="B914" s="122"/>
      <c r="C914" s="123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</row>
    <row r="915" spans="1:15" ht="15.75" customHeight="1" x14ac:dyDescent="0.2">
      <c r="A915" s="122"/>
      <c r="B915" s="122"/>
      <c r="C915" s="123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</row>
    <row r="916" spans="1:15" ht="15.75" customHeight="1" x14ac:dyDescent="0.2">
      <c r="A916" s="122"/>
      <c r="B916" s="122"/>
      <c r="C916" s="123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</row>
    <row r="917" spans="1:15" ht="15.75" customHeight="1" x14ac:dyDescent="0.2">
      <c r="A917" s="122"/>
      <c r="B917" s="122"/>
      <c r="C917" s="123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</row>
    <row r="918" spans="1:15" ht="15.75" customHeight="1" x14ac:dyDescent="0.2">
      <c r="A918" s="122"/>
      <c r="B918" s="122"/>
      <c r="C918" s="123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</row>
    <row r="919" spans="1:15" ht="15.75" customHeight="1" x14ac:dyDescent="0.2">
      <c r="A919" s="122"/>
      <c r="B919" s="122"/>
      <c r="C919" s="123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</row>
    <row r="920" spans="1:15" ht="15.75" customHeight="1" x14ac:dyDescent="0.2">
      <c r="A920" s="122"/>
      <c r="B920" s="122"/>
      <c r="C920" s="123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</row>
    <row r="921" spans="1:15" ht="15.75" customHeight="1" x14ac:dyDescent="0.2">
      <c r="A921" s="122"/>
      <c r="B921" s="122"/>
      <c r="C921" s="123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</row>
    <row r="922" spans="1:15" ht="15.75" customHeight="1" x14ac:dyDescent="0.2">
      <c r="A922" s="122"/>
      <c r="B922" s="122"/>
      <c r="C922" s="123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</row>
    <row r="923" spans="1:15" ht="15.75" customHeight="1" x14ac:dyDescent="0.2">
      <c r="A923" s="122"/>
      <c r="B923" s="122"/>
      <c r="C923" s="123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</row>
    <row r="924" spans="1:15" ht="15.75" customHeight="1" x14ac:dyDescent="0.2">
      <c r="A924" s="122"/>
      <c r="B924" s="122"/>
      <c r="C924" s="123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</row>
    <row r="925" spans="1:15" ht="15.75" customHeight="1" x14ac:dyDescent="0.2">
      <c r="A925" s="122"/>
      <c r="B925" s="122"/>
      <c r="C925" s="123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</row>
    <row r="926" spans="1:15" ht="15.75" customHeight="1" x14ac:dyDescent="0.2">
      <c r="A926" s="122"/>
      <c r="B926" s="122"/>
      <c r="C926" s="123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</row>
    <row r="927" spans="1:15" ht="15.75" customHeight="1" x14ac:dyDescent="0.2">
      <c r="A927" s="122"/>
      <c r="B927" s="122"/>
      <c r="C927" s="123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</row>
    <row r="928" spans="1:15" ht="15.75" customHeight="1" x14ac:dyDescent="0.2">
      <c r="A928" s="122"/>
      <c r="B928" s="122"/>
      <c r="C928" s="123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</row>
    <row r="929" spans="1:15" ht="15.75" customHeight="1" x14ac:dyDescent="0.2">
      <c r="A929" s="122"/>
      <c r="B929" s="122"/>
      <c r="C929" s="123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</row>
    <row r="930" spans="1:15" ht="15.75" customHeight="1" x14ac:dyDescent="0.2">
      <c r="A930" s="122"/>
      <c r="B930" s="122"/>
      <c r="C930" s="123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</row>
    <row r="931" spans="1:15" ht="15.75" customHeight="1" x14ac:dyDescent="0.2">
      <c r="A931" s="122"/>
      <c r="B931" s="122"/>
      <c r="C931" s="123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</row>
    <row r="932" spans="1:15" ht="15.75" customHeight="1" x14ac:dyDescent="0.2">
      <c r="A932" s="122"/>
      <c r="B932" s="122"/>
      <c r="C932" s="123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</row>
    <row r="933" spans="1:15" ht="15.75" customHeight="1" x14ac:dyDescent="0.2">
      <c r="A933" s="122"/>
      <c r="B933" s="122"/>
      <c r="C933" s="123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</row>
    <row r="934" spans="1:15" ht="15.75" customHeight="1" x14ac:dyDescent="0.2">
      <c r="A934" s="122"/>
      <c r="B934" s="122"/>
      <c r="C934" s="123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</row>
    <row r="935" spans="1:15" ht="15.75" customHeight="1" x14ac:dyDescent="0.2">
      <c r="A935" s="122"/>
      <c r="B935" s="122"/>
      <c r="C935" s="123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</row>
    <row r="936" spans="1:15" ht="15.75" customHeight="1" x14ac:dyDescent="0.2">
      <c r="A936" s="122"/>
      <c r="B936" s="122"/>
      <c r="C936" s="123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</row>
    <row r="937" spans="1:15" ht="15.75" customHeight="1" x14ac:dyDescent="0.2">
      <c r="A937" s="122"/>
      <c r="B937" s="122"/>
      <c r="C937" s="123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</row>
    <row r="938" spans="1:15" ht="15.75" customHeight="1" x14ac:dyDescent="0.2">
      <c r="A938" s="122"/>
      <c r="B938" s="122"/>
      <c r="C938" s="123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</row>
    <row r="939" spans="1:15" ht="15.75" customHeight="1" x14ac:dyDescent="0.2">
      <c r="A939" s="122"/>
      <c r="B939" s="122"/>
      <c r="C939" s="123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</row>
    <row r="940" spans="1:15" ht="15.75" customHeight="1" x14ac:dyDescent="0.2">
      <c r="A940" s="122"/>
      <c r="B940" s="122"/>
      <c r="C940" s="123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</row>
    <row r="941" spans="1:15" ht="15.75" customHeight="1" x14ac:dyDescent="0.2">
      <c r="A941" s="122"/>
      <c r="B941" s="122"/>
      <c r="C941" s="123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</row>
    <row r="942" spans="1:15" ht="15.75" customHeight="1" x14ac:dyDescent="0.2">
      <c r="A942" s="122"/>
      <c r="B942" s="122"/>
      <c r="C942" s="123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</row>
    <row r="943" spans="1:15" ht="15.75" customHeight="1" x14ac:dyDescent="0.2">
      <c r="A943" s="122"/>
      <c r="B943" s="122"/>
      <c r="C943" s="123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</row>
    <row r="944" spans="1:15" ht="15.75" customHeight="1" x14ac:dyDescent="0.2">
      <c r="A944" s="122"/>
      <c r="B944" s="122"/>
      <c r="C944" s="123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</row>
    <row r="945" spans="1:15" ht="15.75" customHeight="1" x14ac:dyDescent="0.2">
      <c r="A945" s="122"/>
      <c r="B945" s="122"/>
      <c r="C945" s="123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</row>
    <row r="946" spans="1:15" ht="15.75" customHeight="1" x14ac:dyDescent="0.2">
      <c r="A946" s="122"/>
      <c r="B946" s="122"/>
      <c r="C946" s="123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</row>
    <row r="947" spans="1:15" ht="15.75" customHeight="1" x14ac:dyDescent="0.2">
      <c r="A947" s="122"/>
      <c r="B947" s="122"/>
      <c r="C947" s="123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</row>
    <row r="948" spans="1:15" ht="15.75" customHeight="1" x14ac:dyDescent="0.2">
      <c r="A948" s="122"/>
      <c r="B948" s="122"/>
      <c r="C948" s="123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</row>
    <row r="949" spans="1:15" ht="15.75" customHeight="1" x14ac:dyDescent="0.2">
      <c r="A949" s="122"/>
      <c r="B949" s="122"/>
      <c r="C949" s="123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</row>
    <row r="950" spans="1:15" ht="15.75" customHeight="1" x14ac:dyDescent="0.2">
      <c r="A950" s="122"/>
      <c r="B950" s="122"/>
      <c r="C950" s="123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</row>
    <row r="951" spans="1:15" ht="15.75" customHeight="1" x14ac:dyDescent="0.2">
      <c r="A951" s="122"/>
      <c r="B951" s="122"/>
      <c r="C951" s="123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</row>
    <row r="952" spans="1:15" ht="15.75" customHeight="1" x14ac:dyDescent="0.2">
      <c r="A952" s="122"/>
      <c r="B952" s="122"/>
      <c r="C952" s="123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</row>
    <row r="953" spans="1:15" ht="15.75" customHeight="1" x14ac:dyDescent="0.2">
      <c r="A953" s="122"/>
      <c r="B953" s="122"/>
      <c r="C953" s="123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</row>
    <row r="954" spans="1:15" ht="15.75" customHeight="1" x14ac:dyDescent="0.2">
      <c r="A954" s="122"/>
      <c r="B954" s="122"/>
      <c r="C954" s="123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</row>
    <row r="955" spans="1:15" ht="15.75" customHeight="1" x14ac:dyDescent="0.2">
      <c r="A955" s="122"/>
      <c r="B955" s="122"/>
      <c r="C955" s="123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</row>
    <row r="956" spans="1:15" ht="15.75" customHeight="1" x14ac:dyDescent="0.2">
      <c r="A956" s="122"/>
      <c r="B956" s="122"/>
      <c r="C956" s="123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</row>
    <row r="957" spans="1:15" ht="15.75" customHeight="1" x14ac:dyDescent="0.2">
      <c r="A957" s="122"/>
      <c r="B957" s="122"/>
      <c r="C957" s="123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</row>
    <row r="958" spans="1:15" ht="15.75" customHeight="1" x14ac:dyDescent="0.2">
      <c r="A958" s="122"/>
      <c r="B958" s="122"/>
      <c r="C958" s="123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</row>
    <row r="959" spans="1:15" ht="15.75" customHeight="1" x14ac:dyDescent="0.2">
      <c r="A959" s="122"/>
      <c r="B959" s="122"/>
      <c r="C959" s="123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</row>
    <row r="960" spans="1:15" ht="15.75" customHeight="1" x14ac:dyDescent="0.2">
      <c r="A960" s="122"/>
      <c r="B960" s="122"/>
      <c r="C960" s="123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</row>
    <row r="961" spans="1:15" ht="15.75" customHeight="1" x14ac:dyDescent="0.2">
      <c r="A961" s="122"/>
      <c r="B961" s="122"/>
      <c r="C961" s="123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</row>
    <row r="963" spans="1:15" ht="15.75" customHeight="1" x14ac:dyDescent="0.2">
      <c r="A963" s="122"/>
      <c r="B963" s="122"/>
      <c r="C963" s="123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</row>
    <row r="964" spans="1:15" ht="15.75" customHeight="1" x14ac:dyDescent="0.2">
      <c r="A964" s="122"/>
      <c r="B964" s="122"/>
      <c r="C964" s="123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</row>
    <row r="965" spans="1:15" ht="15.75" customHeight="1" x14ac:dyDescent="0.2">
      <c r="A965" s="122"/>
      <c r="B965" s="122"/>
      <c r="C965" s="123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</row>
    <row r="966" spans="1:15" ht="15.75" customHeight="1" x14ac:dyDescent="0.2">
      <c r="A966" s="122"/>
      <c r="B966" s="122"/>
      <c r="C966" s="123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</row>
    <row r="967" spans="1:15" ht="15.75" customHeight="1" x14ac:dyDescent="0.2">
      <c r="A967" s="122"/>
      <c r="B967" s="122"/>
      <c r="C967" s="123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</row>
    <row r="968" spans="1:15" ht="15.75" customHeight="1" x14ac:dyDescent="0.2">
      <c r="A968" s="122"/>
      <c r="B968" s="122"/>
      <c r="C968" s="123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</row>
    <row r="969" spans="1:15" ht="15.75" customHeight="1" x14ac:dyDescent="0.2">
      <c r="A969" s="122"/>
      <c r="B969" s="122"/>
      <c r="C969" s="123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</row>
    <row r="970" spans="1:15" ht="15.75" customHeight="1" x14ac:dyDescent="0.2">
      <c r="A970" s="122"/>
      <c r="B970" s="122"/>
      <c r="C970" s="123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</row>
    <row r="971" spans="1:15" ht="15.75" customHeight="1" x14ac:dyDescent="0.2">
      <c r="A971" s="122"/>
      <c r="B971" s="122"/>
      <c r="C971" s="123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</row>
    <row r="972" spans="1:15" ht="15.75" customHeight="1" x14ac:dyDescent="0.2">
      <c r="A972" s="122"/>
      <c r="B972" s="122"/>
      <c r="C972" s="123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</row>
    <row r="973" spans="1:15" ht="15.75" customHeight="1" x14ac:dyDescent="0.2">
      <c r="A973" s="122"/>
      <c r="B973" s="122"/>
      <c r="C973" s="123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</row>
    <row r="974" spans="1:15" ht="15.75" customHeight="1" x14ac:dyDescent="0.2">
      <c r="A974" s="122"/>
      <c r="B974" s="122"/>
      <c r="C974" s="123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</row>
    <row r="975" spans="1:15" ht="15.75" customHeight="1" x14ac:dyDescent="0.2">
      <c r="A975" s="122"/>
      <c r="B975" s="122"/>
      <c r="C975" s="123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</row>
    <row r="976" spans="1:15" ht="15.75" customHeight="1" x14ac:dyDescent="0.2">
      <c r="A976" s="122"/>
      <c r="B976" s="122"/>
      <c r="C976" s="123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</row>
    <row r="977" spans="1:15" ht="15.75" customHeight="1" x14ac:dyDescent="0.2">
      <c r="A977" s="122"/>
      <c r="B977" s="122"/>
      <c r="C977" s="123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</row>
    <row r="978" spans="1:15" ht="15.75" customHeight="1" x14ac:dyDescent="0.2">
      <c r="A978" s="122"/>
      <c r="B978" s="122"/>
      <c r="C978" s="123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</row>
    <row r="979" spans="1:15" ht="15.75" customHeight="1" x14ac:dyDescent="0.2">
      <c r="A979" s="122"/>
      <c r="B979" s="122"/>
      <c r="C979" s="123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</row>
    <row r="980" spans="1:15" ht="15.75" customHeight="1" x14ac:dyDescent="0.2">
      <c r="A980" s="122"/>
      <c r="B980" s="122"/>
      <c r="C980" s="123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</row>
    <row r="981" spans="1:15" ht="15.75" customHeight="1" x14ac:dyDescent="0.2">
      <c r="A981" s="122"/>
      <c r="B981" s="122"/>
      <c r="C981" s="123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</row>
    <row r="982" spans="1:15" ht="15.75" customHeight="1" x14ac:dyDescent="0.2">
      <c r="A982" s="122"/>
      <c r="B982" s="122"/>
      <c r="C982" s="123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</row>
    <row r="983" spans="1:15" ht="15.75" customHeight="1" x14ac:dyDescent="0.2">
      <c r="A983" s="122"/>
      <c r="B983" s="122"/>
      <c r="C983" s="123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</row>
    <row r="984" spans="1:15" ht="15.75" customHeight="1" x14ac:dyDescent="0.2">
      <c r="A984" s="122"/>
      <c r="B984" s="122"/>
      <c r="C984" s="123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</row>
    <row r="985" spans="1:15" ht="15.75" customHeight="1" x14ac:dyDescent="0.2">
      <c r="A985" s="122"/>
      <c r="B985" s="122"/>
      <c r="C985" s="123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</row>
    <row r="986" spans="1:15" ht="15.75" customHeight="1" x14ac:dyDescent="0.2">
      <c r="A986" s="122"/>
      <c r="B986" s="122"/>
      <c r="C986" s="123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</row>
    <row r="987" spans="1:15" ht="15.75" customHeight="1" x14ac:dyDescent="0.2">
      <c r="A987" s="122"/>
      <c r="B987" s="122"/>
      <c r="C987" s="123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</row>
    <row r="988" spans="1:15" ht="15.75" customHeight="1" x14ac:dyDescent="0.2">
      <c r="A988" s="122"/>
      <c r="B988" s="122"/>
      <c r="C988" s="123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</row>
    <row r="989" spans="1:15" ht="15.75" customHeight="1" x14ac:dyDescent="0.2">
      <c r="A989" s="122"/>
      <c r="B989" s="122"/>
      <c r="C989" s="123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</row>
    <row r="990" spans="1:15" ht="15.75" customHeight="1" x14ac:dyDescent="0.2">
      <c r="A990" s="122"/>
      <c r="B990" s="122"/>
      <c r="C990" s="123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</row>
    <row r="991" spans="1:15" ht="15.75" customHeight="1" x14ac:dyDescent="0.2">
      <c r="A991" s="122"/>
      <c r="B991" s="122"/>
      <c r="C991" s="123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</row>
    <row r="992" spans="1:15" ht="15.75" customHeight="1" x14ac:dyDescent="0.2">
      <c r="A992" s="122"/>
      <c r="B992" s="122"/>
      <c r="C992" s="123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</row>
    <row r="993" spans="1:15" ht="15.75" customHeight="1" x14ac:dyDescent="0.2">
      <c r="A993" s="122"/>
      <c r="B993" s="122"/>
      <c r="C993" s="123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</row>
  </sheetData>
  <mergeCells count="1">
    <mergeCell ref="A1:A2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A8D08D"/>
  </sheetPr>
  <dimension ref="A1:O945"/>
  <sheetViews>
    <sheetView showGridLines="0" workbookViewId="0">
      <pane ySplit="3" topLeftCell="A4" activePane="bottomLeft" state="frozen"/>
      <selection activeCell="C2" sqref="C2"/>
      <selection pane="bottomLeft" activeCell="P7" sqref="P7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1951512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6163500</v>
      </c>
      <c r="E4" s="17">
        <v>4930800</v>
      </c>
      <c r="F4" s="17">
        <v>4930800</v>
      </c>
      <c r="G4" s="17">
        <v>6163500</v>
      </c>
      <c r="H4" s="17">
        <v>6163500</v>
      </c>
      <c r="I4" s="17">
        <v>6163500</v>
      </c>
      <c r="J4" s="17">
        <v>6163500</v>
      </c>
      <c r="K4" s="17">
        <v>6163500</v>
      </c>
      <c r="L4" s="17">
        <v>6163500</v>
      </c>
      <c r="M4" s="17">
        <v>6163500</v>
      </c>
      <c r="N4" s="17">
        <v>4314500</v>
      </c>
      <c r="O4" s="17">
        <v>12327000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436500</v>
      </c>
      <c r="E5" s="17">
        <v>349200</v>
      </c>
      <c r="F5" s="17">
        <v>349200</v>
      </c>
      <c r="G5" s="17">
        <v>436500</v>
      </c>
      <c r="H5" s="17">
        <v>436500</v>
      </c>
      <c r="I5" s="17">
        <v>436500</v>
      </c>
      <c r="J5" s="17">
        <v>436500</v>
      </c>
      <c r="K5" s="17">
        <v>436500</v>
      </c>
      <c r="L5" s="17">
        <v>436500</v>
      </c>
      <c r="M5" s="17">
        <v>436500</v>
      </c>
      <c r="N5" s="17">
        <v>305500</v>
      </c>
      <c r="O5" s="17">
        <v>872900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744000</v>
      </c>
      <c r="E6" s="17">
        <v>595200</v>
      </c>
      <c r="F6" s="17">
        <v>595200</v>
      </c>
      <c r="G6" s="17">
        <v>744000</v>
      </c>
      <c r="H6" s="17">
        <v>744000</v>
      </c>
      <c r="I6" s="17">
        <v>744000</v>
      </c>
      <c r="J6" s="17">
        <v>744000</v>
      </c>
      <c r="K6" s="17">
        <v>744000</v>
      </c>
      <c r="L6" s="17">
        <v>744000</v>
      </c>
      <c r="M6" s="17">
        <v>744000</v>
      </c>
      <c r="N6" s="17">
        <v>520800</v>
      </c>
      <c r="O6" s="17">
        <v>1488000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542900</v>
      </c>
      <c r="E7" s="17">
        <v>434300</v>
      </c>
      <c r="F7" s="17">
        <v>434300</v>
      </c>
      <c r="G7" s="17">
        <v>542900</v>
      </c>
      <c r="H7" s="17">
        <v>542900</v>
      </c>
      <c r="I7" s="17">
        <v>542900</v>
      </c>
      <c r="J7" s="17">
        <v>542900</v>
      </c>
      <c r="K7" s="17">
        <v>542900</v>
      </c>
      <c r="L7" s="17">
        <v>542900</v>
      </c>
      <c r="M7" s="17">
        <v>542900</v>
      </c>
      <c r="N7" s="17">
        <v>380000</v>
      </c>
      <c r="O7" s="17">
        <v>1085800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7886900</v>
      </c>
      <c r="E8" s="21">
        <v>6309500</v>
      </c>
      <c r="F8" s="21">
        <v>6309500</v>
      </c>
      <c r="G8" s="21">
        <v>7886900</v>
      </c>
      <c r="H8" s="21">
        <v>7886900</v>
      </c>
      <c r="I8" s="21">
        <v>7886900</v>
      </c>
      <c r="J8" s="21">
        <v>7886900</v>
      </c>
      <c r="K8" s="21">
        <v>7886900</v>
      </c>
      <c r="L8" s="21">
        <v>7886900</v>
      </c>
      <c r="M8" s="21">
        <v>7886900</v>
      </c>
      <c r="N8" s="21">
        <v>5520800</v>
      </c>
      <c r="O8" s="21">
        <v>15773700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2100900</v>
      </c>
      <c r="E9" s="17">
        <v>1680700</v>
      </c>
      <c r="F9" s="17">
        <v>1680700</v>
      </c>
      <c r="G9" s="17">
        <v>2100900</v>
      </c>
      <c r="H9" s="17">
        <v>2100900</v>
      </c>
      <c r="I9" s="17">
        <v>2100900</v>
      </c>
      <c r="J9" s="17">
        <v>2100900</v>
      </c>
      <c r="K9" s="17">
        <v>2100900</v>
      </c>
      <c r="L9" s="17">
        <v>2100900</v>
      </c>
      <c r="M9" s="17">
        <v>2100900</v>
      </c>
      <c r="N9" s="17">
        <v>1470600</v>
      </c>
      <c r="O9" s="17">
        <v>4201700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460400</v>
      </c>
      <c r="E10" s="17">
        <v>368300</v>
      </c>
      <c r="F10" s="17">
        <v>368300</v>
      </c>
      <c r="G10" s="17">
        <v>460400</v>
      </c>
      <c r="H10" s="17">
        <v>460400</v>
      </c>
      <c r="I10" s="17">
        <v>460400</v>
      </c>
      <c r="J10" s="17">
        <v>460400</v>
      </c>
      <c r="K10" s="17">
        <v>460400</v>
      </c>
      <c r="L10" s="17">
        <v>460400</v>
      </c>
      <c r="M10" s="17">
        <v>460400</v>
      </c>
      <c r="N10" s="17">
        <v>322300</v>
      </c>
      <c r="O10" s="17">
        <v>920800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518400</v>
      </c>
      <c r="E11" s="17">
        <v>414700</v>
      </c>
      <c r="F11" s="17">
        <v>414700</v>
      </c>
      <c r="G11" s="17">
        <v>518400</v>
      </c>
      <c r="H11" s="17">
        <v>518400</v>
      </c>
      <c r="I11" s="17">
        <v>518400</v>
      </c>
      <c r="J11" s="17">
        <v>518400</v>
      </c>
      <c r="K11" s="17">
        <v>518400</v>
      </c>
      <c r="L11" s="17">
        <v>518400</v>
      </c>
      <c r="M11" s="17">
        <v>518400</v>
      </c>
      <c r="N11" s="17">
        <v>362900</v>
      </c>
      <c r="O11" s="17">
        <v>1036800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355400</v>
      </c>
      <c r="E12" s="17">
        <v>284400</v>
      </c>
      <c r="F12" s="17">
        <v>284400</v>
      </c>
      <c r="G12" s="17">
        <v>355400</v>
      </c>
      <c r="H12" s="17">
        <v>355400</v>
      </c>
      <c r="I12" s="17">
        <v>355400</v>
      </c>
      <c r="J12" s="17">
        <v>355400</v>
      </c>
      <c r="K12" s="17">
        <v>355400</v>
      </c>
      <c r="L12" s="17">
        <v>355400</v>
      </c>
      <c r="M12" s="17">
        <v>355400</v>
      </c>
      <c r="N12" s="17">
        <v>248800</v>
      </c>
      <c r="O12" s="17">
        <v>710900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316500</v>
      </c>
      <c r="E13" s="17">
        <v>253200</v>
      </c>
      <c r="F13" s="17">
        <v>253200</v>
      </c>
      <c r="G13" s="17">
        <v>316500</v>
      </c>
      <c r="H13" s="17">
        <v>316500</v>
      </c>
      <c r="I13" s="17">
        <v>316500</v>
      </c>
      <c r="J13" s="17">
        <v>316500</v>
      </c>
      <c r="K13" s="17">
        <v>316500</v>
      </c>
      <c r="L13" s="17">
        <v>316500</v>
      </c>
      <c r="M13" s="17">
        <v>316500</v>
      </c>
      <c r="N13" s="17">
        <v>221500</v>
      </c>
      <c r="O13" s="17">
        <v>633000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322900</v>
      </c>
      <c r="E14" s="17">
        <v>258300</v>
      </c>
      <c r="F14" s="17">
        <v>258300</v>
      </c>
      <c r="G14" s="17">
        <v>322900</v>
      </c>
      <c r="H14" s="17">
        <v>322900</v>
      </c>
      <c r="I14" s="17">
        <v>322900</v>
      </c>
      <c r="J14" s="17">
        <v>322900</v>
      </c>
      <c r="K14" s="17">
        <v>322900</v>
      </c>
      <c r="L14" s="17">
        <v>322900</v>
      </c>
      <c r="M14" s="17">
        <v>322900</v>
      </c>
      <c r="N14" s="17">
        <v>226000</v>
      </c>
      <c r="O14" s="17">
        <v>645700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360800</v>
      </c>
      <c r="E15" s="17">
        <v>288600</v>
      </c>
      <c r="F15" s="17">
        <v>288600</v>
      </c>
      <c r="G15" s="17">
        <v>360800</v>
      </c>
      <c r="H15" s="17">
        <v>360800</v>
      </c>
      <c r="I15" s="17">
        <v>360800</v>
      </c>
      <c r="J15" s="17">
        <v>360800</v>
      </c>
      <c r="K15" s="17">
        <v>360800</v>
      </c>
      <c r="L15" s="17">
        <v>360800</v>
      </c>
      <c r="M15" s="17">
        <v>360800</v>
      </c>
      <c r="N15" s="17">
        <v>252600</v>
      </c>
      <c r="O15" s="17">
        <v>721600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4435300</v>
      </c>
      <c r="E16" s="21">
        <v>3548200</v>
      </c>
      <c r="F16" s="21">
        <v>3548200</v>
      </c>
      <c r="G16" s="21">
        <v>4435300</v>
      </c>
      <c r="H16" s="21">
        <v>4435300</v>
      </c>
      <c r="I16" s="21">
        <v>4435300</v>
      </c>
      <c r="J16" s="21">
        <v>4435300</v>
      </c>
      <c r="K16" s="21">
        <v>4435300</v>
      </c>
      <c r="L16" s="21">
        <v>4435300</v>
      </c>
      <c r="M16" s="21">
        <v>4435300</v>
      </c>
      <c r="N16" s="21">
        <v>3104700</v>
      </c>
      <c r="O16" s="21">
        <v>8870500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2671900</v>
      </c>
      <c r="E17" s="17">
        <v>2137600</v>
      </c>
      <c r="F17" s="17">
        <v>2137600</v>
      </c>
      <c r="G17" s="17">
        <v>2671900</v>
      </c>
      <c r="H17" s="17">
        <v>2671900</v>
      </c>
      <c r="I17" s="17">
        <v>2671900</v>
      </c>
      <c r="J17" s="17">
        <v>2671900</v>
      </c>
      <c r="K17" s="17">
        <v>2671900</v>
      </c>
      <c r="L17" s="17">
        <v>2671900</v>
      </c>
      <c r="M17" s="17">
        <v>2671900</v>
      </c>
      <c r="N17" s="17">
        <v>1870400</v>
      </c>
      <c r="O17" s="17">
        <v>5343900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572900</v>
      </c>
      <c r="E18" s="17">
        <v>458300</v>
      </c>
      <c r="F18" s="17">
        <v>458300</v>
      </c>
      <c r="G18" s="17">
        <v>572900</v>
      </c>
      <c r="H18" s="17">
        <v>572900</v>
      </c>
      <c r="I18" s="17">
        <v>572900</v>
      </c>
      <c r="J18" s="17">
        <v>572900</v>
      </c>
      <c r="K18" s="17">
        <v>572900</v>
      </c>
      <c r="L18" s="17">
        <v>572900</v>
      </c>
      <c r="M18" s="17">
        <v>572900</v>
      </c>
      <c r="N18" s="17">
        <v>401000</v>
      </c>
      <c r="O18" s="17">
        <v>1145800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482400</v>
      </c>
      <c r="E19" s="17">
        <v>385900</v>
      </c>
      <c r="F19" s="17">
        <v>385900</v>
      </c>
      <c r="G19" s="17">
        <v>482400</v>
      </c>
      <c r="H19" s="17">
        <v>482400</v>
      </c>
      <c r="I19" s="17">
        <v>482400</v>
      </c>
      <c r="J19" s="17">
        <v>482400</v>
      </c>
      <c r="K19" s="17">
        <v>482400</v>
      </c>
      <c r="L19" s="17">
        <v>482400</v>
      </c>
      <c r="M19" s="17">
        <v>482400</v>
      </c>
      <c r="N19" s="17">
        <v>337700</v>
      </c>
      <c r="O19" s="17">
        <v>964800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334500</v>
      </c>
      <c r="E20" s="17">
        <v>267600</v>
      </c>
      <c r="F20" s="17">
        <v>267600</v>
      </c>
      <c r="G20" s="17">
        <v>334500</v>
      </c>
      <c r="H20" s="17">
        <v>334500</v>
      </c>
      <c r="I20" s="17">
        <v>334500</v>
      </c>
      <c r="J20" s="17">
        <v>334500</v>
      </c>
      <c r="K20" s="17">
        <v>334500</v>
      </c>
      <c r="L20" s="17">
        <v>334500</v>
      </c>
      <c r="M20" s="17">
        <v>334500</v>
      </c>
      <c r="N20" s="17">
        <v>234100</v>
      </c>
      <c r="O20" s="17">
        <v>669000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4061700</v>
      </c>
      <c r="E21" s="21">
        <v>3249400</v>
      </c>
      <c r="F21" s="21">
        <v>3249400</v>
      </c>
      <c r="G21" s="21">
        <v>4061700</v>
      </c>
      <c r="H21" s="21">
        <v>4061700</v>
      </c>
      <c r="I21" s="21">
        <v>4061700</v>
      </c>
      <c r="J21" s="21">
        <v>4061700</v>
      </c>
      <c r="K21" s="21">
        <v>4061700</v>
      </c>
      <c r="L21" s="21">
        <v>4061700</v>
      </c>
      <c r="M21" s="21">
        <v>4061700</v>
      </c>
      <c r="N21" s="21">
        <v>2843200</v>
      </c>
      <c r="O21" s="21">
        <v>8123500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2536600</v>
      </c>
      <c r="E22" s="17">
        <v>2029300</v>
      </c>
      <c r="F22" s="17">
        <v>2029300</v>
      </c>
      <c r="G22" s="17">
        <v>2536600</v>
      </c>
      <c r="H22" s="17">
        <v>2536600</v>
      </c>
      <c r="I22" s="17">
        <v>2536600</v>
      </c>
      <c r="J22" s="17">
        <v>2536600</v>
      </c>
      <c r="K22" s="17">
        <v>2536600</v>
      </c>
      <c r="L22" s="17">
        <v>2536600</v>
      </c>
      <c r="M22" s="17">
        <v>2536600</v>
      </c>
      <c r="N22" s="17">
        <v>1775600</v>
      </c>
      <c r="O22" s="17">
        <v>5073300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448900</v>
      </c>
      <c r="E23" s="17">
        <v>359100</v>
      </c>
      <c r="F23" s="17">
        <v>359100</v>
      </c>
      <c r="G23" s="17">
        <v>448900</v>
      </c>
      <c r="H23" s="17">
        <v>448900</v>
      </c>
      <c r="I23" s="17">
        <v>448900</v>
      </c>
      <c r="J23" s="17">
        <v>448900</v>
      </c>
      <c r="K23" s="17">
        <v>448900</v>
      </c>
      <c r="L23" s="17">
        <v>448900</v>
      </c>
      <c r="M23" s="17">
        <v>448900</v>
      </c>
      <c r="N23" s="17">
        <v>314200</v>
      </c>
      <c r="O23" s="17">
        <v>897800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486500</v>
      </c>
      <c r="E24" s="17">
        <v>389200</v>
      </c>
      <c r="F24" s="17">
        <v>389200</v>
      </c>
      <c r="G24" s="17">
        <v>486500</v>
      </c>
      <c r="H24" s="17">
        <v>486500</v>
      </c>
      <c r="I24" s="17">
        <v>486500</v>
      </c>
      <c r="J24" s="17">
        <v>486500</v>
      </c>
      <c r="K24" s="17">
        <v>486500</v>
      </c>
      <c r="L24" s="17">
        <v>486500</v>
      </c>
      <c r="M24" s="17">
        <v>486500</v>
      </c>
      <c r="N24" s="17">
        <v>340500</v>
      </c>
      <c r="O24" s="17">
        <v>973000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372300</v>
      </c>
      <c r="E25" s="17">
        <v>297900</v>
      </c>
      <c r="F25" s="17">
        <v>297900</v>
      </c>
      <c r="G25" s="17">
        <v>372300</v>
      </c>
      <c r="H25" s="17">
        <v>372300</v>
      </c>
      <c r="I25" s="17">
        <v>372300</v>
      </c>
      <c r="J25" s="17">
        <v>372300</v>
      </c>
      <c r="K25" s="17">
        <v>372300</v>
      </c>
      <c r="L25" s="17">
        <v>372300</v>
      </c>
      <c r="M25" s="17">
        <v>372300</v>
      </c>
      <c r="N25" s="17">
        <v>260600</v>
      </c>
      <c r="O25" s="17">
        <v>744600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536400</v>
      </c>
      <c r="E26" s="17">
        <v>429200</v>
      </c>
      <c r="F26" s="17">
        <v>429200</v>
      </c>
      <c r="G26" s="17">
        <v>536400</v>
      </c>
      <c r="H26" s="17">
        <v>536400</v>
      </c>
      <c r="I26" s="17">
        <v>536400</v>
      </c>
      <c r="J26" s="17">
        <v>536400</v>
      </c>
      <c r="K26" s="17">
        <v>536400</v>
      </c>
      <c r="L26" s="17">
        <v>536400</v>
      </c>
      <c r="M26" s="17">
        <v>536400</v>
      </c>
      <c r="N26" s="17">
        <v>375500</v>
      </c>
      <c r="O26" s="17">
        <v>1072900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491700</v>
      </c>
      <c r="E27" s="17">
        <v>393400</v>
      </c>
      <c r="F27" s="17">
        <v>393400</v>
      </c>
      <c r="G27" s="17">
        <v>491700</v>
      </c>
      <c r="H27" s="17">
        <v>491700</v>
      </c>
      <c r="I27" s="17">
        <v>491700</v>
      </c>
      <c r="J27" s="17">
        <v>491700</v>
      </c>
      <c r="K27" s="17">
        <v>491700</v>
      </c>
      <c r="L27" s="17">
        <v>491700</v>
      </c>
      <c r="M27" s="17">
        <v>491700</v>
      </c>
      <c r="N27" s="17">
        <v>344200</v>
      </c>
      <c r="O27" s="17">
        <v>983400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4872400</v>
      </c>
      <c r="E28" s="21">
        <v>3898100</v>
      </c>
      <c r="F28" s="21">
        <v>3898100</v>
      </c>
      <c r="G28" s="21">
        <v>4872400</v>
      </c>
      <c r="H28" s="21">
        <v>4872400</v>
      </c>
      <c r="I28" s="21">
        <v>4872400</v>
      </c>
      <c r="J28" s="21">
        <v>4872400</v>
      </c>
      <c r="K28" s="21">
        <v>4872400</v>
      </c>
      <c r="L28" s="21">
        <v>4872400</v>
      </c>
      <c r="M28" s="21">
        <v>4872400</v>
      </c>
      <c r="N28" s="21">
        <v>3410600</v>
      </c>
      <c r="O28" s="21">
        <v>9745000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1377100</v>
      </c>
      <c r="E29" s="17">
        <v>1101700</v>
      </c>
      <c r="F29" s="17">
        <v>1101700</v>
      </c>
      <c r="G29" s="17">
        <v>1377100</v>
      </c>
      <c r="H29" s="17">
        <v>1377100</v>
      </c>
      <c r="I29" s="17">
        <v>1377100</v>
      </c>
      <c r="J29" s="17">
        <v>1377100</v>
      </c>
      <c r="K29" s="17">
        <v>1377100</v>
      </c>
      <c r="L29" s="17">
        <v>1377100</v>
      </c>
      <c r="M29" s="17">
        <v>1377100</v>
      </c>
      <c r="N29" s="17">
        <v>964000</v>
      </c>
      <c r="O29" s="17">
        <v>2754300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468600</v>
      </c>
      <c r="E30" s="17">
        <v>374900</v>
      </c>
      <c r="F30" s="17">
        <v>374900</v>
      </c>
      <c r="G30" s="17">
        <v>468600</v>
      </c>
      <c r="H30" s="17">
        <v>468600</v>
      </c>
      <c r="I30" s="17">
        <v>468600</v>
      </c>
      <c r="J30" s="17">
        <v>468600</v>
      </c>
      <c r="K30" s="17">
        <v>468600</v>
      </c>
      <c r="L30" s="17">
        <v>468600</v>
      </c>
      <c r="M30" s="17">
        <v>468600</v>
      </c>
      <c r="N30" s="17">
        <v>328000</v>
      </c>
      <c r="O30" s="17">
        <v>937200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501900</v>
      </c>
      <c r="E31" s="17">
        <v>401500</v>
      </c>
      <c r="F31" s="17">
        <v>401500</v>
      </c>
      <c r="G31" s="17">
        <v>501900</v>
      </c>
      <c r="H31" s="17">
        <v>501900</v>
      </c>
      <c r="I31" s="17">
        <v>501900</v>
      </c>
      <c r="J31" s="17">
        <v>501900</v>
      </c>
      <c r="K31" s="17">
        <v>501900</v>
      </c>
      <c r="L31" s="17">
        <v>501900</v>
      </c>
      <c r="M31" s="17">
        <v>501900</v>
      </c>
      <c r="N31" s="17">
        <v>351300</v>
      </c>
      <c r="O31" s="17">
        <v>1003800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277400</v>
      </c>
      <c r="E32" s="17">
        <v>221900</v>
      </c>
      <c r="F32" s="17">
        <v>221900</v>
      </c>
      <c r="G32" s="17">
        <v>277400</v>
      </c>
      <c r="H32" s="17">
        <v>277400</v>
      </c>
      <c r="I32" s="17">
        <v>277400</v>
      </c>
      <c r="J32" s="17">
        <v>277400</v>
      </c>
      <c r="K32" s="17">
        <v>277400</v>
      </c>
      <c r="L32" s="17">
        <v>277400</v>
      </c>
      <c r="M32" s="17">
        <v>277400</v>
      </c>
      <c r="N32" s="17">
        <v>194200</v>
      </c>
      <c r="O32" s="17">
        <v>554700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368000</v>
      </c>
      <c r="E33" s="17">
        <v>294400</v>
      </c>
      <c r="F33" s="17">
        <v>294400</v>
      </c>
      <c r="G33" s="17">
        <v>368000</v>
      </c>
      <c r="H33" s="17">
        <v>368000</v>
      </c>
      <c r="I33" s="17">
        <v>368000</v>
      </c>
      <c r="J33" s="17">
        <v>368000</v>
      </c>
      <c r="K33" s="17">
        <v>368000</v>
      </c>
      <c r="L33" s="17">
        <v>368000</v>
      </c>
      <c r="M33" s="17">
        <v>368000</v>
      </c>
      <c r="N33" s="17">
        <v>257600</v>
      </c>
      <c r="O33" s="17">
        <v>736100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111400</v>
      </c>
      <c r="E34" s="17">
        <v>89100</v>
      </c>
      <c r="F34" s="17">
        <v>89100</v>
      </c>
      <c r="G34" s="17">
        <v>111400</v>
      </c>
      <c r="H34" s="17">
        <v>111400</v>
      </c>
      <c r="I34" s="17">
        <v>111400</v>
      </c>
      <c r="J34" s="17">
        <v>111400</v>
      </c>
      <c r="K34" s="17">
        <v>111400</v>
      </c>
      <c r="L34" s="17">
        <v>111400</v>
      </c>
      <c r="M34" s="17">
        <v>111400</v>
      </c>
      <c r="N34" s="17">
        <v>78000</v>
      </c>
      <c r="O34" s="17">
        <v>222800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3104400</v>
      </c>
      <c r="E35" s="21">
        <v>2483500</v>
      </c>
      <c r="F35" s="21">
        <v>2483500</v>
      </c>
      <c r="G35" s="21">
        <v>3104400</v>
      </c>
      <c r="H35" s="21">
        <v>3104400</v>
      </c>
      <c r="I35" s="21">
        <v>3104400</v>
      </c>
      <c r="J35" s="21">
        <v>3104400</v>
      </c>
      <c r="K35" s="21">
        <v>3104400</v>
      </c>
      <c r="L35" s="21">
        <v>3104400</v>
      </c>
      <c r="M35" s="21">
        <v>3104400</v>
      </c>
      <c r="N35" s="21">
        <v>2173100</v>
      </c>
      <c r="O35" s="21">
        <v>6208900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2412300</v>
      </c>
      <c r="E36" s="17">
        <v>1929800</v>
      </c>
      <c r="F36" s="17">
        <v>1929800</v>
      </c>
      <c r="G36" s="17">
        <v>2412300</v>
      </c>
      <c r="H36" s="17">
        <v>2412300</v>
      </c>
      <c r="I36" s="17">
        <v>2412300</v>
      </c>
      <c r="J36" s="17">
        <v>2412300</v>
      </c>
      <c r="K36" s="17">
        <v>2412300</v>
      </c>
      <c r="L36" s="17">
        <v>2412300</v>
      </c>
      <c r="M36" s="17">
        <v>2412300</v>
      </c>
      <c r="N36" s="17">
        <v>1688600</v>
      </c>
      <c r="O36" s="17">
        <v>4824500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715900</v>
      </c>
      <c r="E37" s="17">
        <v>572700</v>
      </c>
      <c r="F37" s="17">
        <v>572700</v>
      </c>
      <c r="G37" s="17">
        <v>715900</v>
      </c>
      <c r="H37" s="17">
        <v>715900</v>
      </c>
      <c r="I37" s="17">
        <v>715900</v>
      </c>
      <c r="J37" s="17">
        <v>715900</v>
      </c>
      <c r="K37" s="17">
        <v>715900</v>
      </c>
      <c r="L37" s="17">
        <v>715900</v>
      </c>
      <c r="M37" s="17">
        <v>715900</v>
      </c>
      <c r="N37" s="17">
        <v>501100</v>
      </c>
      <c r="O37" s="17">
        <v>1431800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730000</v>
      </c>
      <c r="E38" s="17">
        <v>584000</v>
      </c>
      <c r="F38" s="17">
        <v>584000</v>
      </c>
      <c r="G38" s="17">
        <v>730000</v>
      </c>
      <c r="H38" s="17">
        <v>730000</v>
      </c>
      <c r="I38" s="17">
        <v>730000</v>
      </c>
      <c r="J38" s="17">
        <v>730000</v>
      </c>
      <c r="K38" s="17">
        <v>730000</v>
      </c>
      <c r="L38" s="17">
        <v>730000</v>
      </c>
      <c r="M38" s="17">
        <v>730000</v>
      </c>
      <c r="N38" s="17">
        <v>511000</v>
      </c>
      <c r="O38" s="17">
        <v>1459900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642700</v>
      </c>
      <c r="E39" s="17">
        <v>514200</v>
      </c>
      <c r="F39" s="17">
        <v>514200</v>
      </c>
      <c r="G39" s="17">
        <v>642700</v>
      </c>
      <c r="H39" s="17">
        <v>642700</v>
      </c>
      <c r="I39" s="17">
        <v>642700</v>
      </c>
      <c r="J39" s="17">
        <v>642700</v>
      </c>
      <c r="K39" s="17">
        <v>642700</v>
      </c>
      <c r="L39" s="17">
        <v>642700</v>
      </c>
      <c r="M39" s="17">
        <v>642700</v>
      </c>
      <c r="N39" s="17">
        <v>449900</v>
      </c>
      <c r="O39" s="17">
        <v>1285400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4500900</v>
      </c>
      <c r="E40" s="21">
        <v>3600700</v>
      </c>
      <c r="F40" s="21">
        <v>3600700</v>
      </c>
      <c r="G40" s="21">
        <v>4500900</v>
      </c>
      <c r="H40" s="21">
        <v>4500900</v>
      </c>
      <c r="I40" s="21">
        <v>4500900</v>
      </c>
      <c r="J40" s="21">
        <v>4500900</v>
      </c>
      <c r="K40" s="21">
        <v>4500900</v>
      </c>
      <c r="L40" s="21">
        <v>4500900</v>
      </c>
      <c r="M40" s="21">
        <v>4500900</v>
      </c>
      <c r="N40" s="21">
        <v>3150600</v>
      </c>
      <c r="O40" s="21">
        <v>9001600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1829700</v>
      </c>
      <c r="E41" s="17">
        <v>1463800</v>
      </c>
      <c r="F41" s="17">
        <v>1463800</v>
      </c>
      <c r="G41" s="17">
        <v>1829700</v>
      </c>
      <c r="H41" s="17">
        <v>1829700</v>
      </c>
      <c r="I41" s="17">
        <v>1829700</v>
      </c>
      <c r="J41" s="17">
        <v>1829700</v>
      </c>
      <c r="K41" s="17">
        <v>1829700</v>
      </c>
      <c r="L41" s="17">
        <v>1829700</v>
      </c>
      <c r="M41" s="17">
        <v>1829700</v>
      </c>
      <c r="N41" s="17">
        <v>1280800</v>
      </c>
      <c r="O41" s="17">
        <v>3659400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505400</v>
      </c>
      <c r="E42" s="17">
        <v>404300</v>
      </c>
      <c r="F42" s="17">
        <v>404300</v>
      </c>
      <c r="G42" s="17">
        <v>505400</v>
      </c>
      <c r="H42" s="17">
        <v>505400</v>
      </c>
      <c r="I42" s="17">
        <v>505400</v>
      </c>
      <c r="J42" s="17">
        <v>505400</v>
      </c>
      <c r="K42" s="17">
        <v>505400</v>
      </c>
      <c r="L42" s="17">
        <v>505400</v>
      </c>
      <c r="M42" s="17">
        <v>505400</v>
      </c>
      <c r="N42" s="17">
        <v>353800</v>
      </c>
      <c r="O42" s="17">
        <v>1010700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450600</v>
      </c>
      <c r="E43" s="17">
        <v>360500</v>
      </c>
      <c r="F43" s="17">
        <v>360500</v>
      </c>
      <c r="G43" s="17">
        <v>450600</v>
      </c>
      <c r="H43" s="17">
        <v>450600</v>
      </c>
      <c r="I43" s="17">
        <v>450600</v>
      </c>
      <c r="J43" s="17">
        <v>450600</v>
      </c>
      <c r="K43" s="17">
        <v>450600</v>
      </c>
      <c r="L43" s="17">
        <v>450600</v>
      </c>
      <c r="M43" s="17">
        <v>450600</v>
      </c>
      <c r="N43" s="17">
        <v>315500</v>
      </c>
      <c r="O43" s="17">
        <v>901300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288800</v>
      </c>
      <c r="E44" s="17">
        <v>231000</v>
      </c>
      <c r="F44" s="17">
        <v>231000</v>
      </c>
      <c r="G44" s="17">
        <v>288800</v>
      </c>
      <c r="H44" s="17">
        <v>288800</v>
      </c>
      <c r="I44" s="17">
        <v>288800</v>
      </c>
      <c r="J44" s="17">
        <v>288800</v>
      </c>
      <c r="K44" s="17">
        <v>288800</v>
      </c>
      <c r="L44" s="17">
        <v>288800</v>
      </c>
      <c r="M44" s="17">
        <v>288800</v>
      </c>
      <c r="N44" s="17">
        <v>202200</v>
      </c>
      <c r="O44" s="17">
        <v>577600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329700</v>
      </c>
      <c r="E45" s="17">
        <v>263700</v>
      </c>
      <c r="F45" s="17">
        <v>263700</v>
      </c>
      <c r="G45" s="17">
        <v>329700</v>
      </c>
      <c r="H45" s="17">
        <v>329700</v>
      </c>
      <c r="I45" s="17">
        <v>329700</v>
      </c>
      <c r="J45" s="17">
        <v>329700</v>
      </c>
      <c r="K45" s="17">
        <v>329700</v>
      </c>
      <c r="L45" s="17">
        <v>329700</v>
      </c>
      <c r="M45" s="17">
        <v>329700</v>
      </c>
      <c r="N45" s="17">
        <v>230800</v>
      </c>
      <c r="O45" s="17">
        <v>659300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250700</v>
      </c>
      <c r="E46" s="17">
        <v>200600</v>
      </c>
      <c r="F46" s="17">
        <v>200600</v>
      </c>
      <c r="G46" s="17">
        <v>250700</v>
      </c>
      <c r="H46" s="17">
        <v>250700</v>
      </c>
      <c r="I46" s="17">
        <v>250700</v>
      </c>
      <c r="J46" s="17">
        <v>250700</v>
      </c>
      <c r="K46" s="17">
        <v>250700</v>
      </c>
      <c r="L46" s="17">
        <v>250700</v>
      </c>
      <c r="M46" s="17">
        <v>250700</v>
      </c>
      <c r="N46" s="17">
        <v>175500</v>
      </c>
      <c r="O46" s="17">
        <v>501400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3654900</v>
      </c>
      <c r="E47" s="21">
        <v>2923900</v>
      </c>
      <c r="F47" s="21">
        <v>2923900</v>
      </c>
      <c r="G47" s="21">
        <v>3654900</v>
      </c>
      <c r="H47" s="21">
        <v>3654900</v>
      </c>
      <c r="I47" s="21">
        <v>3654900</v>
      </c>
      <c r="J47" s="21">
        <v>3654900</v>
      </c>
      <c r="K47" s="21">
        <v>3654900</v>
      </c>
      <c r="L47" s="21">
        <v>3654900</v>
      </c>
      <c r="M47" s="21">
        <v>3654900</v>
      </c>
      <c r="N47" s="21">
        <v>2558600</v>
      </c>
      <c r="O47" s="21">
        <v>7309700</v>
      </c>
    </row>
    <row r="48" spans="1:15" ht="16.5" customHeight="1" x14ac:dyDescent="0.2">
      <c r="A48" s="22">
        <v>44</v>
      </c>
      <c r="B48" s="23"/>
      <c r="C48" s="24" t="s">
        <v>69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32516500</v>
      </c>
      <c r="E50" s="29">
        <v>26013300</v>
      </c>
      <c r="F50" s="29">
        <v>26013300</v>
      </c>
      <c r="G50" s="29">
        <v>32516500</v>
      </c>
      <c r="H50" s="29">
        <v>32516500</v>
      </c>
      <c r="I50" s="29">
        <v>32516500</v>
      </c>
      <c r="J50" s="29">
        <v>32516500</v>
      </c>
      <c r="K50" s="29">
        <v>32516500</v>
      </c>
      <c r="L50" s="29">
        <v>32516500</v>
      </c>
      <c r="M50" s="29">
        <v>32516500</v>
      </c>
      <c r="N50" s="29">
        <v>22761600</v>
      </c>
      <c r="O50" s="29">
        <v>65032900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3140600</v>
      </c>
      <c r="E51" s="17">
        <v>2512500</v>
      </c>
      <c r="F51" s="17">
        <v>2512500</v>
      </c>
      <c r="G51" s="17">
        <v>3140600</v>
      </c>
      <c r="H51" s="17">
        <v>3140600</v>
      </c>
      <c r="I51" s="17">
        <v>3140600</v>
      </c>
      <c r="J51" s="17">
        <v>3140600</v>
      </c>
      <c r="K51" s="17">
        <v>3140600</v>
      </c>
      <c r="L51" s="17">
        <v>3140600</v>
      </c>
      <c r="M51" s="17">
        <v>3140600</v>
      </c>
      <c r="N51" s="17">
        <v>2198400</v>
      </c>
      <c r="O51" s="17">
        <v>6281200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594000</v>
      </c>
      <c r="E52" s="17">
        <v>475200</v>
      </c>
      <c r="F52" s="17">
        <v>475200</v>
      </c>
      <c r="G52" s="17">
        <v>594000</v>
      </c>
      <c r="H52" s="17">
        <v>594000</v>
      </c>
      <c r="I52" s="17">
        <v>594000</v>
      </c>
      <c r="J52" s="17">
        <v>594000</v>
      </c>
      <c r="K52" s="17">
        <v>594000</v>
      </c>
      <c r="L52" s="17">
        <v>594000</v>
      </c>
      <c r="M52" s="17">
        <v>594000</v>
      </c>
      <c r="N52" s="17">
        <v>415800</v>
      </c>
      <c r="O52" s="17">
        <v>1188000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665300</v>
      </c>
      <c r="E53" s="17">
        <v>532200</v>
      </c>
      <c r="F53" s="17">
        <v>532200</v>
      </c>
      <c r="G53" s="17">
        <v>665300</v>
      </c>
      <c r="H53" s="17">
        <v>665300</v>
      </c>
      <c r="I53" s="17">
        <v>665300</v>
      </c>
      <c r="J53" s="17">
        <v>665300</v>
      </c>
      <c r="K53" s="17">
        <v>665300</v>
      </c>
      <c r="L53" s="17">
        <v>665300</v>
      </c>
      <c r="M53" s="17">
        <v>665300</v>
      </c>
      <c r="N53" s="17">
        <v>465700</v>
      </c>
      <c r="O53" s="17">
        <v>1330500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874500</v>
      </c>
      <c r="E54" s="17">
        <v>699600</v>
      </c>
      <c r="F54" s="17">
        <v>699600</v>
      </c>
      <c r="G54" s="17">
        <v>874500</v>
      </c>
      <c r="H54" s="17">
        <v>874500</v>
      </c>
      <c r="I54" s="17">
        <v>874500</v>
      </c>
      <c r="J54" s="17">
        <v>874500</v>
      </c>
      <c r="K54" s="17">
        <v>874500</v>
      </c>
      <c r="L54" s="17">
        <v>874500</v>
      </c>
      <c r="M54" s="17">
        <v>874500</v>
      </c>
      <c r="N54" s="17">
        <v>612200</v>
      </c>
      <c r="O54" s="17">
        <v>1749000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515100</v>
      </c>
      <c r="E55" s="17">
        <v>412100</v>
      </c>
      <c r="F55" s="17">
        <v>412100</v>
      </c>
      <c r="G55" s="17">
        <v>515100</v>
      </c>
      <c r="H55" s="17">
        <v>515100</v>
      </c>
      <c r="I55" s="17">
        <v>515100</v>
      </c>
      <c r="J55" s="17">
        <v>515100</v>
      </c>
      <c r="K55" s="17">
        <v>515100</v>
      </c>
      <c r="L55" s="17">
        <v>515100</v>
      </c>
      <c r="M55" s="17">
        <v>515100</v>
      </c>
      <c r="N55" s="17">
        <v>360600</v>
      </c>
      <c r="O55" s="17">
        <v>1030200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541200</v>
      </c>
      <c r="E56" s="17">
        <v>433000</v>
      </c>
      <c r="F56" s="17">
        <v>433000</v>
      </c>
      <c r="G56" s="17">
        <v>541200</v>
      </c>
      <c r="H56" s="17">
        <v>541200</v>
      </c>
      <c r="I56" s="17">
        <v>541200</v>
      </c>
      <c r="J56" s="17">
        <v>541200</v>
      </c>
      <c r="K56" s="17">
        <v>541200</v>
      </c>
      <c r="L56" s="17">
        <v>541200</v>
      </c>
      <c r="M56" s="17">
        <v>541200</v>
      </c>
      <c r="N56" s="17">
        <v>378900</v>
      </c>
      <c r="O56" s="17">
        <v>1082500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6330700</v>
      </c>
      <c r="E57" s="21">
        <v>5064600</v>
      </c>
      <c r="F57" s="21">
        <v>5064600</v>
      </c>
      <c r="G57" s="21">
        <v>6330700</v>
      </c>
      <c r="H57" s="21">
        <v>6330700</v>
      </c>
      <c r="I57" s="21">
        <v>6330700</v>
      </c>
      <c r="J57" s="21">
        <v>6330700</v>
      </c>
      <c r="K57" s="21">
        <v>6330700</v>
      </c>
      <c r="L57" s="21">
        <v>6330700</v>
      </c>
      <c r="M57" s="21">
        <v>6330700</v>
      </c>
      <c r="N57" s="21">
        <v>4431600</v>
      </c>
      <c r="O57" s="21">
        <v>12661400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1478000</v>
      </c>
      <c r="E58" s="17">
        <v>1182400</v>
      </c>
      <c r="F58" s="17">
        <v>1182400</v>
      </c>
      <c r="G58" s="17">
        <v>1478000</v>
      </c>
      <c r="H58" s="17">
        <v>1478000</v>
      </c>
      <c r="I58" s="17">
        <v>1478000</v>
      </c>
      <c r="J58" s="17">
        <v>1478000</v>
      </c>
      <c r="K58" s="17">
        <v>1478000</v>
      </c>
      <c r="L58" s="17">
        <v>1478000</v>
      </c>
      <c r="M58" s="17">
        <v>1478000</v>
      </c>
      <c r="N58" s="17">
        <v>1034600</v>
      </c>
      <c r="O58" s="17">
        <v>2956000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783300</v>
      </c>
      <c r="E59" s="17">
        <v>626600</v>
      </c>
      <c r="F59" s="17">
        <v>626600</v>
      </c>
      <c r="G59" s="17">
        <v>783300</v>
      </c>
      <c r="H59" s="17">
        <v>783300</v>
      </c>
      <c r="I59" s="17">
        <v>783300</v>
      </c>
      <c r="J59" s="17">
        <v>783300</v>
      </c>
      <c r="K59" s="17">
        <v>783300</v>
      </c>
      <c r="L59" s="17">
        <v>783300</v>
      </c>
      <c r="M59" s="17">
        <v>783300</v>
      </c>
      <c r="N59" s="17">
        <v>548300</v>
      </c>
      <c r="O59" s="17">
        <v>1566500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518300</v>
      </c>
      <c r="E60" s="17">
        <v>414600</v>
      </c>
      <c r="F60" s="17">
        <v>414600</v>
      </c>
      <c r="G60" s="17">
        <v>518300</v>
      </c>
      <c r="H60" s="17">
        <v>518300</v>
      </c>
      <c r="I60" s="17">
        <v>518300</v>
      </c>
      <c r="J60" s="17">
        <v>518300</v>
      </c>
      <c r="K60" s="17">
        <v>518300</v>
      </c>
      <c r="L60" s="17">
        <v>518300</v>
      </c>
      <c r="M60" s="17">
        <v>518300</v>
      </c>
      <c r="N60" s="17">
        <v>362800</v>
      </c>
      <c r="O60" s="17">
        <v>1036600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725300</v>
      </c>
      <c r="E61" s="17">
        <v>580300</v>
      </c>
      <c r="F61" s="17">
        <v>580300</v>
      </c>
      <c r="G61" s="17">
        <v>725300</v>
      </c>
      <c r="H61" s="17">
        <v>725300</v>
      </c>
      <c r="I61" s="17">
        <v>725300</v>
      </c>
      <c r="J61" s="17">
        <v>725300</v>
      </c>
      <c r="K61" s="17">
        <v>725300</v>
      </c>
      <c r="L61" s="17">
        <v>725300</v>
      </c>
      <c r="M61" s="17">
        <v>725300</v>
      </c>
      <c r="N61" s="17">
        <v>507700</v>
      </c>
      <c r="O61" s="17">
        <v>1450600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575000</v>
      </c>
      <c r="E62" s="17">
        <v>460000</v>
      </c>
      <c r="F62" s="17">
        <v>460000</v>
      </c>
      <c r="G62" s="17">
        <v>575000</v>
      </c>
      <c r="H62" s="17">
        <v>575000</v>
      </c>
      <c r="I62" s="17">
        <v>575000</v>
      </c>
      <c r="J62" s="17">
        <v>575000</v>
      </c>
      <c r="K62" s="17">
        <v>575000</v>
      </c>
      <c r="L62" s="17">
        <v>575000</v>
      </c>
      <c r="M62" s="17">
        <v>575000</v>
      </c>
      <c r="N62" s="17">
        <v>402500</v>
      </c>
      <c r="O62" s="17">
        <v>1150000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4079900</v>
      </c>
      <c r="E63" s="21">
        <v>3263900</v>
      </c>
      <c r="F63" s="21">
        <v>3263900</v>
      </c>
      <c r="G63" s="21">
        <v>4079900</v>
      </c>
      <c r="H63" s="21">
        <v>4079900</v>
      </c>
      <c r="I63" s="21">
        <v>4079900</v>
      </c>
      <c r="J63" s="21">
        <v>4079900</v>
      </c>
      <c r="K63" s="21">
        <v>4079900</v>
      </c>
      <c r="L63" s="21">
        <v>4079900</v>
      </c>
      <c r="M63" s="21">
        <v>4079900</v>
      </c>
      <c r="N63" s="21">
        <v>2855900</v>
      </c>
      <c r="O63" s="21">
        <v>8159700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1682800</v>
      </c>
      <c r="E64" s="17">
        <v>1346200</v>
      </c>
      <c r="F64" s="17">
        <v>1346200</v>
      </c>
      <c r="G64" s="17">
        <v>1682800</v>
      </c>
      <c r="H64" s="17">
        <v>1682800</v>
      </c>
      <c r="I64" s="17">
        <v>1682800</v>
      </c>
      <c r="J64" s="17">
        <v>1682800</v>
      </c>
      <c r="K64" s="17">
        <v>1682800</v>
      </c>
      <c r="L64" s="17">
        <v>1682800</v>
      </c>
      <c r="M64" s="17">
        <v>1682800</v>
      </c>
      <c r="N64" s="17">
        <v>1178000</v>
      </c>
      <c r="O64" s="17">
        <v>3365600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574400</v>
      </c>
      <c r="E65" s="17">
        <v>459500</v>
      </c>
      <c r="F65" s="17">
        <v>459500</v>
      </c>
      <c r="G65" s="17">
        <v>574400</v>
      </c>
      <c r="H65" s="17">
        <v>574400</v>
      </c>
      <c r="I65" s="17">
        <v>574400</v>
      </c>
      <c r="J65" s="17">
        <v>574400</v>
      </c>
      <c r="K65" s="17">
        <v>574400</v>
      </c>
      <c r="L65" s="17">
        <v>574400</v>
      </c>
      <c r="M65" s="17">
        <v>574400</v>
      </c>
      <c r="N65" s="17">
        <v>402100</v>
      </c>
      <c r="O65" s="17">
        <v>1148800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461900</v>
      </c>
      <c r="E66" s="17">
        <v>369500</v>
      </c>
      <c r="F66" s="17">
        <v>369500</v>
      </c>
      <c r="G66" s="17">
        <v>461900</v>
      </c>
      <c r="H66" s="17">
        <v>461900</v>
      </c>
      <c r="I66" s="17">
        <v>461900</v>
      </c>
      <c r="J66" s="17">
        <v>461900</v>
      </c>
      <c r="K66" s="17">
        <v>461900</v>
      </c>
      <c r="L66" s="17">
        <v>461900</v>
      </c>
      <c r="M66" s="17">
        <v>461900</v>
      </c>
      <c r="N66" s="17">
        <v>323300</v>
      </c>
      <c r="O66" s="17">
        <v>923800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439500</v>
      </c>
      <c r="E67" s="17">
        <v>351600</v>
      </c>
      <c r="F67" s="17">
        <v>351600</v>
      </c>
      <c r="G67" s="17">
        <v>439500</v>
      </c>
      <c r="H67" s="17">
        <v>439500</v>
      </c>
      <c r="I67" s="17">
        <v>439500</v>
      </c>
      <c r="J67" s="17">
        <v>439500</v>
      </c>
      <c r="K67" s="17">
        <v>439500</v>
      </c>
      <c r="L67" s="17">
        <v>439500</v>
      </c>
      <c r="M67" s="17">
        <v>439500</v>
      </c>
      <c r="N67" s="17">
        <v>307700</v>
      </c>
      <c r="O67" s="17">
        <v>879100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3158600</v>
      </c>
      <c r="E68" s="21">
        <v>2526800</v>
      </c>
      <c r="F68" s="21">
        <v>2526800</v>
      </c>
      <c r="G68" s="21">
        <v>3158600</v>
      </c>
      <c r="H68" s="21">
        <v>3158600</v>
      </c>
      <c r="I68" s="21">
        <v>3158600</v>
      </c>
      <c r="J68" s="21">
        <v>3158600</v>
      </c>
      <c r="K68" s="21">
        <v>3158600</v>
      </c>
      <c r="L68" s="21">
        <v>3158600</v>
      </c>
      <c r="M68" s="21">
        <v>3158600</v>
      </c>
      <c r="N68" s="21">
        <v>2211100</v>
      </c>
      <c r="O68" s="21">
        <v>6317300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1789300</v>
      </c>
      <c r="E69" s="17">
        <v>1431400</v>
      </c>
      <c r="F69" s="17">
        <v>1431400</v>
      </c>
      <c r="G69" s="17">
        <v>1789300</v>
      </c>
      <c r="H69" s="17">
        <v>1789300</v>
      </c>
      <c r="I69" s="17">
        <v>1789300</v>
      </c>
      <c r="J69" s="17">
        <v>1789300</v>
      </c>
      <c r="K69" s="17">
        <v>1789300</v>
      </c>
      <c r="L69" s="17">
        <v>1789300</v>
      </c>
      <c r="M69" s="17">
        <v>1789300</v>
      </c>
      <c r="N69" s="17">
        <v>1252500</v>
      </c>
      <c r="O69" s="17">
        <v>3578600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548100</v>
      </c>
      <c r="E70" s="17">
        <v>438400</v>
      </c>
      <c r="F70" s="17">
        <v>438400</v>
      </c>
      <c r="G70" s="17">
        <v>548100</v>
      </c>
      <c r="H70" s="17">
        <v>548100</v>
      </c>
      <c r="I70" s="17">
        <v>548100</v>
      </c>
      <c r="J70" s="17">
        <v>548100</v>
      </c>
      <c r="K70" s="17">
        <v>548100</v>
      </c>
      <c r="L70" s="17">
        <v>548100</v>
      </c>
      <c r="M70" s="17">
        <v>548100</v>
      </c>
      <c r="N70" s="17">
        <v>383600</v>
      </c>
      <c r="O70" s="17">
        <v>1096100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587200</v>
      </c>
      <c r="E71" s="17">
        <v>469800</v>
      </c>
      <c r="F71" s="17">
        <v>469800</v>
      </c>
      <c r="G71" s="17">
        <v>587200</v>
      </c>
      <c r="H71" s="17">
        <v>587200</v>
      </c>
      <c r="I71" s="17">
        <v>587200</v>
      </c>
      <c r="J71" s="17">
        <v>587200</v>
      </c>
      <c r="K71" s="17">
        <v>587200</v>
      </c>
      <c r="L71" s="17">
        <v>587200</v>
      </c>
      <c r="M71" s="17">
        <v>587200</v>
      </c>
      <c r="N71" s="17">
        <v>411000</v>
      </c>
      <c r="O71" s="17">
        <v>1174400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2924600</v>
      </c>
      <c r="E72" s="21">
        <v>2339600</v>
      </c>
      <c r="F72" s="21">
        <v>2339600</v>
      </c>
      <c r="G72" s="21">
        <v>2924600</v>
      </c>
      <c r="H72" s="21">
        <v>2924600</v>
      </c>
      <c r="I72" s="21">
        <v>2924600</v>
      </c>
      <c r="J72" s="21">
        <v>2924600</v>
      </c>
      <c r="K72" s="21">
        <v>2924600</v>
      </c>
      <c r="L72" s="21">
        <v>2924600</v>
      </c>
      <c r="M72" s="21">
        <v>2924600</v>
      </c>
      <c r="N72" s="21">
        <v>2047100</v>
      </c>
      <c r="O72" s="21">
        <v>5849100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16493800</v>
      </c>
      <c r="E73" s="29">
        <v>13194900</v>
      </c>
      <c r="F73" s="29">
        <v>13194900</v>
      </c>
      <c r="G73" s="29">
        <v>16493800</v>
      </c>
      <c r="H73" s="29">
        <v>16493800</v>
      </c>
      <c r="I73" s="29">
        <v>16493800</v>
      </c>
      <c r="J73" s="29">
        <v>16493800</v>
      </c>
      <c r="K73" s="29">
        <v>16493800</v>
      </c>
      <c r="L73" s="29">
        <v>16493800</v>
      </c>
      <c r="M73" s="29">
        <v>16493800</v>
      </c>
      <c r="N73" s="29">
        <v>11545700</v>
      </c>
      <c r="O73" s="29">
        <v>32987500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4039000</v>
      </c>
      <c r="E74" s="17">
        <v>3231200</v>
      </c>
      <c r="F74" s="17">
        <v>3231200</v>
      </c>
      <c r="G74" s="17">
        <v>4039000</v>
      </c>
      <c r="H74" s="17">
        <v>4039000</v>
      </c>
      <c r="I74" s="17">
        <v>4039000</v>
      </c>
      <c r="J74" s="17">
        <v>4039000</v>
      </c>
      <c r="K74" s="17">
        <v>4039000</v>
      </c>
      <c r="L74" s="17">
        <v>4039000</v>
      </c>
      <c r="M74" s="17">
        <v>4039000</v>
      </c>
      <c r="N74" s="17">
        <v>2827300</v>
      </c>
      <c r="O74" s="17">
        <v>8077900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626400</v>
      </c>
      <c r="E75" s="17">
        <v>501100</v>
      </c>
      <c r="F75" s="17">
        <v>501100</v>
      </c>
      <c r="G75" s="17">
        <v>626400</v>
      </c>
      <c r="H75" s="17">
        <v>626400</v>
      </c>
      <c r="I75" s="17">
        <v>626400</v>
      </c>
      <c r="J75" s="17">
        <v>626400</v>
      </c>
      <c r="K75" s="17">
        <v>626400</v>
      </c>
      <c r="L75" s="17">
        <v>626400</v>
      </c>
      <c r="M75" s="17">
        <v>626400</v>
      </c>
      <c r="N75" s="17">
        <v>438500</v>
      </c>
      <c r="O75" s="17">
        <v>1252700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143900</v>
      </c>
      <c r="E76" s="17">
        <v>115100</v>
      </c>
      <c r="F76" s="17">
        <v>115100</v>
      </c>
      <c r="G76" s="17">
        <v>143900</v>
      </c>
      <c r="H76" s="17">
        <v>143900</v>
      </c>
      <c r="I76" s="17">
        <v>143900</v>
      </c>
      <c r="J76" s="17">
        <v>143900</v>
      </c>
      <c r="K76" s="17">
        <v>143900</v>
      </c>
      <c r="L76" s="17">
        <v>143900</v>
      </c>
      <c r="M76" s="17">
        <v>143900</v>
      </c>
      <c r="N76" s="17">
        <v>100700</v>
      </c>
      <c r="O76" s="17">
        <v>287800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4809300</v>
      </c>
      <c r="E77" s="21">
        <v>3847400</v>
      </c>
      <c r="F77" s="21">
        <v>3847400</v>
      </c>
      <c r="G77" s="21">
        <v>4809300</v>
      </c>
      <c r="H77" s="21">
        <v>4809300</v>
      </c>
      <c r="I77" s="21">
        <v>4809300</v>
      </c>
      <c r="J77" s="21">
        <v>4809300</v>
      </c>
      <c r="K77" s="21">
        <v>4809300</v>
      </c>
      <c r="L77" s="21">
        <v>4809300</v>
      </c>
      <c r="M77" s="21">
        <v>4809300</v>
      </c>
      <c r="N77" s="21">
        <v>3366500</v>
      </c>
      <c r="O77" s="21">
        <v>9618400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5217500</v>
      </c>
      <c r="E78" s="17">
        <v>4174000</v>
      </c>
      <c r="F78" s="17">
        <v>4174000</v>
      </c>
      <c r="G78" s="17">
        <v>5217500</v>
      </c>
      <c r="H78" s="17">
        <v>5217500</v>
      </c>
      <c r="I78" s="17">
        <v>5217500</v>
      </c>
      <c r="J78" s="17">
        <v>5217500</v>
      </c>
      <c r="K78" s="17">
        <v>5217500</v>
      </c>
      <c r="L78" s="17">
        <v>5217500</v>
      </c>
      <c r="M78" s="17">
        <v>5217500</v>
      </c>
      <c r="N78" s="17">
        <v>3652300</v>
      </c>
      <c r="O78" s="17">
        <v>10435100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5217500</v>
      </c>
      <c r="E79" s="21">
        <v>4174000</v>
      </c>
      <c r="F79" s="21">
        <v>4174000</v>
      </c>
      <c r="G79" s="21">
        <v>5217500</v>
      </c>
      <c r="H79" s="21">
        <v>5217500</v>
      </c>
      <c r="I79" s="21">
        <v>5217500</v>
      </c>
      <c r="J79" s="21">
        <v>5217500</v>
      </c>
      <c r="K79" s="21">
        <v>5217500</v>
      </c>
      <c r="L79" s="21">
        <v>5217500</v>
      </c>
      <c r="M79" s="21">
        <v>5217500</v>
      </c>
      <c r="N79" s="21">
        <v>3652300</v>
      </c>
      <c r="O79" s="21">
        <v>10435100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1674000</v>
      </c>
      <c r="E80" s="17">
        <v>1339200</v>
      </c>
      <c r="F80" s="17">
        <v>1339200</v>
      </c>
      <c r="G80" s="17">
        <v>1674000</v>
      </c>
      <c r="H80" s="17">
        <v>1674000</v>
      </c>
      <c r="I80" s="17">
        <v>1674000</v>
      </c>
      <c r="J80" s="17">
        <v>1674000</v>
      </c>
      <c r="K80" s="17">
        <v>1674000</v>
      </c>
      <c r="L80" s="17">
        <v>1674000</v>
      </c>
      <c r="M80" s="17">
        <v>1674000</v>
      </c>
      <c r="N80" s="17">
        <v>1171800</v>
      </c>
      <c r="O80" s="17">
        <v>3348000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748800</v>
      </c>
      <c r="E81" s="17">
        <v>599000</v>
      </c>
      <c r="F81" s="17">
        <v>599000</v>
      </c>
      <c r="G81" s="17">
        <v>748800</v>
      </c>
      <c r="H81" s="17">
        <v>748800</v>
      </c>
      <c r="I81" s="17">
        <v>748800</v>
      </c>
      <c r="J81" s="17">
        <v>748800</v>
      </c>
      <c r="K81" s="17">
        <v>748800</v>
      </c>
      <c r="L81" s="17">
        <v>748800</v>
      </c>
      <c r="M81" s="17">
        <v>748800</v>
      </c>
      <c r="N81" s="17">
        <v>524200</v>
      </c>
      <c r="O81" s="17">
        <v>1497600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690700</v>
      </c>
      <c r="E82" s="17">
        <v>552500</v>
      </c>
      <c r="F82" s="17">
        <v>552500</v>
      </c>
      <c r="G82" s="17">
        <v>690700</v>
      </c>
      <c r="H82" s="17">
        <v>690700</v>
      </c>
      <c r="I82" s="17">
        <v>690700</v>
      </c>
      <c r="J82" s="17">
        <v>690700</v>
      </c>
      <c r="K82" s="17">
        <v>690700</v>
      </c>
      <c r="L82" s="17">
        <v>690700</v>
      </c>
      <c r="M82" s="17">
        <v>690700</v>
      </c>
      <c r="N82" s="17">
        <v>483500</v>
      </c>
      <c r="O82" s="17">
        <v>1381300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708400</v>
      </c>
      <c r="E83" s="17">
        <v>566700</v>
      </c>
      <c r="F83" s="17">
        <v>566700</v>
      </c>
      <c r="G83" s="17">
        <v>708400</v>
      </c>
      <c r="H83" s="17">
        <v>708400</v>
      </c>
      <c r="I83" s="17">
        <v>708400</v>
      </c>
      <c r="J83" s="17">
        <v>708400</v>
      </c>
      <c r="K83" s="17">
        <v>708400</v>
      </c>
      <c r="L83" s="17">
        <v>708400</v>
      </c>
      <c r="M83" s="17">
        <v>708400</v>
      </c>
      <c r="N83" s="17">
        <v>495900</v>
      </c>
      <c r="O83" s="17">
        <v>1416800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328200</v>
      </c>
      <c r="E84" s="17">
        <v>262600</v>
      </c>
      <c r="F84" s="17">
        <v>262600</v>
      </c>
      <c r="G84" s="17">
        <v>328200</v>
      </c>
      <c r="H84" s="17">
        <v>328200</v>
      </c>
      <c r="I84" s="17">
        <v>328200</v>
      </c>
      <c r="J84" s="17">
        <v>328200</v>
      </c>
      <c r="K84" s="17">
        <v>328200</v>
      </c>
      <c r="L84" s="17">
        <v>328200</v>
      </c>
      <c r="M84" s="17">
        <v>328200</v>
      </c>
      <c r="N84" s="17">
        <v>229700</v>
      </c>
      <c r="O84" s="17">
        <v>656400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4150100</v>
      </c>
      <c r="E85" s="21">
        <v>3320000</v>
      </c>
      <c r="F85" s="21">
        <v>3320000</v>
      </c>
      <c r="G85" s="21">
        <v>4150100</v>
      </c>
      <c r="H85" s="21">
        <v>4150100</v>
      </c>
      <c r="I85" s="21">
        <v>4150100</v>
      </c>
      <c r="J85" s="21">
        <v>4150100</v>
      </c>
      <c r="K85" s="21">
        <v>4150100</v>
      </c>
      <c r="L85" s="21">
        <v>4150100</v>
      </c>
      <c r="M85" s="21">
        <v>4150100</v>
      </c>
      <c r="N85" s="21">
        <v>2905100</v>
      </c>
      <c r="O85" s="21">
        <v>8300100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2125500</v>
      </c>
      <c r="E86" s="17">
        <v>1700400</v>
      </c>
      <c r="F86" s="17">
        <v>1700400</v>
      </c>
      <c r="G86" s="17">
        <v>2125500</v>
      </c>
      <c r="H86" s="17">
        <v>2125500</v>
      </c>
      <c r="I86" s="17">
        <v>2125500</v>
      </c>
      <c r="J86" s="17">
        <v>2125500</v>
      </c>
      <c r="K86" s="17">
        <v>2125500</v>
      </c>
      <c r="L86" s="17">
        <v>2125500</v>
      </c>
      <c r="M86" s="17">
        <v>2125500</v>
      </c>
      <c r="N86" s="17">
        <v>1487800</v>
      </c>
      <c r="O86" s="17">
        <v>4251000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696900</v>
      </c>
      <c r="E87" s="17">
        <v>557500</v>
      </c>
      <c r="F87" s="17">
        <v>557500</v>
      </c>
      <c r="G87" s="17">
        <v>696900</v>
      </c>
      <c r="H87" s="17">
        <v>696900</v>
      </c>
      <c r="I87" s="17">
        <v>696900</v>
      </c>
      <c r="J87" s="17">
        <v>696900</v>
      </c>
      <c r="K87" s="17">
        <v>696900</v>
      </c>
      <c r="L87" s="17">
        <v>696900</v>
      </c>
      <c r="M87" s="17">
        <v>696900</v>
      </c>
      <c r="N87" s="17">
        <v>487800</v>
      </c>
      <c r="O87" s="17">
        <v>1393800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905500</v>
      </c>
      <c r="E88" s="17">
        <v>724400</v>
      </c>
      <c r="F88" s="17">
        <v>724400</v>
      </c>
      <c r="G88" s="17">
        <v>905500</v>
      </c>
      <c r="H88" s="17">
        <v>905500</v>
      </c>
      <c r="I88" s="17">
        <v>905500</v>
      </c>
      <c r="J88" s="17">
        <v>905500</v>
      </c>
      <c r="K88" s="17">
        <v>905500</v>
      </c>
      <c r="L88" s="17">
        <v>905500</v>
      </c>
      <c r="M88" s="17">
        <v>905500</v>
      </c>
      <c r="N88" s="17">
        <v>633800</v>
      </c>
      <c r="O88" s="17">
        <v>1810900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394800</v>
      </c>
      <c r="E89" s="17">
        <v>315900</v>
      </c>
      <c r="F89" s="17">
        <v>315900</v>
      </c>
      <c r="G89" s="17">
        <v>394800</v>
      </c>
      <c r="H89" s="17">
        <v>394800</v>
      </c>
      <c r="I89" s="17">
        <v>394800</v>
      </c>
      <c r="J89" s="17">
        <v>394800</v>
      </c>
      <c r="K89" s="17">
        <v>394800</v>
      </c>
      <c r="L89" s="17">
        <v>394800</v>
      </c>
      <c r="M89" s="17">
        <v>394800</v>
      </c>
      <c r="N89" s="17">
        <v>276400</v>
      </c>
      <c r="O89" s="17">
        <v>789700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4122700</v>
      </c>
      <c r="E90" s="21">
        <v>3298200</v>
      </c>
      <c r="F90" s="21">
        <v>3298200</v>
      </c>
      <c r="G90" s="21">
        <v>4122700</v>
      </c>
      <c r="H90" s="21">
        <v>4122700</v>
      </c>
      <c r="I90" s="21">
        <v>4122700</v>
      </c>
      <c r="J90" s="21">
        <v>4122700</v>
      </c>
      <c r="K90" s="21">
        <v>4122700</v>
      </c>
      <c r="L90" s="21">
        <v>4122700</v>
      </c>
      <c r="M90" s="21">
        <v>4122700</v>
      </c>
      <c r="N90" s="21">
        <v>2885800</v>
      </c>
      <c r="O90" s="21">
        <v>8245400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1526200</v>
      </c>
      <c r="E91" s="17">
        <v>1221000</v>
      </c>
      <c r="F91" s="17">
        <v>1221000</v>
      </c>
      <c r="G91" s="17">
        <v>1526200</v>
      </c>
      <c r="H91" s="17">
        <v>1526200</v>
      </c>
      <c r="I91" s="17">
        <v>1526200</v>
      </c>
      <c r="J91" s="17">
        <v>1526200</v>
      </c>
      <c r="K91" s="17">
        <v>1526200</v>
      </c>
      <c r="L91" s="17">
        <v>1526200</v>
      </c>
      <c r="M91" s="17">
        <v>1526200</v>
      </c>
      <c r="N91" s="17">
        <v>1068400</v>
      </c>
      <c r="O91" s="17">
        <v>3052500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481200</v>
      </c>
      <c r="E92" s="17">
        <v>384900</v>
      </c>
      <c r="F92" s="17">
        <v>384900</v>
      </c>
      <c r="G92" s="17">
        <v>481200</v>
      </c>
      <c r="H92" s="17">
        <v>481200</v>
      </c>
      <c r="I92" s="17">
        <v>481200</v>
      </c>
      <c r="J92" s="17">
        <v>481200</v>
      </c>
      <c r="K92" s="17">
        <v>481200</v>
      </c>
      <c r="L92" s="17">
        <v>481200</v>
      </c>
      <c r="M92" s="17">
        <v>481200</v>
      </c>
      <c r="N92" s="17">
        <v>336800</v>
      </c>
      <c r="O92" s="17">
        <v>962400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642000</v>
      </c>
      <c r="E93" s="17">
        <v>513600</v>
      </c>
      <c r="F93" s="17">
        <v>513600</v>
      </c>
      <c r="G93" s="17">
        <v>642000</v>
      </c>
      <c r="H93" s="17">
        <v>642000</v>
      </c>
      <c r="I93" s="17">
        <v>642000</v>
      </c>
      <c r="J93" s="17">
        <v>642000</v>
      </c>
      <c r="K93" s="17">
        <v>642000</v>
      </c>
      <c r="L93" s="17">
        <v>642000</v>
      </c>
      <c r="M93" s="17">
        <v>642000</v>
      </c>
      <c r="N93" s="17">
        <v>449400</v>
      </c>
      <c r="O93" s="17">
        <v>1284100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456600</v>
      </c>
      <c r="E94" s="17">
        <v>365200</v>
      </c>
      <c r="F94" s="17">
        <v>365200</v>
      </c>
      <c r="G94" s="17">
        <v>456600</v>
      </c>
      <c r="H94" s="17">
        <v>456600</v>
      </c>
      <c r="I94" s="17">
        <v>456600</v>
      </c>
      <c r="J94" s="17">
        <v>456600</v>
      </c>
      <c r="K94" s="17">
        <v>456600</v>
      </c>
      <c r="L94" s="17">
        <v>456600</v>
      </c>
      <c r="M94" s="17">
        <v>456600</v>
      </c>
      <c r="N94" s="17">
        <v>319600</v>
      </c>
      <c r="O94" s="17">
        <v>913100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3106000</v>
      </c>
      <c r="E95" s="21">
        <v>2484700</v>
      </c>
      <c r="F95" s="21">
        <v>2484700</v>
      </c>
      <c r="G95" s="21">
        <v>3106000</v>
      </c>
      <c r="H95" s="21">
        <v>3106000</v>
      </c>
      <c r="I95" s="21">
        <v>3106000</v>
      </c>
      <c r="J95" s="21">
        <v>3106000</v>
      </c>
      <c r="K95" s="21">
        <v>3106000</v>
      </c>
      <c r="L95" s="21">
        <v>3106000</v>
      </c>
      <c r="M95" s="21">
        <v>3106000</v>
      </c>
      <c r="N95" s="21">
        <v>2174200</v>
      </c>
      <c r="O95" s="21">
        <v>6212100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2061400</v>
      </c>
      <c r="E96" s="17">
        <v>1649100</v>
      </c>
      <c r="F96" s="17">
        <v>1649100</v>
      </c>
      <c r="G96" s="17">
        <v>2061400</v>
      </c>
      <c r="H96" s="17">
        <v>2061400</v>
      </c>
      <c r="I96" s="17">
        <v>2061400</v>
      </c>
      <c r="J96" s="17">
        <v>2061400</v>
      </c>
      <c r="K96" s="17">
        <v>2061400</v>
      </c>
      <c r="L96" s="17">
        <v>2061400</v>
      </c>
      <c r="M96" s="17">
        <v>2061400</v>
      </c>
      <c r="N96" s="17">
        <v>1443000</v>
      </c>
      <c r="O96" s="17">
        <v>4122800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450300</v>
      </c>
      <c r="E97" s="17">
        <v>360300</v>
      </c>
      <c r="F97" s="17">
        <v>360300</v>
      </c>
      <c r="G97" s="17">
        <v>450300</v>
      </c>
      <c r="H97" s="17">
        <v>450300</v>
      </c>
      <c r="I97" s="17">
        <v>450300</v>
      </c>
      <c r="J97" s="17">
        <v>450300</v>
      </c>
      <c r="K97" s="17">
        <v>450300</v>
      </c>
      <c r="L97" s="17">
        <v>450300</v>
      </c>
      <c r="M97" s="17">
        <v>450300</v>
      </c>
      <c r="N97" s="17">
        <v>315200</v>
      </c>
      <c r="O97" s="17">
        <v>900600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784900</v>
      </c>
      <c r="E98" s="17">
        <v>627900</v>
      </c>
      <c r="F98" s="17">
        <v>627900</v>
      </c>
      <c r="G98" s="17">
        <v>784900</v>
      </c>
      <c r="H98" s="17">
        <v>784900</v>
      </c>
      <c r="I98" s="17">
        <v>784900</v>
      </c>
      <c r="J98" s="17">
        <v>784900</v>
      </c>
      <c r="K98" s="17">
        <v>784900</v>
      </c>
      <c r="L98" s="17">
        <v>784900</v>
      </c>
      <c r="M98" s="17">
        <v>784900</v>
      </c>
      <c r="N98" s="17">
        <v>549400</v>
      </c>
      <c r="O98" s="17">
        <v>1569700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277800</v>
      </c>
      <c r="E99" s="17">
        <v>222200</v>
      </c>
      <c r="F99" s="17">
        <v>222200</v>
      </c>
      <c r="G99" s="17">
        <v>277800</v>
      </c>
      <c r="H99" s="17">
        <v>277800</v>
      </c>
      <c r="I99" s="17">
        <v>277800</v>
      </c>
      <c r="J99" s="17">
        <v>277800</v>
      </c>
      <c r="K99" s="17">
        <v>277800</v>
      </c>
      <c r="L99" s="17">
        <v>277800</v>
      </c>
      <c r="M99" s="17">
        <v>277800</v>
      </c>
      <c r="N99" s="17">
        <v>194400</v>
      </c>
      <c r="O99" s="17">
        <v>555500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3574400</v>
      </c>
      <c r="E100" s="21">
        <v>2859500</v>
      </c>
      <c r="F100" s="21">
        <v>2859500</v>
      </c>
      <c r="G100" s="21">
        <v>3574400</v>
      </c>
      <c r="H100" s="21">
        <v>3574400</v>
      </c>
      <c r="I100" s="21">
        <v>3574400</v>
      </c>
      <c r="J100" s="21">
        <v>3574400</v>
      </c>
      <c r="K100" s="21">
        <v>3574400</v>
      </c>
      <c r="L100" s="21">
        <v>3574400</v>
      </c>
      <c r="M100" s="21">
        <v>3574400</v>
      </c>
      <c r="N100" s="21">
        <v>2502000</v>
      </c>
      <c r="O100" s="21">
        <v>7148600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3028600</v>
      </c>
      <c r="E101" s="17">
        <v>2422900</v>
      </c>
      <c r="F101" s="17">
        <v>2422900</v>
      </c>
      <c r="G101" s="17">
        <v>3028600</v>
      </c>
      <c r="H101" s="17">
        <v>3028600</v>
      </c>
      <c r="I101" s="17">
        <v>3028600</v>
      </c>
      <c r="J101" s="17">
        <v>3028600</v>
      </c>
      <c r="K101" s="17">
        <v>3028600</v>
      </c>
      <c r="L101" s="17">
        <v>3028600</v>
      </c>
      <c r="M101" s="17">
        <v>3028600</v>
      </c>
      <c r="N101" s="17">
        <v>2120000</v>
      </c>
      <c r="O101" s="17">
        <v>6057100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562400</v>
      </c>
      <c r="E102" s="17">
        <v>449900</v>
      </c>
      <c r="F102" s="17">
        <v>449900</v>
      </c>
      <c r="G102" s="17">
        <v>562400</v>
      </c>
      <c r="H102" s="17">
        <v>562400</v>
      </c>
      <c r="I102" s="17">
        <v>562400</v>
      </c>
      <c r="J102" s="17">
        <v>562400</v>
      </c>
      <c r="K102" s="17">
        <v>562400</v>
      </c>
      <c r="L102" s="17">
        <v>562400</v>
      </c>
      <c r="M102" s="17">
        <v>562400</v>
      </c>
      <c r="N102" s="17">
        <v>393700</v>
      </c>
      <c r="O102" s="17">
        <v>1124800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700300</v>
      </c>
      <c r="E103" s="17">
        <v>560200</v>
      </c>
      <c r="F103" s="17">
        <v>560200</v>
      </c>
      <c r="G103" s="17">
        <v>700300</v>
      </c>
      <c r="H103" s="17">
        <v>700300</v>
      </c>
      <c r="I103" s="17">
        <v>700300</v>
      </c>
      <c r="J103" s="17">
        <v>700300</v>
      </c>
      <c r="K103" s="17">
        <v>700300</v>
      </c>
      <c r="L103" s="17">
        <v>700300</v>
      </c>
      <c r="M103" s="17">
        <v>700300</v>
      </c>
      <c r="N103" s="17">
        <v>490200</v>
      </c>
      <c r="O103" s="17">
        <v>1400600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356200</v>
      </c>
      <c r="E104" s="17">
        <v>285000</v>
      </c>
      <c r="F104" s="17">
        <v>285000</v>
      </c>
      <c r="G104" s="17">
        <v>356200</v>
      </c>
      <c r="H104" s="17">
        <v>356200</v>
      </c>
      <c r="I104" s="17">
        <v>356200</v>
      </c>
      <c r="J104" s="17">
        <v>356200</v>
      </c>
      <c r="K104" s="17">
        <v>356200</v>
      </c>
      <c r="L104" s="17">
        <v>356200</v>
      </c>
      <c r="M104" s="17">
        <v>356200</v>
      </c>
      <c r="N104" s="17">
        <v>249300</v>
      </c>
      <c r="O104" s="17">
        <v>712400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4647500</v>
      </c>
      <c r="E105" s="21">
        <v>3718000</v>
      </c>
      <c r="F105" s="21">
        <v>3718000</v>
      </c>
      <c r="G105" s="21">
        <v>4647500</v>
      </c>
      <c r="H105" s="21">
        <v>4647500</v>
      </c>
      <c r="I105" s="21">
        <v>4647500</v>
      </c>
      <c r="J105" s="21">
        <v>4647500</v>
      </c>
      <c r="K105" s="21">
        <v>4647500</v>
      </c>
      <c r="L105" s="21">
        <v>4647500</v>
      </c>
      <c r="M105" s="21">
        <v>4647500</v>
      </c>
      <c r="N105" s="21">
        <v>3253200</v>
      </c>
      <c r="O105" s="21">
        <v>9294900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29627500</v>
      </c>
      <c r="E106" s="29">
        <v>23701800</v>
      </c>
      <c r="F106" s="29">
        <v>23701800</v>
      </c>
      <c r="G106" s="29">
        <v>29627500</v>
      </c>
      <c r="H106" s="29">
        <v>29627500</v>
      </c>
      <c r="I106" s="29">
        <v>29627500</v>
      </c>
      <c r="J106" s="29">
        <v>29627500</v>
      </c>
      <c r="K106" s="29">
        <v>29627500</v>
      </c>
      <c r="L106" s="29">
        <v>29627500</v>
      </c>
      <c r="M106" s="29">
        <v>29627500</v>
      </c>
      <c r="N106" s="29">
        <v>20739100</v>
      </c>
      <c r="O106" s="29">
        <v>59254600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761300</v>
      </c>
      <c r="E107" s="17">
        <v>609000</v>
      </c>
      <c r="F107" s="17">
        <v>609000</v>
      </c>
      <c r="G107" s="17">
        <v>761300</v>
      </c>
      <c r="H107" s="17">
        <v>761300</v>
      </c>
      <c r="I107" s="17">
        <v>761300</v>
      </c>
      <c r="J107" s="17">
        <v>761300</v>
      </c>
      <c r="K107" s="17">
        <v>761300</v>
      </c>
      <c r="L107" s="17">
        <v>761300</v>
      </c>
      <c r="M107" s="17">
        <v>761300</v>
      </c>
      <c r="N107" s="17">
        <v>532900</v>
      </c>
      <c r="O107" s="17">
        <v>1522600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790200</v>
      </c>
      <c r="E108" s="17">
        <v>632200</v>
      </c>
      <c r="F108" s="17">
        <v>632200</v>
      </c>
      <c r="G108" s="17">
        <v>790200</v>
      </c>
      <c r="H108" s="17">
        <v>790200</v>
      </c>
      <c r="I108" s="17">
        <v>790200</v>
      </c>
      <c r="J108" s="17">
        <v>790200</v>
      </c>
      <c r="K108" s="17">
        <v>790200</v>
      </c>
      <c r="L108" s="17">
        <v>790200</v>
      </c>
      <c r="M108" s="17">
        <v>790200</v>
      </c>
      <c r="N108" s="17">
        <v>553100</v>
      </c>
      <c r="O108" s="17">
        <v>1580400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351400</v>
      </c>
      <c r="E109" s="17">
        <v>281100</v>
      </c>
      <c r="F109" s="17">
        <v>281100</v>
      </c>
      <c r="G109" s="17">
        <v>351400</v>
      </c>
      <c r="H109" s="17">
        <v>351400</v>
      </c>
      <c r="I109" s="17">
        <v>351400</v>
      </c>
      <c r="J109" s="17">
        <v>351400</v>
      </c>
      <c r="K109" s="17">
        <v>351400</v>
      </c>
      <c r="L109" s="17">
        <v>351400</v>
      </c>
      <c r="M109" s="17">
        <v>351400</v>
      </c>
      <c r="N109" s="17">
        <v>246000</v>
      </c>
      <c r="O109" s="17">
        <v>702800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303400</v>
      </c>
      <c r="E110" s="17">
        <v>242700</v>
      </c>
      <c r="F110" s="17">
        <v>242700</v>
      </c>
      <c r="G110" s="17">
        <v>303400</v>
      </c>
      <c r="H110" s="17">
        <v>303400</v>
      </c>
      <c r="I110" s="17">
        <v>303400</v>
      </c>
      <c r="J110" s="17">
        <v>303400</v>
      </c>
      <c r="K110" s="17">
        <v>303400</v>
      </c>
      <c r="L110" s="17">
        <v>303400</v>
      </c>
      <c r="M110" s="17">
        <v>303400</v>
      </c>
      <c r="N110" s="17">
        <v>212400</v>
      </c>
      <c r="O110" s="17">
        <v>606800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269500</v>
      </c>
      <c r="E111" s="17">
        <v>215600</v>
      </c>
      <c r="F111" s="17">
        <v>215600</v>
      </c>
      <c r="G111" s="17">
        <v>269500</v>
      </c>
      <c r="H111" s="17">
        <v>269500</v>
      </c>
      <c r="I111" s="17">
        <v>269500</v>
      </c>
      <c r="J111" s="17">
        <v>269500</v>
      </c>
      <c r="K111" s="17">
        <v>269500</v>
      </c>
      <c r="L111" s="17">
        <v>269500</v>
      </c>
      <c r="M111" s="17">
        <v>269500</v>
      </c>
      <c r="N111" s="17">
        <v>188700</v>
      </c>
      <c r="O111" s="17">
        <v>539000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429300</v>
      </c>
      <c r="E112" s="17">
        <v>343400</v>
      </c>
      <c r="F112" s="17">
        <v>343400</v>
      </c>
      <c r="G112" s="17">
        <v>429300</v>
      </c>
      <c r="H112" s="17">
        <v>429300</v>
      </c>
      <c r="I112" s="17">
        <v>429300</v>
      </c>
      <c r="J112" s="17">
        <v>429300</v>
      </c>
      <c r="K112" s="17">
        <v>429300</v>
      </c>
      <c r="L112" s="17">
        <v>429300</v>
      </c>
      <c r="M112" s="17">
        <v>429300</v>
      </c>
      <c r="N112" s="17">
        <v>300500</v>
      </c>
      <c r="O112" s="17">
        <v>858500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247000</v>
      </c>
      <c r="E113" s="17">
        <v>197600</v>
      </c>
      <c r="F113" s="17">
        <v>197600</v>
      </c>
      <c r="G113" s="17">
        <v>247000</v>
      </c>
      <c r="H113" s="17">
        <v>247000</v>
      </c>
      <c r="I113" s="17">
        <v>247000</v>
      </c>
      <c r="J113" s="17">
        <v>247000</v>
      </c>
      <c r="K113" s="17">
        <v>247000</v>
      </c>
      <c r="L113" s="17">
        <v>247000</v>
      </c>
      <c r="M113" s="17">
        <v>247000</v>
      </c>
      <c r="N113" s="17">
        <v>172900</v>
      </c>
      <c r="O113" s="17">
        <v>493900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153200</v>
      </c>
      <c r="E114" s="17">
        <v>122600</v>
      </c>
      <c r="F114" s="17">
        <v>122600</v>
      </c>
      <c r="G114" s="17">
        <v>153200</v>
      </c>
      <c r="H114" s="17">
        <v>153200</v>
      </c>
      <c r="I114" s="17">
        <v>153200</v>
      </c>
      <c r="J114" s="17">
        <v>153200</v>
      </c>
      <c r="K114" s="17">
        <v>153200</v>
      </c>
      <c r="L114" s="17">
        <v>153200</v>
      </c>
      <c r="M114" s="17">
        <v>153200</v>
      </c>
      <c r="N114" s="17">
        <v>107200</v>
      </c>
      <c r="O114" s="17">
        <v>306400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118800</v>
      </c>
      <c r="E115" s="17">
        <v>95000</v>
      </c>
      <c r="F115" s="17">
        <v>95000</v>
      </c>
      <c r="G115" s="17">
        <v>118800</v>
      </c>
      <c r="H115" s="17">
        <v>118800</v>
      </c>
      <c r="I115" s="17">
        <v>118800</v>
      </c>
      <c r="J115" s="17">
        <v>118800</v>
      </c>
      <c r="K115" s="17">
        <v>118800</v>
      </c>
      <c r="L115" s="17">
        <v>118800</v>
      </c>
      <c r="M115" s="17">
        <v>118800</v>
      </c>
      <c r="N115" s="17">
        <v>83200</v>
      </c>
      <c r="O115" s="17">
        <v>237600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3424100</v>
      </c>
      <c r="E116" s="21">
        <v>2739200</v>
      </c>
      <c r="F116" s="21">
        <v>2739200</v>
      </c>
      <c r="G116" s="21">
        <v>3424100</v>
      </c>
      <c r="H116" s="21">
        <v>3424100</v>
      </c>
      <c r="I116" s="21">
        <v>3424100</v>
      </c>
      <c r="J116" s="21">
        <v>3424100</v>
      </c>
      <c r="K116" s="21">
        <v>3424100</v>
      </c>
      <c r="L116" s="21">
        <v>3424100</v>
      </c>
      <c r="M116" s="21">
        <v>3424100</v>
      </c>
      <c r="N116" s="21">
        <v>2396900</v>
      </c>
      <c r="O116" s="21">
        <v>6848000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1363800</v>
      </c>
      <c r="E117" s="17">
        <v>1091000</v>
      </c>
      <c r="F117" s="17">
        <v>1091000</v>
      </c>
      <c r="G117" s="17">
        <v>1363800</v>
      </c>
      <c r="H117" s="17">
        <v>1363800</v>
      </c>
      <c r="I117" s="17">
        <v>1363800</v>
      </c>
      <c r="J117" s="17">
        <v>1363800</v>
      </c>
      <c r="K117" s="17">
        <v>1363800</v>
      </c>
      <c r="L117" s="17">
        <v>1363800</v>
      </c>
      <c r="M117" s="17">
        <v>1363800</v>
      </c>
      <c r="N117" s="17">
        <v>954700</v>
      </c>
      <c r="O117" s="17">
        <v>2727600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412400</v>
      </c>
      <c r="E118" s="17">
        <v>329900</v>
      </c>
      <c r="F118" s="17">
        <v>329900</v>
      </c>
      <c r="G118" s="17">
        <v>412400</v>
      </c>
      <c r="H118" s="17">
        <v>412400</v>
      </c>
      <c r="I118" s="17">
        <v>412400</v>
      </c>
      <c r="J118" s="17">
        <v>412400</v>
      </c>
      <c r="K118" s="17">
        <v>412400</v>
      </c>
      <c r="L118" s="17">
        <v>412400</v>
      </c>
      <c r="M118" s="17">
        <v>412400</v>
      </c>
      <c r="N118" s="17">
        <v>288700</v>
      </c>
      <c r="O118" s="17">
        <v>824800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636700</v>
      </c>
      <c r="E119" s="17">
        <v>509400</v>
      </c>
      <c r="F119" s="17">
        <v>509400</v>
      </c>
      <c r="G119" s="17">
        <v>636700</v>
      </c>
      <c r="H119" s="17">
        <v>636700</v>
      </c>
      <c r="I119" s="17">
        <v>636700</v>
      </c>
      <c r="J119" s="17">
        <v>636700</v>
      </c>
      <c r="K119" s="17">
        <v>636700</v>
      </c>
      <c r="L119" s="17">
        <v>636700</v>
      </c>
      <c r="M119" s="17">
        <v>636700</v>
      </c>
      <c r="N119" s="17">
        <v>445700</v>
      </c>
      <c r="O119" s="17">
        <v>1273500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387300</v>
      </c>
      <c r="E120" s="17">
        <v>309800</v>
      </c>
      <c r="F120" s="17">
        <v>309800</v>
      </c>
      <c r="G120" s="17">
        <v>387300</v>
      </c>
      <c r="H120" s="17">
        <v>387300</v>
      </c>
      <c r="I120" s="17">
        <v>387300</v>
      </c>
      <c r="J120" s="17">
        <v>387300</v>
      </c>
      <c r="K120" s="17">
        <v>387300</v>
      </c>
      <c r="L120" s="17">
        <v>387300</v>
      </c>
      <c r="M120" s="17">
        <v>387300</v>
      </c>
      <c r="N120" s="17">
        <v>271100</v>
      </c>
      <c r="O120" s="17">
        <v>774600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409600</v>
      </c>
      <c r="E121" s="17">
        <v>327700</v>
      </c>
      <c r="F121" s="17">
        <v>327700</v>
      </c>
      <c r="G121" s="17">
        <v>409600</v>
      </c>
      <c r="H121" s="17">
        <v>409600</v>
      </c>
      <c r="I121" s="17">
        <v>409600</v>
      </c>
      <c r="J121" s="17">
        <v>409600</v>
      </c>
      <c r="K121" s="17">
        <v>409600</v>
      </c>
      <c r="L121" s="17">
        <v>409600</v>
      </c>
      <c r="M121" s="17">
        <v>409600</v>
      </c>
      <c r="N121" s="17">
        <v>286700</v>
      </c>
      <c r="O121" s="17">
        <v>819200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82400</v>
      </c>
      <c r="E122" s="17">
        <v>65900</v>
      </c>
      <c r="F122" s="17">
        <v>65900</v>
      </c>
      <c r="G122" s="17">
        <v>82400</v>
      </c>
      <c r="H122" s="17">
        <v>82400</v>
      </c>
      <c r="I122" s="17">
        <v>82400</v>
      </c>
      <c r="J122" s="17">
        <v>82400</v>
      </c>
      <c r="K122" s="17">
        <v>82400</v>
      </c>
      <c r="L122" s="17">
        <v>82400</v>
      </c>
      <c r="M122" s="17">
        <v>82400</v>
      </c>
      <c r="N122" s="17">
        <v>57700</v>
      </c>
      <c r="O122" s="17">
        <v>164900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3292200</v>
      </c>
      <c r="E124" s="21">
        <v>2633700</v>
      </c>
      <c r="F124" s="21">
        <v>2633700</v>
      </c>
      <c r="G124" s="21">
        <v>3292200</v>
      </c>
      <c r="H124" s="21">
        <v>3292200</v>
      </c>
      <c r="I124" s="21">
        <v>3292200</v>
      </c>
      <c r="J124" s="21">
        <v>3292200</v>
      </c>
      <c r="K124" s="21">
        <v>3292200</v>
      </c>
      <c r="L124" s="21">
        <v>3292200</v>
      </c>
      <c r="M124" s="21">
        <v>3292200</v>
      </c>
      <c r="N124" s="21">
        <v>2304600</v>
      </c>
      <c r="O124" s="21">
        <v>6584600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1949000</v>
      </c>
      <c r="E125" s="17">
        <v>1559200</v>
      </c>
      <c r="F125" s="17">
        <v>1559200</v>
      </c>
      <c r="G125" s="17">
        <v>1949000</v>
      </c>
      <c r="H125" s="17">
        <v>1949000</v>
      </c>
      <c r="I125" s="17">
        <v>1949000</v>
      </c>
      <c r="J125" s="17">
        <v>1949000</v>
      </c>
      <c r="K125" s="17">
        <v>1949000</v>
      </c>
      <c r="L125" s="17">
        <v>1949000</v>
      </c>
      <c r="M125" s="17">
        <v>1949000</v>
      </c>
      <c r="N125" s="17">
        <v>1364300</v>
      </c>
      <c r="O125" s="17">
        <v>3898100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694900</v>
      </c>
      <c r="E126" s="17">
        <v>555900</v>
      </c>
      <c r="F126" s="17">
        <v>555900</v>
      </c>
      <c r="G126" s="17">
        <v>694900</v>
      </c>
      <c r="H126" s="17">
        <v>694900</v>
      </c>
      <c r="I126" s="17">
        <v>694900</v>
      </c>
      <c r="J126" s="17">
        <v>694900</v>
      </c>
      <c r="K126" s="17">
        <v>694900</v>
      </c>
      <c r="L126" s="17">
        <v>694900</v>
      </c>
      <c r="M126" s="17">
        <v>694900</v>
      </c>
      <c r="N126" s="17">
        <v>486400</v>
      </c>
      <c r="O126" s="17">
        <v>1389800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409700</v>
      </c>
      <c r="E127" s="17">
        <v>327800</v>
      </c>
      <c r="F127" s="17">
        <v>327800</v>
      </c>
      <c r="G127" s="17">
        <v>409700</v>
      </c>
      <c r="H127" s="17">
        <v>409700</v>
      </c>
      <c r="I127" s="17">
        <v>409700</v>
      </c>
      <c r="J127" s="17">
        <v>409700</v>
      </c>
      <c r="K127" s="17">
        <v>409700</v>
      </c>
      <c r="L127" s="17">
        <v>409700</v>
      </c>
      <c r="M127" s="17">
        <v>409700</v>
      </c>
      <c r="N127" s="17">
        <v>286800</v>
      </c>
      <c r="O127" s="17">
        <v>819500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303300</v>
      </c>
      <c r="E128" s="17">
        <v>242600</v>
      </c>
      <c r="F128" s="17">
        <v>242600</v>
      </c>
      <c r="G128" s="17">
        <v>303300</v>
      </c>
      <c r="H128" s="17">
        <v>303300</v>
      </c>
      <c r="I128" s="17">
        <v>303300</v>
      </c>
      <c r="J128" s="17">
        <v>303300</v>
      </c>
      <c r="K128" s="17">
        <v>303300</v>
      </c>
      <c r="L128" s="17">
        <v>303300</v>
      </c>
      <c r="M128" s="17">
        <v>303300</v>
      </c>
      <c r="N128" s="17">
        <v>212300</v>
      </c>
      <c r="O128" s="17">
        <v>606500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3356900</v>
      </c>
      <c r="E129" s="21">
        <v>2685500</v>
      </c>
      <c r="F129" s="21">
        <v>2685500</v>
      </c>
      <c r="G129" s="21">
        <v>3356900</v>
      </c>
      <c r="H129" s="21">
        <v>3356900</v>
      </c>
      <c r="I129" s="21">
        <v>3356900</v>
      </c>
      <c r="J129" s="21">
        <v>3356900</v>
      </c>
      <c r="K129" s="21">
        <v>3356900</v>
      </c>
      <c r="L129" s="21">
        <v>3356900</v>
      </c>
      <c r="M129" s="21">
        <v>3356900</v>
      </c>
      <c r="N129" s="21">
        <v>2349800</v>
      </c>
      <c r="O129" s="21">
        <v>6713900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1254200</v>
      </c>
      <c r="E130" s="17">
        <v>1003300</v>
      </c>
      <c r="F130" s="17">
        <v>1003300</v>
      </c>
      <c r="G130" s="17">
        <v>1254200</v>
      </c>
      <c r="H130" s="17">
        <v>1254200</v>
      </c>
      <c r="I130" s="17">
        <v>1254200</v>
      </c>
      <c r="J130" s="17">
        <v>1254200</v>
      </c>
      <c r="K130" s="17">
        <v>1254200</v>
      </c>
      <c r="L130" s="17">
        <v>1254200</v>
      </c>
      <c r="M130" s="17">
        <v>1254200</v>
      </c>
      <c r="N130" s="17">
        <v>877900</v>
      </c>
      <c r="O130" s="17">
        <v>2508400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440600</v>
      </c>
      <c r="E131" s="17">
        <v>352500</v>
      </c>
      <c r="F131" s="17">
        <v>352500</v>
      </c>
      <c r="G131" s="17">
        <v>440600</v>
      </c>
      <c r="H131" s="17">
        <v>440600</v>
      </c>
      <c r="I131" s="17">
        <v>440600</v>
      </c>
      <c r="J131" s="17">
        <v>440600</v>
      </c>
      <c r="K131" s="17">
        <v>440600</v>
      </c>
      <c r="L131" s="17">
        <v>440600</v>
      </c>
      <c r="M131" s="17">
        <v>440600</v>
      </c>
      <c r="N131" s="17">
        <v>308400</v>
      </c>
      <c r="O131" s="17">
        <v>881200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428200</v>
      </c>
      <c r="E132" s="17">
        <v>342500</v>
      </c>
      <c r="F132" s="17">
        <v>342500</v>
      </c>
      <c r="G132" s="17">
        <v>428200</v>
      </c>
      <c r="H132" s="17">
        <v>428200</v>
      </c>
      <c r="I132" s="17">
        <v>428200</v>
      </c>
      <c r="J132" s="17">
        <v>428200</v>
      </c>
      <c r="K132" s="17">
        <v>428200</v>
      </c>
      <c r="L132" s="17">
        <v>428200</v>
      </c>
      <c r="M132" s="17">
        <v>428200</v>
      </c>
      <c r="N132" s="17">
        <v>299700</v>
      </c>
      <c r="O132" s="17">
        <v>856300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155900</v>
      </c>
      <c r="E133" s="17">
        <v>124700</v>
      </c>
      <c r="F133" s="17">
        <v>124700</v>
      </c>
      <c r="G133" s="17">
        <v>155900</v>
      </c>
      <c r="H133" s="17">
        <v>155900</v>
      </c>
      <c r="I133" s="17">
        <v>155900</v>
      </c>
      <c r="J133" s="17">
        <v>155900</v>
      </c>
      <c r="K133" s="17">
        <v>155900</v>
      </c>
      <c r="L133" s="17">
        <v>155900</v>
      </c>
      <c r="M133" s="17">
        <v>155900</v>
      </c>
      <c r="N133" s="17">
        <v>109100</v>
      </c>
      <c r="O133" s="17">
        <v>311700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2278900</v>
      </c>
      <c r="E134" s="21">
        <v>1823000</v>
      </c>
      <c r="F134" s="21">
        <v>1823000</v>
      </c>
      <c r="G134" s="21">
        <v>2278900</v>
      </c>
      <c r="H134" s="21">
        <v>2278900</v>
      </c>
      <c r="I134" s="21">
        <v>2278900</v>
      </c>
      <c r="J134" s="21">
        <v>2278900</v>
      </c>
      <c r="K134" s="21">
        <v>2278900</v>
      </c>
      <c r="L134" s="21">
        <v>2278900</v>
      </c>
      <c r="M134" s="21">
        <v>2278900</v>
      </c>
      <c r="N134" s="21">
        <v>1595100</v>
      </c>
      <c r="O134" s="21">
        <v>4557600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1739600</v>
      </c>
      <c r="E135" s="17">
        <v>1391700</v>
      </c>
      <c r="F135" s="17">
        <v>1391700</v>
      </c>
      <c r="G135" s="17">
        <v>1739600</v>
      </c>
      <c r="H135" s="17">
        <v>1739600</v>
      </c>
      <c r="I135" s="17">
        <v>1739600</v>
      </c>
      <c r="J135" s="17">
        <v>1739600</v>
      </c>
      <c r="K135" s="17">
        <v>1739600</v>
      </c>
      <c r="L135" s="17">
        <v>1739600</v>
      </c>
      <c r="M135" s="17">
        <v>1739600</v>
      </c>
      <c r="N135" s="17">
        <v>1217800</v>
      </c>
      <c r="O135" s="17">
        <v>3479300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489400</v>
      </c>
      <c r="E136" s="17">
        <v>391500</v>
      </c>
      <c r="F136" s="17">
        <v>391500</v>
      </c>
      <c r="G136" s="17">
        <v>489400</v>
      </c>
      <c r="H136" s="17">
        <v>489400</v>
      </c>
      <c r="I136" s="17">
        <v>489400</v>
      </c>
      <c r="J136" s="17">
        <v>489400</v>
      </c>
      <c r="K136" s="17">
        <v>489400</v>
      </c>
      <c r="L136" s="17">
        <v>489400</v>
      </c>
      <c r="M136" s="17">
        <v>489400</v>
      </c>
      <c r="N136" s="17">
        <v>342600</v>
      </c>
      <c r="O136" s="17">
        <v>978900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242000</v>
      </c>
      <c r="E137" s="17">
        <v>193600</v>
      </c>
      <c r="F137" s="17">
        <v>193600</v>
      </c>
      <c r="G137" s="17">
        <v>242000</v>
      </c>
      <c r="H137" s="17">
        <v>242000</v>
      </c>
      <c r="I137" s="17">
        <v>242000</v>
      </c>
      <c r="J137" s="17">
        <v>242000</v>
      </c>
      <c r="K137" s="17">
        <v>242000</v>
      </c>
      <c r="L137" s="17">
        <v>242000</v>
      </c>
      <c r="M137" s="17">
        <v>242000</v>
      </c>
      <c r="N137" s="17">
        <v>169400</v>
      </c>
      <c r="O137" s="17">
        <v>484000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173900</v>
      </c>
      <c r="E138" s="17">
        <v>139100</v>
      </c>
      <c r="F138" s="17">
        <v>139100</v>
      </c>
      <c r="G138" s="17">
        <v>173900</v>
      </c>
      <c r="H138" s="17">
        <v>173900</v>
      </c>
      <c r="I138" s="17">
        <v>173900</v>
      </c>
      <c r="J138" s="17">
        <v>173900</v>
      </c>
      <c r="K138" s="17">
        <v>173900</v>
      </c>
      <c r="L138" s="17">
        <v>173900</v>
      </c>
      <c r="M138" s="17">
        <v>173900</v>
      </c>
      <c r="N138" s="17">
        <v>121700</v>
      </c>
      <c r="O138" s="17">
        <v>347800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2644900</v>
      </c>
      <c r="E139" s="21">
        <v>2115900</v>
      </c>
      <c r="F139" s="21">
        <v>2115900</v>
      </c>
      <c r="G139" s="21">
        <v>2644900</v>
      </c>
      <c r="H139" s="21">
        <v>2644900</v>
      </c>
      <c r="I139" s="21">
        <v>2644900</v>
      </c>
      <c r="J139" s="21">
        <v>2644900</v>
      </c>
      <c r="K139" s="21">
        <v>2644900</v>
      </c>
      <c r="L139" s="21">
        <v>2644900</v>
      </c>
      <c r="M139" s="21">
        <v>2644900</v>
      </c>
      <c r="N139" s="21">
        <v>1851500</v>
      </c>
      <c r="O139" s="21">
        <v>5290000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4066700</v>
      </c>
      <c r="E140" s="17">
        <v>3253400</v>
      </c>
      <c r="F140" s="17">
        <v>3253400</v>
      </c>
      <c r="G140" s="17">
        <v>4066700</v>
      </c>
      <c r="H140" s="17">
        <v>4066700</v>
      </c>
      <c r="I140" s="17">
        <v>4066700</v>
      </c>
      <c r="J140" s="17">
        <v>4066700</v>
      </c>
      <c r="K140" s="17">
        <v>4066700</v>
      </c>
      <c r="L140" s="17">
        <v>4066700</v>
      </c>
      <c r="M140" s="17">
        <v>4066700</v>
      </c>
      <c r="N140" s="17">
        <v>2846700</v>
      </c>
      <c r="O140" s="17">
        <v>8133400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4066700</v>
      </c>
      <c r="E141" s="21">
        <v>3253400</v>
      </c>
      <c r="F141" s="21">
        <v>3253400</v>
      </c>
      <c r="G141" s="21">
        <v>4066700</v>
      </c>
      <c r="H141" s="21">
        <v>4066700</v>
      </c>
      <c r="I141" s="21">
        <v>4066700</v>
      </c>
      <c r="J141" s="21">
        <v>4066700</v>
      </c>
      <c r="K141" s="21">
        <v>4066700</v>
      </c>
      <c r="L141" s="21">
        <v>4066700</v>
      </c>
      <c r="M141" s="21">
        <v>4066700</v>
      </c>
      <c r="N141" s="21">
        <v>2846700</v>
      </c>
      <c r="O141" s="21">
        <v>8133400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19063700</v>
      </c>
      <c r="E142" s="29">
        <v>15250700</v>
      </c>
      <c r="F142" s="29">
        <v>15250700</v>
      </c>
      <c r="G142" s="29">
        <v>19063700</v>
      </c>
      <c r="H142" s="29">
        <v>19063700</v>
      </c>
      <c r="I142" s="29">
        <v>19063700</v>
      </c>
      <c r="J142" s="29">
        <v>19063700</v>
      </c>
      <c r="K142" s="29">
        <v>19063700</v>
      </c>
      <c r="L142" s="29">
        <v>19063700</v>
      </c>
      <c r="M142" s="29">
        <v>19063700</v>
      </c>
      <c r="N142" s="29">
        <v>13344600</v>
      </c>
      <c r="O142" s="29">
        <v>38127500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2882800</v>
      </c>
      <c r="E143" s="17">
        <v>2306200</v>
      </c>
      <c r="F143" s="17">
        <v>2306200</v>
      </c>
      <c r="G143" s="17">
        <v>2882800</v>
      </c>
      <c r="H143" s="17">
        <v>2882800</v>
      </c>
      <c r="I143" s="17">
        <v>2882800</v>
      </c>
      <c r="J143" s="17">
        <v>2882800</v>
      </c>
      <c r="K143" s="17">
        <v>2882800</v>
      </c>
      <c r="L143" s="17">
        <v>2882800</v>
      </c>
      <c r="M143" s="17">
        <v>2882800</v>
      </c>
      <c r="N143" s="17">
        <v>2017900</v>
      </c>
      <c r="O143" s="17">
        <v>5765600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629900</v>
      </c>
      <c r="E144" s="17">
        <v>503900</v>
      </c>
      <c r="F144" s="17">
        <v>503900</v>
      </c>
      <c r="G144" s="17">
        <v>629900</v>
      </c>
      <c r="H144" s="17">
        <v>629900</v>
      </c>
      <c r="I144" s="17">
        <v>629900</v>
      </c>
      <c r="J144" s="17">
        <v>629900</v>
      </c>
      <c r="K144" s="17">
        <v>629900</v>
      </c>
      <c r="L144" s="17">
        <v>629900</v>
      </c>
      <c r="M144" s="17">
        <v>629900</v>
      </c>
      <c r="N144" s="17">
        <v>440900</v>
      </c>
      <c r="O144" s="17">
        <v>1259800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509400</v>
      </c>
      <c r="E145" s="17">
        <v>407500</v>
      </c>
      <c r="F145" s="17">
        <v>407500</v>
      </c>
      <c r="G145" s="17">
        <v>509400</v>
      </c>
      <c r="H145" s="17">
        <v>509400</v>
      </c>
      <c r="I145" s="17">
        <v>509400</v>
      </c>
      <c r="J145" s="17">
        <v>509400</v>
      </c>
      <c r="K145" s="17">
        <v>509400</v>
      </c>
      <c r="L145" s="17">
        <v>509400</v>
      </c>
      <c r="M145" s="17">
        <v>509400</v>
      </c>
      <c r="N145" s="17">
        <v>356600</v>
      </c>
      <c r="O145" s="17">
        <v>1018900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452600</v>
      </c>
      <c r="E146" s="17">
        <v>362000</v>
      </c>
      <c r="F146" s="17">
        <v>362000</v>
      </c>
      <c r="G146" s="17">
        <v>452600</v>
      </c>
      <c r="H146" s="17">
        <v>452600</v>
      </c>
      <c r="I146" s="17">
        <v>452600</v>
      </c>
      <c r="J146" s="17">
        <v>452600</v>
      </c>
      <c r="K146" s="17">
        <v>452600</v>
      </c>
      <c r="L146" s="17">
        <v>452600</v>
      </c>
      <c r="M146" s="17">
        <v>452600</v>
      </c>
      <c r="N146" s="17">
        <v>316800</v>
      </c>
      <c r="O146" s="17">
        <v>905100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4474700</v>
      </c>
      <c r="E147" s="21">
        <v>3579600</v>
      </c>
      <c r="F147" s="21">
        <v>3579600</v>
      </c>
      <c r="G147" s="21">
        <v>4474700</v>
      </c>
      <c r="H147" s="21">
        <v>4474700</v>
      </c>
      <c r="I147" s="21">
        <v>4474700</v>
      </c>
      <c r="J147" s="21">
        <v>4474700</v>
      </c>
      <c r="K147" s="21">
        <v>4474700</v>
      </c>
      <c r="L147" s="21">
        <v>4474700</v>
      </c>
      <c r="M147" s="21">
        <v>4474700</v>
      </c>
      <c r="N147" s="21">
        <v>3132200</v>
      </c>
      <c r="O147" s="21">
        <v>8949400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2211800</v>
      </c>
      <c r="E148" s="17">
        <v>1769500</v>
      </c>
      <c r="F148" s="17">
        <v>1769500</v>
      </c>
      <c r="G148" s="17">
        <v>2211800</v>
      </c>
      <c r="H148" s="17">
        <v>2211800</v>
      </c>
      <c r="I148" s="17">
        <v>2211800</v>
      </c>
      <c r="J148" s="17">
        <v>2211800</v>
      </c>
      <c r="K148" s="17">
        <v>2211800</v>
      </c>
      <c r="L148" s="17">
        <v>2211800</v>
      </c>
      <c r="M148" s="17">
        <v>2211800</v>
      </c>
      <c r="N148" s="17">
        <v>1548300</v>
      </c>
      <c r="O148" s="17">
        <v>4423700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401700</v>
      </c>
      <c r="E149" s="17">
        <v>321300</v>
      </c>
      <c r="F149" s="17">
        <v>321300</v>
      </c>
      <c r="G149" s="17">
        <v>401700</v>
      </c>
      <c r="H149" s="17">
        <v>401700</v>
      </c>
      <c r="I149" s="17">
        <v>401700</v>
      </c>
      <c r="J149" s="17">
        <v>401700</v>
      </c>
      <c r="K149" s="17">
        <v>401700</v>
      </c>
      <c r="L149" s="17">
        <v>401700</v>
      </c>
      <c r="M149" s="17">
        <v>401700</v>
      </c>
      <c r="N149" s="17">
        <v>281200</v>
      </c>
      <c r="O149" s="17">
        <v>803400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668000</v>
      </c>
      <c r="E150" s="17">
        <v>534400</v>
      </c>
      <c r="F150" s="17">
        <v>534400</v>
      </c>
      <c r="G150" s="17">
        <v>668000</v>
      </c>
      <c r="H150" s="17">
        <v>668000</v>
      </c>
      <c r="I150" s="17">
        <v>668000</v>
      </c>
      <c r="J150" s="17">
        <v>668000</v>
      </c>
      <c r="K150" s="17">
        <v>668000</v>
      </c>
      <c r="L150" s="17">
        <v>668000</v>
      </c>
      <c r="M150" s="17">
        <v>668000</v>
      </c>
      <c r="N150" s="17">
        <v>467600</v>
      </c>
      <c r="O150" s="17">
        <v>1336000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540200</v>
      </c>
      <c r="E151" s="17">
        <v>432200</v>
      </c>
      <c r="F151" s="17">
        <v>432200</v>
      </c>
      <c r="G151" s="17">
        <v>540200</v>
      </c>
      <c r="H151" s="17">
        <v>540200</v>
      </c>
      <c r="I151" s="17">
        <v>540200</v>
      </c>
      <c r="J151" s="17">
        <v>540200</v>
      </c>
      <c r="K151" s="17">
        <v>540200</v>
      </c>
      <c r="L151" s="17">
        <v>540200</v>
      </c>
      <c r="M151" s="17">
        <v>540200</v>
      </c>
      <c r="N151" s="17">
        <v>378100</v>
      </c>
      <c r="O151" s="17">
        <v>1080400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506500</v>
      </c>
      <c r="E152" s="17">
        <v>405200</v>
      </c>
      <c r="F152" s="17">
        <v>405200</v>
      </c>
      <c r="G152" s="17">
        <v>506500</v>
      </c>
      <c r="H152" s="17">
        <v>506500</v>
      </c>
      <c r="I152" s="17">
        <v>506500</v>
      </c>
      <c r="J152" s="17">
        <v>506500</v>
      </c>
      <c r="K152" s="17">
        <v>506500</v>
      </c>
      <c r="L152" s="17">
        <v>506500</v>
      </c>
      <c r="M152" s="17">
        <v>506500</v>
      </c>
      <c r="N152" s="17">
        <v>354600</v>
      </c>
      <c r="O152" s="17">
        <v>1013000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4328200</v>
      </c>
      <c r="E153" s="21">
        <v>3462600</v>
      </c>
      <c r="F153" s="21">
        <v>3462600</v>
      </c>
      <c r="G153" s="21">
        <v>4328200</v>
      </c>
      <c r="H153" s="21">
        <v>4328200</v>
      </c>
      <c r="I153" s="21">
        <v>4328200</v>
      </c>
      <c r="J153" s="21">
        <v>4328200</v>
      </c>
      <c r="K153" s="21">
        <v>4328200</v>
      </c>
      <c r="L153" s="21">
        <v>4328200</v>
      </c>
      <c r="M153" s="21">
        <v>4328200</v>
      </c>
      <c r="N153" s="21">
        <v>3029800</v>
      </c>
      <c r="O153" s="21">
        <v>8656500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1795400</v>
      </c>
      <c r="E154" s="17">
        <v>1436400</v>
      </c>
      <c r="F154" s="17">
        <v>1436400</v>
      </c>
      <c r="G154" s="17">
        <v>1795400</v>
      </c>
      <c r="H154" s="17">
        <v>1795400</v>
      </c>
      <c r="I154" s="17">
        <v>1795400</v>
      </c>
      <c r="J154" s="17">
        <v>1795400</v>
      </c>
      <c r="K154" s="17">
        <v>1795400</v>
      </c>
      <c r="L154" s="17">
        <v>1795400</v>
      </c>
      <c r="M154" s="17">
        <v>1795400</v>
      </c>
      <c r="N154" s="17">
        <v>1256800</v>
      </c>
      <c r="O154" s="17">
        <v>3590900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382200</v>
      </c>
      <c r="E155" s="17">
        <v>305800</v>
      </c>
      <c r="F155" s="17">
        <v>305800</v>
      </c>
      <c r="G155" s="17">
        <v>382200</v>
      </c>
      <c r="H155" s="17">
        <v>382200</v>
      </c>
      <c r="I155" s="17">
        <v>382200</v>
      </c>
      <c r="J155" s="17">
        <v>382200</v>
      </c>
      <c r="K155" s="17">
        <v>382200</v>
      </c>
      <c r="L155" s="17">
        <v>382200</v>
      </c>
      <c r="M155" s="17">
        <v>382200</v>
      </c>
      <c r="N155" s="17">
        <v>267600</v>
      </c>
      <c r="O155" s="17">
        <v>764500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655200</v>
      </c>
      <c r="E156" s="17">
        <v>524200</v>
      </c>
      <c r="F156" s="17">
        <v>524200</v>
      </c>
      <c r="G156" s="17">
        <v>655200</v>
      </c>
      <c r="H156" s="17">
        <v>655200</v>
      </c>
      <c r="I156" s="17">
        <v>655200</v>
      </c>
      <c r="J156" s="17">
        <v>655200</v>
      </c>
      <c r="K156" s="17">
        <v>655200</v>
      </c>
      <c r="L156" s="17">
        <v>655200</v>
      </c>
      <c r="M156" s="17">
        <v>655200</v>
      </c>
      <c r="N156" s="17">
        <v>458700</v>
      </c>
      <c r="O156" s="17">
        <v>1310500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2832800</v>
      </c>
      <c r="E157" s="21">
        <v>2266400</v>
      </c>
      <c r="F157" s="21">
        <v>2266400</v>
      </c>
      <c r="G157" s="21">
        <v>2832800</v>
      </c>
      <c r="H157" s="21">
        <v>2832800</v>
      </c>
      <c r="I157" s="21">
        <v>2832800</v>
      </c>
      <c r="J157" s="21">
        <v>2832800</v>
      </c>
      <c r="K157" s="21">
        <v>2832800</v>
      </c>
      <c r="L157" s="21">
        <v>2832800</v>
      </c>
      <c r="M157" s="21">
        <v>2832800</v>
      </c>
      <c r="N157" s="21">
        <v>1983100</v>
      </c>
      <c r="O157" s="21">
        <v>5665900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1886300</v>
      </c>
      <c r="E158" s="17">
        <v>1509100</v>
      </c>
      <c r="F158" s="17">
        <v>1509100</v>
      </c>
      <c r="G158" s="17">
        <v>1886300</v>
      </c>
      <c r="H158" s="17">
        <v>1886300</v>
      </c>
      <c r="I158" s="17">
        <v>1886300</v>
      </c>
      <c r="J158" s="17">
        <v>1886300</v>
      </c>
      <c r="K158" s="17">
        <v>1886300</v>
      </c>
      <c r="L158" s="17">
        <v>1886300</v>
      </c>
      <c r="M158" s="17">
        <v>1886300</v>
      </c>
      <c r="N158" s="17">
        <v>1320400</v>
      </c>
      <c r="O158" s="17">
        <v>3772600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734000</v>
      </c>
      <c r="E159" s="17">
        <v>587200</v>
      </c>
      <c r="F159" s="17">
        <v>587200</v>
      </c>
      <c r="G159" s="17">
        <v>734000</v>
      </c>
      <c r="H159" s="17">
        <v>734000</v>
      </c>
      <c r="I159" s="17">
        <v>734000</v>
      </c>
      <c r="J159" s="17">
        <v>734000</v>
      </c>
      <c r="K159" s="17">
        <v>734000</v>
      </c>
      <c r="L159" s="17">
        <v>734000</v>
      </c>
      <c r="M159" s="17">
        <v>734000</v>
      </c>
      <c r="N159" s="17">
        <v>513800</v>
      </c>
      <c r="O159" s="17">
        <v>1468100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546100</v>
      </c>
      <c r="E160" s="17">
        <v>436900</v>
      </c>
      <c r="F160" s="17">
        <v>436900</v>
      </c>
      <c r="G160" s="17">
        <v>546100</v>
      </c>
      <c r="H160" s="17">
        <v>546100</v>
      </c>
      <c r="I160" s="17">
        <v>546100</v>
      </c>
      <c r="J160" s="17">
        <v>546100</v>
      </c>
      <c r="K160" s="17">
        <v>546100</v>
      </c>
      <c r="L160" s="17">
        <v>546100</v>
      </c>
      <c r="M160" s="17">
        <v>546100</v>
      </c>
      <c r="N160" s="17">
        <v>382300</v>
      </c>
      <c r="O160" s="17">
        <v>1092200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367800</v>
      </c>
      <c r="E161" s="17">
        <v>294300</v>
      </c>
      <c r="F161" s="17">
        <v>294300</v>
      </c>
      <c r="G161" s="17">
        <v>367800</v>
      </c>
      <c r="H161" s="17">
        <v>367800</v>
      </c>
      <c r="I161" s="17">
        <v>367800</v>
      </c>
      <c r="J161" s="17">
        <v>367800</v>
      </c>
      <c r="K161" s="17">
        <v>367800</v>
      </c>
      <c r="L161" s="17">
        <v>367800</v>
      </c>
      <c r="M161" s="17">
        <v>367800</v>
      </c>
      <c r="N161" s="17">
        <v>257500</v>
      </c>
      <c r="O161" s="17">
        <v>735600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3534200</v>
      </c>
      <c r="E162" s="21">
        <v>2827500</v>
      </c>
      <c r="F162" s="21">
        <v>2827500</v>
      </c>
      <c r="G162" s="21">
        <v>3534200</v>
      </c>
      <c r="H162" s="21">
        <v>3534200</v>
      </c>
      <c r="I162" s="21">
        <v>3534200</v>
      </c>
      <c r="J162" s="21">
        <v>3534200</v>
      </c>
      <c r="K162" s="21">
        <v>3534200</v>
      </c>
      <c r="L162" s="21">
        <v>3534200</v>
      </c>
      <c r="M162" s="21">
        <v>3534200</v>
      </c>
      <c r="N162" s="21">
        <v>2474000</v>
      </c>
      <c r="O162" s="21">
        <v>7068500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2120100</v>
      </c>
      <c r="E163" s="17">
        <v>1696100</v>
      </c>
      <c r="F163" s="17">
        <v>1696100</v>
      </c>
      <c r="G163" s="17">
        <v>2120100</v>
      </c>
      <c r="H163" s="17">
        <v>2120100</v>
      </c>
      <c r="I163" s="17">
        <v>2120100</v>
      </c>
      <c r="J163" s="17">
        <v>2120100</v>
      </c>
      <c r="K163" s="17">
        <v>2120100</v>
      </c>
      <c r="L163" s="17">
        <v>2120100</v>
      </c>
      <c r="M163" s="17">
        <v>2120100</v>
      </c>
      <c r="N163" s="17">
        <v>1484100</v>
      </c>
      <c r="O163" s="17">
        <v>4240100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597700</v>
      </c>
      <c r="E164" s="17">
        <v>478100</v>
      </c>
      <c r="F164" s="17">
        <v>478100</v>
      </c>
      <c r="G164" s="17">
        <v>597700</v>
      </c>
      <c r="H164" s="17">
        <v>597700</v>
      </c>
      <c r="I164" s="17">
        <v>597700</v>
      </c>
      <c r="J164" s="17">
        <v>597700</v>
      </c>
      <c r="K164" s="17">
        <v>597700</v>
      </c>
      <c r="L164" s="17">
        <v>597700</v>
      </c>
      <c r="M164" s="17">
        <v>597700</v>
      </c>
      <c r="N164" s="17">
        <v>418400</v>
      </c>
      <c r="O164" s="17">
        <v>1195400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478800</v>
      </c>
      <c r="E165" s="17">
        <v>383100</v>
      </c>
      <c r="F165" s="17">
        <v>383100</v>
      </c>
      <c r="G165" s="17">
        <v>478800</v>
      </c>
      <c r="H165" s="17">
        <v>478800</v>
      </c>
      <c r="I165" s="17">
        <v>478800</v>
      </c>
      <c r="J165" s="17">
        <v>478800</v>
      </c>
      <c r="K165" s="17">
        <v>478800</v>
      </c>
      <c r="L165" s="17">
        <v>478800</v>
      </c>
      <c r="M165" s="17">
        <v>478800</v>
      </c>
      <c r="N165" s="17">
        <v>335200</v>
      </c>
      <c r="O165" s="17">
        <v>957700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181600</v>
      </c>
      <c r="E166" s="17">
        <v>145300</v>
      </c>
      <c r="F166" s="17">
        <v>145300</v>
      </c>
      <c r="G166" s="17">
        <v>181600</v>
      </c>
      <c r="H166" s="17">
        <v>181600</v>
      </c>
      <c r="I166" s="17">
        <v>181600</v>
      </c>
      <c r="J166" s="17">
        <v>181600</v>
      </c>
      <c r="K166" s="17">
        <v>181600</v>
      </c>
      <c r="L166" s="17">
        <v>181600</v>
      </c>
      <c r="M166" s="17">
        <v>181600</v>
      </c>
      <c r="N166" s="17">
        <v>127100</v>
      </c>
      <c r="O166" s="17">
        <v>363100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3378200</v>
      </c>
      <c r="E167" s="21">
        <v>2702600</v>
      </c>
      <c r="F167" s="21">
        <v>2702600</v>
      </c>
      <c r="G167" s="21">
        <v>3378200</v>
      </c>
      <c r="H167" s="21">
        <v>3378200</v>
      </c>
      <c r="I167" s="21">
        <v>3378200</v>
      </c>
      <c r="J167" s="21">
        <v>3378200</v>
      </c>
      <c r="K167" s="21">
        <v>3378200</v>
      </c>
      <c r="L167" s="21">
        <v>3378200</v>
      </c>
      <c r="M167" s="21">
        <v>3378200</v>
      </c>
      <c r="N167" s="21">
        <v>2364800</v>
      </c>
      <c r="O167" s="21">
        <v>6756300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18548100</v>
      </c>
      <c r="E168" s="29">
        <v>14838700</v>
      </c>
      <c r="F168" s="29">
        <v>14838700</v>
      </c>
      <c r="G168" s="29">
        <v>18548100</v>
      </c>
      <c r="H168" s="29">
        <v>18548100</v>
      </c>
      <c r="I168" s="29">
        <v>18548100</v>
      </c>
      <c r="J168" s="29">
        <v>18548100</v>
      </c>
      <c r="K168" s="29">
        <v>18548100</v>
      </c>
      <c r="L168" s="29">
        <v>18548100</v>
      </c>
      <c r="M168" s="29">
        <v>18548100</v>
      </c>
      <c r="N168" s="29">
        <v>12983900</v>
      </c>
      <c r="O168" s="29">
        <v>37096600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1917700</v>
      </c>
      <c r="E169" s="17">
        <v>1534200</v>
      </c>
      <c r="F169" s="17">
        <v>1534200</v>
      </c>
      <c r="G169" s="17">
        <v>1917700</v>
      </c>
      <c r="H169" s="17">
        <v>1917700</v>
      </c>
      <c r="I169" s="17">
        <v>1917700</v>
      </c>
      <c r="J169" s="17">
        <v>1917700</v>
      </c>
      <c r="K169" s="17">
        <v>1917700</v>
      </c>
      <c r="L169" s="17">
        <v>1917700</v>
      </c>
      <c r="M169" s="17">
        <v>1917700</v>
      </c>
      <c r="N169" s="17">
        <v>1342400</v>
      </c>
      <c r="O169" s="17">
        <v>3835400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542500</v>
      </c>
      <c r="E170" s="17">
        <v>434000</v>
      </c>
      <c r="F170" s="17">
        <v>434000</v>
      </c>
      <c r="G170" s="17">
        <v>542500</v>
      </c>
      <c r="H170" s="17">
        <v>542500</v>
      </c>
      <c r="I170" s="17">
        <v>542500</v>
      </c>
      <c r="J170" s="17">
        <v>542500</v>
      </c>
      <c r="K170" s="17">
        <v>542500</v>
      </c>
      <c r="L170" s="17">
        <v>542500</v>
      </c>
      <c r="M170" s="17">
        <v>542500</v>
      </c>
      <c r="N170" s="17">
        <v>379800</v>
      </c>
      <c r="O170" s="17">
        <v>1085100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344200</v>
      </c>
      <c r="E171" s="17">
        <v>275300</v>
      </c>
      <c r="F171" s="17">
        <v>275300</v>
      </c>
      <c r="G171" s="17">
        <v>344200</v>
      </c>
      <c r="H171" s="17">
        <v>344200</v>
      </c>
      <c r="I171" s="17">
        <v>344200</v>
      </c>
      <c r="J171" s="17">
        <v>344200</v>
      </c>
      <c r="K171" s="17">
        <v>344200</v>
      </c>
      <c r="L171" s="17">
        <v>344200</v>
      </c>
      <c r="M171" s="17">
        <v>344200</v>
      </c>
      <c r="N171" s="17">
        <v>240900</v>
      </c>
      <c r="O171" s="17">
        <v>688400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382000</v>
      </c>
      <c r="E172" s="17">
        <v>305600</v>
      </c>
      <c r="F172" s="17">
        <v>305600</v>
      </c>
      <c r="G172" s="17">
        <v>382000</v>
      </c>
      <c r="H172" s="17">
        <v>382000</v>
      </c>
      <c r="I172" s="17">
        <v>382000</v>
      </c>
      <c r="J172" s="17">
        <v>382000</v>
      </c>
      <c r="K172" s="17">
        <v>382000</v>
      </c>
      <c r="L172" s="17">
        <v>382000</v>
      </c>
      <c r="M172" s="17">
        <v>382000</v>
      </c>
      <c r="N172" s="17">
        <v>267400</v>
      </c>
      <c r="O172" s="17">
        <v>763900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798300</v>
      </c>
      <c r="E173" s="17">
        <v>638600</v>
      </c>
      <c r="F173" s="17">
        <v>638600</v>
      </c>
      <c r="G173" s="17">
        <v>798300</v>
      </c>
      <c r="H173" s="17">
        <v>798300</v>
      </c>
      <c r="I173" s="17">
        <v>798300</v>
      </c>
      <c r="J173" s="17">
        <v>798300</v>
      </c>
      <c r="K173" s="17">
        <v>798300</v>
      </c>
      <c r="L173" s="17">
        <v>798300</v>
      </c>
      <c r="M173" s="17">
        <v>798300</v>
      </c>
      <c r="N173" s="17">
        <v>558800</v>
      </c>
      <c r="O173" s="17">
        <v>1596600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655700</v>
      </c>
      <c r="E174" s="17">
        <v>524500</v>
      </c>
      <c r="F174" s="17">
        <v>524500</v>
      </c>
      <c r="G174" s="17">
        <v>655700</v>
      </c>
      <c r="H174" s="17">
        <v>655700</v>
      </c>
      <c r="I174" s="17">
        <v>655700</v>
      </c>
      <c r="J174" s="17">
        <v>655700</v>
      </c>
      <c r="K174" s="17">
        <v>655700</v>
      </c>
      <c r="L174" s="17">
        <v>655700</v>
      </c>
      <c r="M174" s="17">
        <v>655700</v>
      </c>
      <c r="N174" s="17">
        <v>459000</v>
      </c>
      <c r="O174" s="17">
        <v>1311300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554500</v>
      </c>
      <c r="E175" s="17">
        <v>443600</v>
      </c>
      <c r="F175" s="17">
        <v>443600</v>
      </c>
      <c r="G175" s="17">
        <v>554500</v>
      </c>
      <c r="H175" s="17">
        <v>554500</v>
      </c>
      <c r="I175" s="17">
        <v>554500</v>
      </c>
      <c r="J175" s="17">
        <v>554500</v>
      </c>
      <c r="K175" s="17">
        <v>554500</v>
      </c>
      <c r="L175" s="17">
        <v>554500</v>
      </c>
      <c r="M175" s="17">
        <v>554500</v>
      </c>
      <c r="N175" s="17">
        <v>388200</v>
      </c>
      <c r="O175" s="17">
        <v>1109000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393800</v>
      </c>
      <c r="E176" s="17">
        <v>315000</v>
      </c>
      <c r="F176" s="17">
        <v>315000</v>
      </c>
      <c r="G176" s="17">
        <v>393800</v>
      </c>
      <c r="H176" s="17">
        <v>393800</v>
      </c>
      <c r="I176" s="17">
        <v>393800</v>
      </c>
      <c r="J176" s="17">
        <v>393800</v>
      </c>
      <c r="K176" s="17">
        <v>393800</v>
      </c>
      <c r="L176" s="17">
        <v>393800</v>
      </c>
      <c r="M176" s="17">
        <v>393800</v>
      </c>
      <c r="N176" s="17">
        <v>275700</v>
      </c>
      <c r="O176" s="17">
        <v>787600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487100</v>
      </c>
      <c r="E177" s="17">
        <v>389700</v>
      </c>
      <c r="F177" s="17">
        <v>389700</v>
      </c>
      <c r="G177" s="17">
        <v>487100</v>
      </c>
      <c r="H177" s="17">
        <v>487100</v>
      </c>
      <c r="I177" s="17">
        <v>487100</v>
      </c>
      <c r="J177" s="17">
        <v>487100</v>
      </c>
      <c r="K177" s="17">
        <v>487100</v>
      </c>
      <c r="L177" s="17">
        <v>487100</v>
      </c>
      <c r="M177" s="17">
        <v>487100</v>
      </c>
      <c r="N177" s="17">
        <v>341000</v>
      </c>
      <c r="O177" s="17">
        <v>974300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451800</v>
      </c>
      <c r="E178" s="17">
        <v>361500</v>
      </c>
      <c r="F178" s="17">
        <v>361500</v>
      </c>
      <c r="G178" s="17">
        <v>451800</v>
      </c>
      <c r="H178" s="17">
        <v>451800</v>
      </c>
      <c r="I178" s="17">
        <v>451800</v>
      </c>
      <c r="J178" s="17">
        <v>451800</v>
      </c>
      <c r="K178" s="17">
        <v>451800</v>
      </c>
      <c r="L178" s="17">
        <v>451800</v>
      </c>
      <c r="M178" s="17">
        <v>451800</v>
      </c>
      <c r="N178" s="17">
        <v>316300</v>
      </c>
      <c r="O178" s="17">
        <v>903600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434500</v>
      </c>
      <c r="E179" s="17">
        <v>347600</v>
      </c>
      <c r="F179" s="17">
        <v>347600</v>
      </c>
      <c r="G179" s="17">
        <v>434500</v>
      </c>
      <c r="H179" s="17">
        <v>434500</v>
      </c>
      <c r="I179" s="17">
        <v>434500</v>
      </c>
      <c r="J179" s="17">
        <v>434500</v>
      </c>
      <c r="K179" s="17">
        <v>434500</v>
      </c>
      <c r="L179" s="17">
        <v>434500</v>
      </c>
      <c r="M179" s="17">
        <v>434500</v>
      </c>
      <c r="N179" s="17">
        <v>304200</v>
      </c>
      <c r="O179" s="17">
        <v>869000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553600</v>
      </c>
      <c r="E180" s="17">
        <v>442900</v>
      </c>
      <c r="F180" s="17">
        <v>442900</v>
      </c>
      <c r="G180" s="17">
        <v>553600</v>
      </c>
      <c r="H180" s="17">
        <v>553600</v>
      </c>
      <c r="I180" s="17">
        <v>553600</v>
      </c>
      <c r="J180" s="17">
        <v>553600</v>
      </c>
      <c r="K180" s="17">
        <v>553600</v>
      </c>
      <c r="L180" s="17">
        <v>553600</v>
      </c>
      <c r="M180" s="17">
        <v>553600</v>
      </c>
      <c r="N180" s="17">
        <v>387500</v>
      </c>
      <c r="O180" s="17">
        <v>1107200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415300</v>
      </c>
      <c r="E181" s="17">
        <v>332200</v>
      </c>
      <c r="F181" s="17">
        <v>332200</v>
      </c>
      <c r="G181" s="17">
        <v>415300</v>
      </c>
      <c r="H181" s="17">
        <v>415300</v>
      </c>
      <c r="I181" s="17">
        <v>415300</v>
      </c>
      <c r="J181" s="17">
        <v>415300</v>
      </c>
      <c r="K181" s="17">
        <v>415300</v>
      </c>
      <c r="L181" s="17">
        <v>415300</v>
      </c>
      <c r="M181" s="17">
        <v>415300</v>
      </c>
      <c r="N181" s="17">
        <v>290700</v>
      </c>
      <c r="O181" s="17">
        <v>830500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546900</v>
      </c>
      <c r="E182" s="17">
        <v>437500</v>
      </c>
      <c r="F182" s="17">
        <v>437500</v>
      </c>
      <c r="G182" s="17">
        <v>546900</v>
      </c>
      <c r="H182" s="17">
        <v>546900</v>
      </c>
      <c r="I182" s="17">
        <v>546900</v>
      </c>
      <c r="J182" s="17">
        <v>546900</v>
      </c>
      <c r="K182" s="17">
        <v>546900</v>
      </c>
      <c r="L182" s="17">
        <v>546900</v>
      </c>
      <c r="M182" s="17">
        <v>546900</v>
      </c>
      <c r="N182" s="17">
        <v>382800</v>
      </c>
      <c r="O182" s="17">
        <v>1093700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8477900</v>
      </c>
      <c r="E183" s="21">
        <v>6782200</v>
      </c>
      <c r="F183" s="21">
        <v>6782200</v>
      </c>
      <c r="G183" s="21">
        <v>8477900</v>
      </c>
      <c r="H183" s="21">
        <v>8477900</v>
      </c>
      <c r="I183" s="21">
        <v>8477900</v>
      </c>
      <c r="J183" s="21">
        <v>8477900</v>
      </c>
      <c r="K183" s="21">
        <v>8477900</v>
      </c>
      <c r="L183" s="21">
        <v>8477900</v>
      </c>
      <c r="M183" s="21">
        <v>8477900</v>
      </c>
      <c r="N183" s="21">
        <v>5934700</v>
      </c>
      <c r="O183" s="21">
        <v>16955600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1909500</v>
      </c>
      <c r="E184" s="17">
        <v>1527600</v>
      </c>
      <c r="F184" s="17">
        <v>1527600</v>
      </c>
      <c r="G184" s="17">
        <v>1909500</v>
      </c>
      <c r="H184" s="17">
        <v>1909500</v>
      </c>
      <c r="I184" s="17">
        <v>1909500</v>
      </c>
      <c r="J184" s="17">
        <v>1909500</v>
      </c>
      <c r="K184" s="17">
        <v>1909500</v>
      </c>
      <c r="L184" s="17">
        <v>1909500</v>
      </c>
      <c r="M184" s="17">
        <v>1909500</v>
      </c>
      <c r="N184" s="17">
        <v>1336700</v>
      </c>
      <c r="O184" s="17">
        <v>3819000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482800</v>
      </c>
      <c r="E185" s="17">
        <v>386200</v>
      </c>
      <c r="F185" s="17">
        <v>386200</v>
      </c>
      <c r="G185" s="17">
        <v>482800</v>
      </c>
      <c r="H185" s="17">
        <v>482800</v>
      </c>
      <c r="I185" s="17">
        <v>482800</v>
      </c>
      <c r="J185" s="17">
        <v>482800</v>
      </c>
      <c r="K185" s="17">
        <v>482800</v>
      </c>
      <c r="L185" s="17">
        <v>482800</v>
      </c>
      <c r="M185" s="17">
        <v>482800</v>
      </c>
      <c r="N185" s="17">
        <v>338000</v>
      </c>
      <c r="O185" s="17">
        <v>965600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624000</v>
      </c>
      <c r="E186" s="17">
        <v>499200</v>
      </c>
      <c r="F186" s="17">
        <v>499200</v>
      </c>
      <c r="G186" s="17">
        <v>624000</v>
      </c>
      <c r="H186" s="17">
        <v>624000</v>
      </c>
      <c r="I186" s="17">
        <v>624000</v>
      </c>
      <c r="J186" s="17">
        <v>624000</v>
      </c>
      <c r="K186" s="17">
        <v>624000</v>
      </c>
      <c r="L186" s="17">
        <v>624000</v>
      </c>
      <c r="M186" s="17">
        <v>624000</v>
      </c>
      <c r="N186" s="17">
        <v>436800</v>
      </c>
      <c r="O186" s="17">
        <v>1248100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390100</v>
      </c>
      <c r="E187" s="17">
        <v>312100</v>
      </c>
      <c r="F187" s="17">
        <v>312100</v>
      </c>
      <c r="G187" s="17">
        <v>390100</v>
      </c>
      <c r="H187" s="17">
        <v>390100</v>
      </c>
      <c r="I187" s="17">
        <v>390100</v>
      </c>
      <c r="J187" s="17">
        <v>390100</v>
      </c>
      <c r="K187" s="17">
        <v>390100</v>
      </c>
      <c r="L187" s="17">
        <v>390100</v>
      </c>
      <c r="M187" s="17">
        <v>390100</v>
      </c>
      <c r="N187" s="17">
        <v>273100</v>
      </c>
      <c r="O187" s="17">
        <v>780300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3406400</v>
      </c>
      <c r="E188" s="21">
        <v>2725100</v>
      </c>
      <c r="F188" s="21">
        <v>2725100</v>
      </c>
      <c r="G188" s="21">
        <v>3406400</v>
      </c>
      <c r="H188" s="21">
        <v>3406400</v>
      </c>
      <c r="I188" s="21">
        <v>3406400</v>
      </c>
      <c r="J188" s="21">
        <v>3406400</v>
      </c>
      <c r="K188" s="21">
        <v>3406400</v>
      </c>
      <c r="L188" s="21">
        <v>3406400</v>
      </c>
      <c r="M188" s="21">
        <v>3406400</v>
      </c>
      <c r="N188" s="21">
        <v>2384600</v>
      </c>
      <c r="O188" s="21">
        <v>6813000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2090300</v>
      </c>
      <c r="E189" s="17">
        <v>1672300</v>
      </c>
      <c r="F189" s="17">
        <v>1672300</v>
      </c>
      <c r="G189" s="17">
        <v>2090300</v>
      </c>
      <c r="H189" s="17">
        <v>2090300</v>
      </c>
      <c r="I189" s="17">
        <v>2090300</v>
      </c>
      <c r="J189" s="17">
        <v>2090300</v>
      </c>
      <c r="K189" s="17">
        <v>2090300</v>
      </c>
      <c r="L189" s="17">
        <v>2090300</v>
      </c>
      <c r="M189" s="17">
        <v>2090300</v>
      </c>
      <c r="N189" s="17">
        <v>1463200</v>
      </c>
      <c r="O189" s="17">
        <v>4180700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734000</v>
      </c>
      <c r="E190" s="17">
        <v>587200</v>
      </c>
      <c r="F190" s="17">
        <v>587200</v>
      </c>
      <c r="G190" s="17">
        <v>734000</v>
      </c>
      <c r="H190" s="17">
        <v>734000</v>
      </c>
      <c r="I190" s="17">
        <v>734000</v>
      </c>
      <c r="J190" s="17">
        <v>734000</v>
      </c>
      <c r="K190" s="17">
        <v>734000</v>
      </c>
      <c r="L190" s="17">
        <v>734000</v>
      </c>
      <c r="M190" s="17">
        <v>734000</v>
      </c>
      <c r="N190" s="17">
        <v>513800</v>
      </c>
      <c r="O190" s="17">
        <v>1468000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500900</v>
      </c>
      <c r="E191" s="17">
        <v>400800</v>
      </c>
      <c r="F191" s="17">
        <v>400800</v>
      </c>
      <c r="G191" s="17">
        <v>500900</v>
      </c>
      <c r="H191" s="17">
        <v>500900</v>
      </c>
      <c r="I191" s="17">
        <v>500900</v>
      </c>
      <c r="J191" s="17">
        <v>500900</v>
      </c>
      <c r="K191" s="17">
        <v>500900</v>
      </c>
      <c r="L191" s="17">
        <v>500900</v>
      </c>
      <c r="M191" s="17">
        <v>500900</v>
      </c>
      <c r="N191" s="17">
        <v>350700</v>
      </c>
      <c r="O191" s="17">
        <v>1001900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198200</v>
      </c>
      <c r="E192" s="17">
        <v>158500</v>
      </c>
      <c r="F192" s="17">
        <v>158500</v>
      </c>
      <c r="G192" s="17">
        <v>198200</v>
      </c>
      <c r="H192" s="17">
        <v>198200</v>
      </c>
      <c r="I192" s="17">
        <v>198200</v>
      </c>
      <c r="J192" s="17">
        <v>198200</v>
      </c>
      <c r="K192" s="17">
        <v>198200</v>
      </c>
      <c r="L192" s="17">
        <v>198200</v>
      </c>
      <c r="M192" s="17">
        <v>198200</v>
      </c>
      <c r="N192" s="17">
        <v>138700</v>
      </c>
      <c r="O192" s="17">
        <v>396300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3523400</v>
      </c>
      <c r="E193" s="21">
        <v>2818800</v>
      </c>
      <c r="F193" s="21">
        <v>2818800</v>
      </c>
      <c r="G193" s="21">
        <v>3523400</v>
      </c>
      <c r="H193" s="21">
        <v>3523400</v>
      </c>
      <c r="I193" s="21">
        <v>3523400</v>
      </c>
      <c r="J193" s="21">
        <v>3523400</v>
      </c>
      <c r="K193" s="21">
        <v>3523400</v>
      </c>
      <c r="L193" s="21">
        <v>3523400</v>
      </c>
      <c r="M193" s="21">
        <v>3523400</v>
      </c>
      <c r="N193" s="21">
        <v>2466400</v>
      </c>
      <c r="O193" s="21">
        <v>7046900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1594900</v>
      </c>
      <c r="E194" s="17">
        <v>1275900</v>
      </c>
      <c r="F194" s="17">
        <v>1275900</v>
      </c>
      <c r="G194" s="17">
        <v>1594900</v>
      </c>
      <c r="H194" s="17">
        <v>1594900</v>
      </c>
      <c r="I194" s="17">
        <v>1594900</v>
      </c>
      <c r="J194" s="17">
        <v>1594900</v>
      </c>
      <c r="K194" s="17">
        <v>1594900</v>
      </c>
      <c r="L194" s="17">
        <v>1594900</v>
      </c>
      <c r="M194" s="17">
        <v>1594900</v>
      </c>
      <c r="N194" s="17">
        <v>1116400</v>
      </c>
      <c r="O194" s="17">
        <v>3189800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455200</v>
      </c>
      <c r="E195" s="17">
        <v>364200</v>
      </c>
      <c r="F195" s="17">
        <v>364200</v>
      </c>
      <c r="G195" s="17">
        <v>455200</v>
      </c>
      <c r="H195" s="17">
        <v>455200</v>
      </c>
      <c r="I195" s="17">
        <v>455200</v>
      </c>
      <c r="J195" s="17">
        <v>455200</v>
      </c>
      <c r="K195" s="17">
        <v>455200</v>
      </c>
      <c r="L195" s="17">
        <v>455200</v>
      </c>
      <c r="M195" s="17">
        <v>455200</v>
      </c>
      <c r="N195" s="17">
        <v>318600</v>
      </c>
      <c r="O195" s="17">
        <v>910400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365300</v>
      </c>
      <c r="E196" s="17">
        <v>292200</v>
      </c>
      <c r="F196" s="17">
        <v>292200</v>
      </c>
      <c r="G196" s="17">
        <v>365300</v>
      </c>
      <c r="H196" s="17">
        <v>365300</v>
      </c>
      <c r="I196" s="17">
        <v>365300</v>
      </c>
      <c r="J196" s="17">
        <v>365300</v>
      </c>
      <c r="K196" s="17">
        <v>365300</v>
      </c>
      <c r="L196" s="17">
        <v>365300</v>
      </c>
      <c r="M196" s="17">
        <v>365300</v>
      </c>
      <c r="N196" s="17">
        <v>255700</v>
      </c>
      <c r="O196" s="17">
        <v>730500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286100</v>
      </c>
      <c r="E197" s="17">
        <v>228900</v>
      </c>
      <c r="F197" s="17">
        <v>228900</v>
      </c>
      <c r="G197" s="17">
        <v>286100</v>
      </c>
      <c r="H197" s="17">
        <v>286100</v>
      </c>
      <c r="I197" s="17">
        <v>286100</v>
      </c>
      <c r="J197" s="17">
        <v>286100</v>
      </c>
      <c r="K197" s="17">
        <v>286100</v>
      </c>
      <c r="L197" s="17">
        <v>286100</v>
      </c>
      <c r="M197" s="17">
        <v>286100</v>
      </c>
      <c r="N197" s="17">
        <v>200300</v>
      </c>
      <c r="O197" s="17">
        <v>572100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220600</v>
      </c>
      <c r="E198" s="17">
        <v>176500</v>
      </c>
      <c r="F198" s="17">
        <v>176500</v>
      </c>
      <c r="G198" s="17">
        <v>220600</v>
      </c>
      <c r="H198" s="17">
        <v>220600</v>
      </c>
      <c r="I198" s="17">
        <v>220600</v>
      </c>
      <c r="J198" s="17">
        <v>220600</v>
      </c>
      <c r="K198" s="17">
        <v>220600</v>
      </c>
      <c r="L198" s="17">
        <v>220600</v>
      </c>
      <c r="M198" s="17">
        <v>220600</v>
      </c>
      <c r="N198" s="17">
        <v>154400</v>
      </c>
      <c r="O198" s="17">
        <v>441300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2922100</v>
      </c>
      <c r="E199" s="21">
        <v>2337700</v>
      </c>
      <c r="F199" s="21">
        <v>2337700</v>
      </c>
      <c r="G199" s="21">
        <v>2922100</v>
      </c>
      <c r="H199" s="21">
        <v>2922100</v>
      </c>
      <c r="I199" s="21">
        <v>2922100</v>
      </c>
      <c r="J199" s="21">
        <v>2922100</v>
      </c>
      <c r="K199" s="21">
        <v>2922100</v>
      </c>
      <c r="L199" s="21">
        <v>2922100</v>
      </c>
      <c r="M199" s="21">
        <v>2922100</v>
      </c>
      <c r="N199" s="21">
        <v>2045400</v>
      </c>
      <c r="O199" s="21">
        <v>5844100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2700900</v>
      </c>
      <c r="E200" s="17">
        <v>2160700</v>
      </c>
      <c r="F200" s="17">
        <v>2160700</v>
      </c>
      <c r="G200" s="17">
        <v>2700900</v>
      </c>
      <c r="H200" s="17">
        <v>2700900</v>
      </c>
      <c r="I200" s="17">
        <v>2700900</v>
      </c>
      <c r="J200" s="17">
        <v>2700900</v>
      </c>
      <c r="K200" s="17">
        <v>2700900</v>
      </c>
      <c r="L200" s="17">
        <v>2700900</v>
      </c>
      <c r="M200" s="17">
        <v>2700900</v>
      </c>
      <c r="N200" s="17">
        <v>1890600</v>
      </c>
      <c r="O200" s="17">
        <v>5401700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424000</v>
      </c>
      <c r="E201" s="17">
        <v>339200</v>
      </c>
      <c r="F201" s="17">
        <v>339200</v>
      </c>
      <c r="G201" s="17">
        <v>424000</v>
      </c>
      <c r="H201" s="17">
        <v>424000</v>
      </c>
      <c r="I201" s="17">
        <v>424000</v>
      </c>
      <c r="J201" s="17">
        <v>424000</v>
      </c>
      <c r="K201" s="17">
        <v>424000</v>
      </c>
      <c r="L201" s="17">
        <v>424000</v>
      </c>
      <c r="M201" s="17">
        <v>424000</v>
      </c>
      <c r="N201" s="17">
        <v>296800</v>
      </c>
      <c r="O201" s="17">
        <v>848100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50000</v>
      </c>
      <c r="E202" s="17">
        <v>40000</v>
      </c>
      <c r="F202" s="17">
        <v>40000</v>
      </c>
      <c r="G202" s="17">
        <v>50000</v>
      </c>
      <c r="H202" s="17">
        <v>50000</v>
      </c>
      <c r="I202" s="17">
        <v>50000</v>
      </c>
      <c r="J202" s="17">
        <v>50000</v>
      </c>
      <c r="K202" s="17">
        <v>50000</v>
      </c>
      <c r="L202" s="17">
        <v>50000</v>
      </c>
      <c r="M202" s="17">
        <v>50000</v>
      </c>
      <c r="N202" s="17">
        <v>35000</v>
      </c>
      <c r="O202" s="17">
        <v>100000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3174900</v>
      </c>
      <c r="E203" s="30">
        <v>2539900</v>
      </c>
      <c r="F203" s="30">
        <v>2539900</v>
      </c>
      <c r="G203" s="30">
        <v>3174900</v>
      </c>
      <c r="H203" s="30">
        <v>3174900</v>
      </c>
      <c r="I203" s="30">
        <v>3174900</v>
      </c>
      <c r="J203" s="30">
        <v>3174900</v>
      </c>
      <c r="K203" s="30">
        <v>3174900</v>
      </c>
      <c r="L203" s="30">
        <v>3174900</v>
      </c>
      <c r="M203" s="30">
        <v>3174900</v>
      </c>
      <c r="N203" s="30">
        <v>2222400</v>
      </c>
      <c r="O203" s="30">
        <v>6349800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1666100</v>
      </c>
      <c r="E204" s="17">
        <v>1332900</v>
      </c>
      <c r="F204" s="17">
        <v>1332900</v>
      </c>
      <c r="G204" s="17">
        <v>1666100</v>
      </c>
      <c r="H204" s="17">
        <v>1666100</v>
      </c>
      <c r="I204" s="17">
        <v>1666100</v>
      </c>
      <c r="J204" s="17">
        <v>1666100</v>
      </c>
      <c r="K204" s="17">
        <v>1666100</v>
      </c>
      <c r="L204" s="17">
        <v>1666100</v>
      </c>
      <c r="M204" s="17">
        <v>1666100</v>
      </c>
      <c r="N204" s="17">
        <v>1166300</v>
      </c>
      <c r="O204" s="17">
        <v>3332200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1666100</v>
      </c>
      <c r="E205" s="21">
        <v>1332900</v>
      </c>
      <c r="F205" s="21">
        <v>1332900</v>
      </c>
      <c r="G205" s="21">
        <v>1666100</v>
      </c>
      <c r="H205" s="21">
        <v>1666100</v>
      </c>
      <c r="I205" s="21">
        <v>1666100</v>
      </c>
      <c r="J205" s="21">
        <v>1666100</v>
      </c>
      <c r="K205" s="21">
        <v>1666100</v>
      </c>
      <c r="L205" s="21">
        <v>1666100</v>
      </c>
      <c r="M205" s="21">
        <v>1666100</v>
      </c>
      <c r="N205" s="21">
        <v>1166300</v>
      </c>
      <c r="O205" s="21">
        <v>3332200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23170800</v>
      </c>
      <c r="E206" s="29">
        <v>18536600</v>
      </c>
      <c r="F206" s="29">
        <v>18536600</v>
      </c>
      <c r="G206" s="29">
        <v>23170800</v>
      </c>
      <c r="H206" s="29">
        <v>23170800</v>
      </c>
      <c r="I206" s="29">
        <v>23170800</v>
      </c>
      <c r="J206" s="29">
        <v>23170800</v>
      </c>
      <c r="K206" s="29">
        <v>23170800</v>
      </c>
      <c r="L206" s="29">
        <v>23170800</v>
      </c>
      <c r="M206" s="29">
        <v>23170800</v>
      </c>
      <c r="N206" s="29">
        <v>16219800</v>
      </c>
      <c r="O206" s="29">
        <v>46341600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139420400</v>
      </c>
      <c r="E207" s="29">
        <v>111536000</v>
      </c>
      <c r="F207" s="29">
        <v>111536000</v>
      </c>
      <c r="G207" s="29">
        <v>139420400</v>
      </c>
      <c r="H207" s="29">
        <v>139420400</v>
      </c>
      <c r="I207" s="29">
        <v>139420400</v>
      </c>
      <c r="J207" s="29">
        <v>139420400</v>
      </c>
      <c r="K207" s="29">
        <v>139420400</v>
      </c>
      <c r="L207" s="29">
        <v>139420400</v>
      </c>
      <c r="M207" s="29">
        <v>139420400</v>
      </c>
      <c r="N207" s="29">
        <v>97594700</v>
      </c>
      <c r="O207" s="29">
        <v>278840700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5441000</v>
      </c>
      <c r="E208" s="17">
        <v>4352800</v>
      </c>
      <c r="F208" s="17">
        <v>4352800</v>
      </c>
      <c r="G208" s="17">
        <v>5441000</v>
      </c>
      <c r="H208" s="17">
        <v>5441000</v>
      </c>
      <c r="I208" s="17">
        <v>5441000</v>
      </c>
      <c r="J208" s="17">
        <v>5441000</v>
      </c>
      <c r="K208" s="17">
        <v>5441000</v>
      </c>
      <c r="L208" s="17">
        <v>5441000</v>
      </c>
      <c r="M208" s="17">
        <v>5441000</v>
      </c>
      <c r="N208" s="17">
        <v>3808700</v>
      </c>
      <c r="O208" s="17">
        <v>10882000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952400</v>
      </c>
      <c r="E209" s="17">
        <v>761900</v>
      </c>
      <c r="F209" s="17">
        <v>761900</v>
      </c>
      <c r="G209" s="17">
        <v>952400</v>
      </c>
      <c r="H209" s="17">
        <v>952400</v>
      </c>
      <c r="I209" s="17">
        <v>952400</v>
      </c>
      <c r="J209" s="17">
        <v>952400</v>
      </c>
      <c r="K209" s="17">
        <v>952400</v>
      </c>
      <c r="L209" s="17">
        <v>952400</v>
      </c>
      <c r="M209" s="17">
        <v>952400</v>
      </c>
      <c r="N209" s="17">
        <v>666700</v>
      </c>
      <c r="O209" s="17">
        <v>1904800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6393400</v>
      </c>
      <c r="E210" s="21">
        <v>5114700</v>
      </c>
      <c r="F210" s="21">
        <v>5114700</v>
      </c>
      <c r="G210" s="21">
        <v>6393400</v>
      </c>
      <c r="H210" s="21">
        <v>6393400</v>
      </c>
      <c r="I210" s="21">
        <v>6393400</v>
      </c>
      <c r="J210" s="21">
        <v>6393400</v>
      </c>
      <c r="K210" s="21">
        <v>6393400</v>
      </c>
      <c r="L210" s="21">
        <v>6393400</v>
      </c>
      <c r="M210" s="21">
        <v>6393400</v>
      </c>
      <c r="N210" s="21">
        <v>4475400</v>
      </c>
      <c r="O210" s="21">
        <v>12786800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2702100</v>
      </c>
      <c r="E211" s="17">
        <v>2161700</v>
      </c>
      <c r="F211" s="17">
        <v>2161700</v>
      </c>
      <c r="G211" s="17">
        <v>2702100</v>
      </c>
      <c r="H211" s="17">
        <v>2702100</v>
      </c>
      <c r="I211" s="17">
        <v>2702100</v>
      </c>
      <c r="J211" s="17">
        <v>2702100</v>
      </c>
      <c r="K211" s="17">
        <v>2702100</v>
      </c>
      <c r="L211" s="17">
        <v>2702100</v>
      </c>
      <c r="M211" s="17">
        <v>2702100</v>
      </c>
      <c r="N211" s="17">
        <v>1891500</v>
      </c>
      <c r="O211" s="17">
        <v>5404200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431200</v>
      </c>
      <c r="E212" s="17">
        <v>344900</v>
      </c>
      <c r="F212" s="17">
        <v>344900</v>
      </c>
      <c r="G212" s="17">
        <v>431200</v>
      </c>
      <c r="H212" s="17">
        <v>431200</v>
      </c>
      <c r="I212" s="17">
        <v>431200</v>
      </c>
      <c r="J212" s="17">
        <v>431200</v>
      </c>
      <c r="K212" s="17">
        <v>431200</v>
      </c>
      <c r="L212" s="17">
        <v>431200</v>
      </c>
      <c r="M212" s="17">
        <v>431200</v>
      </c>
      <c r="N212" s="17">
        <v>301800</v>
      </c>
      <c r="O212" s="17">
        <v>862300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3133300</v>
      </c>
      <c r="E213" s="21">
        <v>2506600</v>
      </c>
      <c r="F213" s="21">
        <v>2506600</v>
      </c>
      <c r="G213" s="21">
        <v>3133300</v>
      </c>
      <c r="H213" s="21">
        <v>3133300</v>
      </c>
      <c r="I213" s="21">
        <v>3133300</v>
      </c>
      <c r="J213" s="21">
        <v>3133300</v>
      </c>
      <c r="K213" s="21">
        <v>3133300</v>
      </c>
      <c r="L213" s="21">
        <v>3133300</v>
      </c>
      <c r="M213" s="21">
        <v>3133300</v>
      </c>
      <c r="N213" s="21">
        <v>2193300</v>
      </c>
      <c r="O213" s="21">
        <v>6266500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148947100</v>
      </c>
      <c r="E215" s="29">
        <v>119157300</v>
      </c>
      <c r="F215" s="29">
        <v>119157300</v>
      </c>
      <c r="G215" s="29">
        <v>148947100</v>
      </c>
      <c r="H215" s="29">
        <v>148947100</v>
      </c>
      <c r="I215" s="29">
        <v>148947100</v>
      </c>
      <c r="J215" s="29">
        <v>148947100</v>
      </c>
      <c r="K215" s="29">
        <v>148947100</v>
      </c>
      <c r="L215" s="29">
        <v>148947100</v>
      </c>
      <c r="M215" s="29">
        <v>148947100</v>
      </c>
      <c r="N215" s="29">
        <v>104263400</v>
      </c>
      <c r="O215" s="29">
        <v>297894000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148947100</v>
      </c>
      <c r="E216" s="31">
        <v>119157300</v>
      </c>
      <c r="F216" s="31">
        <v>119157300</v>
      </c>
      <c r="G216" s="31">
        <v>148947100</v>
      </c>
      <c r="H216" s="31">
        <v>148947100</v>
      </c>
      <c r="I216" s="31">
        <v>148947100</v>
      </c>
      <c r="J216" s="31">
        <v>148947100</v>
      </c>
      <c r="K216" s="31">
        <v>148947100</v>
      </c>
      <c r="L216" s="31">
        <v>148947100</v>
      </c>
      <c r="M216" s="31">
        <v>148947100</v>
      </c>
      <c r="N216" s="31">
        <v>104263400</v>
      </c>
      <c r="O216" s="31">
        <v>297894000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">
    <cfRule type="cellIs" dxfId="353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2 O204 O208:O209 O211:O212 O214">
    <cfRule type="cellIs" dxfId="352" priority="2" operator="lessThan">
      <formula>0</formula>
    </cfRule>
  </conditionalFormatting>
  <conditionalFormatting sqref="O5:O7">
    <cfRule type="cellIs" dxfId="351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1 O204 O208:O209 O211:O212 O214">
    <cfRule type="cellIs" dxfId="350" priority="5" operator="lessThan">
      <formula>0</formula>
    </cfRule>
  </conditionalFormatting>
  <conditionalFormatting sqref="O17:O20">
    <cfRule type="cellIs" dxfId="349" priority="6" operator="lessThan">
      <formula>0</formula>
    </cfRule>
  </conditionalFormatting>
  <conditionalFormatting sqref="O22:O27">
    <cfRule type="cellIs" dxfId="348" priority="7" operator="lessThan">
      <formula>0</formula>
    </cfRule>
  </conditionalFormatting>
  <conditionalFormatting sqref="O29:O34">
    <cfRule type="cellIs" dxfId="347" priority="8" operator="lessThan">
      <formula>0</formula>
    </cfRule>
  </conditionalFormatting>
  <conditionalFormatting sqref="O36:O39">
    <cfRule type="cellIs" dxfId="346" priority="9" operator="lessThan">
      <formula>0</formula>
    </cfRule>
  </conditionalFormatting>
  <conditionalFormatting sqref="O41:O46">
    <cfRule type="cellIs" dxfId="345" priority="10" operator="lessThan">
      <formula>0</formula>
    </cfRule>
  </conditionalFormatting>
  <conditionalFormatting sqref="O51:O56">
    <cfRule type="cellIs" dxfId="344" priority="11" operator="lessThan">
      <formula>0</formula>
    </cfRule>
  </conditionalFormatting>
  <conditionalFormatting sqref="O58:O62">
    <cfRule type="cellIs" dxfId="343" priority="12" operator="lessThan">
      <formula>0</formula>
    </cfRule>
  </conditionalFormatting>
  <conditionalFormatting sqref="O64:O67">
    <cfRule type="cellIs" dxfId="342" priority="13" operator="lessThan">
      <formula>0</formula>
    </cfRule>
  </conditionalFormatting>
  <conditionalFormatting sqref="O69:O71">
    <cfRule type="cellIs" dxfId="341" priority="14" operator="lessThan">
      <formula>0</formula>
    </cfRule>
  </conditionalFormatting>
  <conditionalFormatting sqref="O74:O76">
    <cfRule type="cellIs" dxfId="340" priority="15" operator="lessThan">
      <formula>0</formula>
    </cfRule>
  </conditionalFormatting>
  <conditionalFormatting sqref="O78">
    <cfRule type="cellIs" dxfId="339" priority="16" operator="lessThan">
      <formula>0</formula>
    </cfRule>
  </conditionalFormatting>
  <conditionalFormatting sqref="O80:O84">
    <cfRule type="cellIs" dxfId="338" priority="17" operator="lessThan">
      <formula>0</formula>
    </cfRule>
  </conditionalFormatting>
  <conditionalFormatting sqref="O86:O89">
    <cfRule type="cellIs" dxfId="337" priority="18" operator="lessThan">
      <formula>0</formula>
    </cfRule>
  </conditionalFormatting>
  <conditionalFormatting sqref="O91:O94">
    <cfRule type="cellIs" dxfId="336" priority="19" operator="lessThan">
      <formula>0</formula>
    </cfRule>
  </conditionalFormatting>
  <conditionalFormatting sqref="O96:O99">
    <cfRule type="cellIs" dxfId="335" priority="20" operator="lessThan">
      <formula>0</formula>
    </cfRule>
  </conditionalFormatting>
  <conditionalFormatting sqref="O101:O104">
    <cfRule type="cellIs" dxfId="334" priority="21" operator="lessThan">
      <formula>0</formula>
    </cfRule>
  </conditionalFormatting>
  <conditionalFormatting sqref="O107:O115">
    <cfRule type="cellIs" dxfId="333" priority="22" operator="lessThan">
      <formula>0</formula>
    </cfRule>
  </conditionalFormatting>
  <conditionalFormatting sqref="O117:O123">
    <cfRule type="cellIs" dxfId="332" priority="23" operator="lessThan">
      <formula>0</formula>
    </cfRule>
  </conditionalFormatting>
  <conditionalFormatting sqref="O125:O128">
    <cfRule type="cellIs" dxfId="331" priority="24" operator="lessThan">
      <formula>0</formula>
    </cfRule>
  </conditionalFormatting>
  <conditionalFormatting sqref="O130:O133">
    <cfRule type="cellIs" dxfId="330" priority="25" operator="lessThan">
      <formula>0</formula>
    </cfRule>
  </conditionalFormatting>
  <conditionalFormatting sqref="O135:O138">
    <cfRule type="cellIs" dxfId="329" priority="26" operator="lessThan">
      <formula>0</formula>
    </cfRule>
  </conditionalFormatting>
  <conditionalFormatting sqref="O140">
    <cfRule type="cellIs" dxfId="328" priority="27" operator="lessThan">
      <formula>0</formula>
    </cfRule>
  </conditionalFormatting>
  <conditionalFormatting sqref="O143:O146">
    <cfRule type="cellIs" dxfId="327" priority="28" operator="lessThan">
      <formula>0</formula>
    </cfRule>
  </conditionalFormatting>
  <conditionalFormatting sqref="O148:O152">
    <cfRule type="cellIs" dxfId="326" priority="29" operator="lessThan">
      <formula>0</formula>
    </cfRule>
  </conditionalFormatting>
  <conditionalFormatting sqref="O154:O156">
    <cfRule type="cellIs" dxfId="325" priority="30" operator="lessThan">
      <formula>0</formula>
    </cfRule>
  </conditionalFormatting>
  <conditionalFormatting sqref="O158:O161">
    <cfRule type="cellIs" dxfId="324" priority="31" operator="lessThan">
      <formula>0</formula>
    </cfRule>
  </conditionalFormatting>
  <conditionalFormatting sqref="O163:O166">
    <cfRule type="cellIs" dxfId="323" priority="32" operator="lessThan">
      <formula>0</formula>
    </cfRule>
  </conditionalFormatting>
  <conditionalFormatting sqref="O169:O182">
    <cfRule type="cellIs" dxfId="322" priority="33" operator="lessThan">
      <formula>0</formula>
    </cfRule>
  </conditionalFormatting>
  <conditionalFormatting sqref="O184:O187">
    <cfRule type="cellIs" dxfId="321" priority="34" operator="lessThan">
      <formula>0</formula>
    </cfRule>
  </conditionalFormatting>
  <conditionalFormatting sqref="O189:O192">
    <cfRule type="cellIs" dxfId="320" priority="35" operator="lessThan">
      <formula>0</formula>
    </cfRule>
  </conditionalFormatting>
  <conditionalFormatting sqref="O194:O198">
    <cfRule type="cellIs" dxfId="319" priority="36" operator="lessThan">
      <formula>0</formula>
    </cfRule>
  </conditionalFormatting>
  <conditionalFormatting sqref="O200:O202">
    <cfRule type="cellIs" dxfId="318" priority="37" operator="lessThan">
      <formula>0</formula>
    </cfRule>
  </conditionalFormatting>
  <conditionalFormatting sqref="O204">
    <cfRule type="cellIs" dxfId="317" priority="38" operator="lessThan">
      <formula>0</formula>
    </cfRule>
  </conditionalFormatting>
  <conditionalFormatting sqref="O208:O209">
    <cfRule type="cellIs" dxfId="316" priority="39" operator="lessThan">
      <formula>0</formula>
    </cfRule>
  </conditionalFormatting>
  <conditionalFormatting sqref="O214">
    <cfRule type="cellIs" dxfId="315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A8D08D"/>
  </sheetPr>
  <dimension ref="A1:O945"/>
  <sheetViews>
    <sheetView showGridLines="0" workbookViewId="0">
      <pane ySplit="3" topLeftCell="A4" activePane="bottomLeft" state="frozen"/>
      <selection activeCell="C2" sqref="C2"/>
      <selection pane="bottomLeft"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2201151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370000</v>
      </c>
      <c r="E4" s="17">
        <v>370000</v>
      </c>
      <c r="F4" s="17">
        <v>370000</v>
      </c>
      <c r="G4" s="17">
        <v>370000</v>
      </c>
      <c r="H4" s="17">
        <v>370000</v>
      </c>
      <c r="I4" s="17">
        <v>370000</v>
      </c>
      <c r="J4" s="17">
        <v>370000</v>
      </c>
      <c r="K4" s="17">
        <v>370000</v>
      </c>
      <c r="L4" s="17">
        <v>370000</v>
      </c>
      <c r="M4" s="17">
        <v>370000</v>
      </c>
      <c r="N4" s="17">
        <v>370000</v>
      </c>
      <c r="O4" s="17">
        <v>370000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1000000</v>
      </c>
      <c r="E5" s="17">
        <v>1000000</v>
      </c>
      <c r="F5" s="17">
        <v>1000000</v>
      </c>
      <c r="G5" s="17">
        <v>1000000</v>
      </c>
      <c r="H5" s="17">
        <v>1000000</v>
      </c>
      <c r="I5" s="17">
        <v>1000000</v>
      </c>
      <c r="J5" s="17">
        <v>1000000</v>
      </c>
      <c r="K5" s="17">
        <v>1000000</v>
      </c>
      <c r="L5" s="17">
        <v>1000000</v>
      </c>
      <c r="M5" s="17">
        <v>1000000</v>
      </c>
      <c r="N5" s="17">
        <v>1000000</v>
      </c>
      <c r="O5" s="17">
        <v>1000000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1000000</v>
      </c>
      <c r="E7" s="17">
        <v>1000000</v>
      </c>
      <c r="F7" s="17">
        <v>1000000</v>
      </c>
      <c r="G7" s="17">
        <v>1000000</v>
      </c>
      <c r="H7" s="17">
        <v>1000000</v>
      </c>
      <c r="I7" s="17">
        <v>1000000</v>
      </c>
      <c r="J7" s="17">
        <v>1000000</v>
      </c>
      <c r="K7" s="17">
        <v>1000000</v>
      </c>
      <c r="L7" s="17">
        <v>1000000</v>
      </c>
      <c r="M7" s="17">
        <v>1000000</v>
      </c>
      <c r="N7" s="17">
        <v>1000000</v>
      </c>
      <c r="O7" s="17">
        <v>1000000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2370000</v>
      </c>
      <c r="E8" s="21">
        <v>2370000</v>
      </c>
      <c r="F8" s="21">
        <v>2370000</v>
      </c>
      <c r="G8" s="21">
        <v>2370000</v>
      </c>
      <c r="H8" s="21">
        <v>2370000</v>
      </c>
      <c r="I8" s="21">
        <v>2370000</v>
      </c>
      <c r="J8" s="21">
        <v>2370000</v>
      </c>
      <c r="K8" s="21">
        <v>2370000</v>
      </c>
      <c r="L8" s="21">
        <v>2370000</v>
      </c>
      <c r="M8" s="21">
        <v>2370000</v>
      </c>
      <c r="N8" s="21">
        <v>2370000</v>
      </c>
      <c r="O8" s="21">
        <v>2370000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1530000</v>
      </c>
      <c r="E9" s="17">
        <v>1530000</v>
      </c>
      <c r="F9" s="17">
        <v>1530000</v>
      </c>
      <c r="G9" s="17">
        <v>1530000</v>
      </c>
      <c r="H9" s="17">
        <v>1530000</v>
      </c>
      <c r="I9" s="17">
        <v>1530000</v>
      </c>
      <c r="J9" s="17">
        <v>1530000</v>
      </c>
      <c r="K9" s="17">
        <v>1530000</v>
      </c>
      <c r="L9" s="17">
        <v>1530000</v>
      </c>
      <c r="M9" s="17">
        <v>1530000</v>
      </c>
      <c r="N9" s="17">
        <v>1530000</v>
      </c>
      <c r="O9" s="17">
        <v>1530000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3250000</v>
      </c>
      <c r="E10" s="17">
        <v>3250000</v>
      </c>
      <c r="F10" s="17">
        <v>3250000</v>
      </c>
      <c r="G10" s="17">
        <v>3250000</v>
      </c>
      <c r="H10" s="17">
        <v>3250000</v>
      </c>
      <c r="I10" s="17">
        <v>3250000</v>
      </c>
      <c r="J10" s="17">
        <v>3250000</v>
      </c>
      <c r="K10" s="17">
        <v>3250000</v>
      </c>
      <c r="L10" s="17">
        <v>3250000</v>
      </c>
      <c r="M10" s="17">
        <v>3250000</v>
      </c>
      <c r="N10" s="17">
        <v>3250000</v>
      </c>
      <c r="O10" s="17">
        <v>3250000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2000000</v>
      </c>
      <c r="E13" s="17">
        <v>2000000</v>
      </c>
      <c r="F13" s="17">
        <v>2000000</v>
      </c>
      <c r="G13" s="17">
        <v>2000000</v>
      </c>
      <c r="H13" s="17">
        <v>2000000</v>
      </c>
      <c r="I13" s="17">
        <v>2000000</v>
      </c>
      <c r="J13" s="17">
        <v>2000000</v>
      </c>
      <c r="K13" s="17">
        <v>2000000</v>
      </c>
      <c r="L13" s="17">
        <v>2000000</v>
      </c>
      <c r="M13" s="17">
        <v>2000000</v>
      </c>
      <c r="N13" s="17">
        <v>2000000</v>
      </c>
      <c r="O13" s="17">
        <v>2000000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2500000</v>
      </c>
      <c r="E15" s="17">
        <v>2500000</v>
      </c>
      <c r="F15" s="17">
        <v>2500000</v>
      </c>
      <c r="G15" s="17">
        <v>2500000</v>
      </c>
      <c r="H15" s="17">
        <v>2500000</v>
      </c>
      <c r="I15" s="17">
        <v>2500000</v>
      </c>
      <c r="J15" s="17">
        <v>2500000</v>
      </c>
      <c r="K15" s="17">
        <v>2500000</v>
      </c>
      <c r="L15" s="17">
        <v>2500000</v>
      </c>
      <c r="M15" s="17">
        <v>2500000</v>
      </c>
      <c r="N15" s="17">
        <v>2500000</v>
      </c>
      <c r="O15" s="17">
        <v>2500000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9280000</v>
      </c>
      <c r="E16" s="21">
        <v>9280000</v>
      </c>
      <c r="F16" s="21">
        <v>9280000</v>
      </c>
      <c r="G16" s="21">
        <v>9280000</v>
      </c>
      <c r="H16" s="21">
        <v>9280000</v>
      </c>
      <c r="I16" s="21">
        <v>9280000</v>
      </c>
      <c r="J16" s="21">
        <v>9280000</v>
      </c>
      <c r="K16" s="21">
        <v>9280000</v>
      </c>
      <c r="L16" s="21">
        <v>9280000</v>
      </c>
      <c r="M16" s="21">
        <v>9280000</v>
      </c>
      <c r="N16" s="21">
        <v>9280000</v>
      </c>
      <c r="O16" s="21">
        <v>9280000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51125000</v>
      </c>
      <c r="E17" s="17">
        <v>51125000</v>
      </c>
      <c r="F17" s="17">
        <v>51125000</v>
      </c>
      <c r="G17" s="17">
        <v>51125000</v>
      </c>
      <c r="H17" s="17">
        <v>51125000</v>
      </c>
      <c r="I17" s="17">
        <v>51125000</v>
      </c>
      <c r="J17" s="17">
        <v>51125000</v>
      </c>
      <c r="K17" s="17">
        <v>51125000</v>
      </c>
      <c r="L17" s="17">
        <v>51125000</v>
      </c>
      <c r="M17" s="17">
        <v>51125000</v>
      </c>
      <c r="N17" s="17">
        <v>51125000</v>
      </c>
      <c r="O17" s="17">
        <v>51125000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2000000</v>
      </c>
      <c r="E19" s="17">
        <v>2000000</v>
      </c>
      <c r="F19" s="17">
        <v>2000000</v>
      </c>
      <c r="G19" s="17">
        <v>2000000</v>
      </c>
      <c r="H19" s="17">
        <v>2000000</v>
      </c>
      <c r="I19" s="17">
        <v>2000000</v>
      </c>
      <c r="J19" s="17">
        <v>2000000</v>
      </c>
      <c r="K19" s="17">
        <v>2000000</v>
      </c>
      <c r="L19" s="17">
        <v>2000000</v>
      </c>
      <c r="M19" s="17">
        <v>2000000</v>
      </c>
      <c r="N19" s="17">
        <v>2000000</v>
      </c>
      <c r="O19" s="17">
        <v>2000000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10000000</v>
      </c>
      <c r="E20" s="17">
        <v>10000000</v>
      </c>
      <c r="F20" s="17">
        <v>10000000</v>
      </c>
      <c r="G20" s="17">
        <v>10000000</v>
      </c>
      <c r="H20" s="17">
        <v>10000000</v>
      </c>
      <c r="I20" s="17">
        <v>10000000</v>
      </c>
      <c r="J20" s="17">
        <v>10000000</v>
      </c>
      <c r="K20" s="17">
        <v>10000000</v>
      </c>
      <c r="L20" s="17">
        <v>10000000</v>
      </c>
      <c r="M20" s="17">
        <v>10000000</v>
      </c>
      <c r="N20" s="17">
        <v>10000000</v>
      </c>
      <c r="O20" s="17">
        <v>10000000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63125000</v>
      </c>
      <c r="E21" s="21">
        <v>63125000</v>
      </c>
      <c r="F21" s="21">
        <v>63125000</v>
      </c>
      <c r="G21" s="21">
        <v>63125000</v>
      </c>
      <c r="H21" s="21">
        <v>63125000</v>
      </c>
      <c r="I21" s="21">
        <v>63125000</v>
      </c>
      <c r="J21" s="21">
        <v>63125000</v>
      </c>
      <c r="K21" s="21">
        <v>63125000</v>
      </c>
      <c r="L21" s="21">
        <v>63125000</v>
      </c>
      <c r="M21" s="21">
        <v>63125000</v>
      </c>
      <c r="N21" s="21">
        <v>63125000</v>
      </c>
      <c r="O21" s="21">
        <v>63125000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17030000</v>
      </c>
      <c r="E22" s="17">
        <v>17030000</v>
      </c>
      <c r="F22" s="17">
        <v>17030000</v>
      </c>
      <c r="G22" s="17">
        <v>17030000</v>
      </c>
      <c r="H22" s="17">
        <v>17030000</v>
      </c>
      <c r="I22" s="17">
        <v>17030000</v>
      </c>
      <c r="J22" s="17">
        <v>17030000</v>
      </c>
      <c r="K22" s="17">
        <v>17030000</v>
      </c>
      <c r="L22" s="17">
        <v>17030000</v>
      </c>
      <c r="M22" s="17">
        <v>17030000</v>
      </c>
      <c r="N22" s="17">
        <v>17030000</v>
      </c>
      <c r="O22" s="17">
        <v>17030000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1000000</v>
      </c>
      <c r="E23" s="17">
        <v>1000000</v>
      </c>
      <c r="F23" s="17">
        <v>1000000</v>
      </c>
      <c r="G23" s="17">
        <v>1000000</v>
      </c>
      <c r="H23" s="17">
        <v>1000000</v>
      </c>
      <c r="I23" s="17">
        <v>1000000</v>
      </c>
      <c r="J23" s="17">
        <v>1000000</v>
      </c>
      <c r="K23" s="17">
        <v>1000000</v>
      </c>
      <c r="L23" s="17">
        <v>1000000</v>
      </c>
      <c r="M23" s="17">
        <v>1000000</v>
      </c>
      <c r="N23" s="17">
        <v>1000000</v>
      </c>
      <c r="O23" s="17">
        <v>1000000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1000000</v>
      </c>
      <c r="E25" s="17">
        <v>1000000</v>
      </c>
      <c r="F25" s="17">
        <v>1000000</v>
      </c>
      <c r="G25" s="17">
        <v>1000000</v>
      </c>
      <c r="H25" s="17">
        <v>1000000</v>
      </c>
      <c r="I25" s="17">
        <v>1000000</v>
      </c>
      <c r="J25" s="17">
        <v>1000000</v>
      </c>
      <c r="K25" s="17">
        <v>1000000</v>
      </c>
      <c r="L25" s="17">
        <v>1000000</v>
      </c>
      <c r="M25" s="17">
        <v>1000000</v>
      </c>
      <c r="N25" s="17">
        <v>1000000</v>
      </c>
      <c r="O25" s="17">
        <v>1000000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1000000</v>
      </c>
      <c r="E26" s="17">
        <v>1000000</v>
      </c>
      <c r="F26" s="17">
        <v>1000000</v>
      </c>
      <c r="G26" s="17">
        <v>1000000</v>
      </c>
      <c r="H26" s="17">
        <v>1000000</v>
      </c>
      <c r="I26" s="17">
        <v>1000000</v>
      </c>
      <c r="J26" s="17">
        <v>1000000</v>
      </c>
      <c r="K26" s="17">
        <v>1000000</v>
      </c>
      <c r="L26" s="17">
        <v>1000000</v>
      </c>
      <c r="M26" s="17">
        <v>1000000</v>
      </c>
      <c r="N26" s="17">
        <v>1000000</v>
      </c>
      <c r="O26" s="17">
        <v>1000000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20030000</v>
      </c>
      <c r="E28" s="21">
        <v>20030000</v>
      </c>
      <c r="F28" s="21">
        <v>20030000</v>
      </c>
      <c r="G28" s="21">
        <v>20030000</v>
      </c>
      <c r="H28" s="21">
        <v>20030000</v>
      </c>
      <c r="I28" s="21">
        <v>20030000</v>
      </c>
      <c r="J28" s="21">
        <v>20030000</v>
      </c>
      <c r="K28" s="21">
        <v>20030000</v>
      </c>
      <c r="L28" s="21">
        <v>20030000</v>
      </c>
      <c r="M28" s="21">
        <v>20030000</v>
      </c>
      <c r="N28" s="21">
        <v>20030000</v>
      </c>
      <c r="O28" s="21">
        <v>20030000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2340000</v>
      </c>
      <c r="E29" s="17">
        <v>2340000</v>
      </c>
      <c r="F29" s="17">
        <v>2340000</v>
      </c>
      <c r="G29" s="17">
        <v>2340000</v>
      </c>
      <c r="H29" s="17">
        <v>2340000</v>
      </c>
      <c r="I29" s="17">
        <v>2340000</v>
      </c>
      <c r="J29" s="17">
        <v>2340000</v>
      </c>
      <c r="K29" s="17">
        <v>2340000</v>
      </c>
      <c r="L29" s="17">
        <v>2340000</v>
      </c>
      <c r="M29" s="17">
        <v>2340000</v>
      </c>
      <c r="N29" s="17">
        <v>2340000</v>
      </c>
      <c r="O29" s="17">
        <v>2340000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3050000</v>
      </c>
      <c r="E31" s="17">
        <v>3050000</v>
      </c>
      <c r="F31" s="17">
        <v>3050000</v>
      </c>
      <c r="G31" s="17">
        <v>3050000</v>
      </c>
      <c r="H31" s="17">
        <v>3050000</v>
      </c>
      <c r="I31" s="17">
        <v>3050000</v>
      </c>
      <c r="J31" s="17">
        <v>3050000</v>
      </c>
      <c r="K31" s="17">
        <v>3050000</v>
      </c>
      <c r="L31" s="17">
        <v>3050000</v>
      </c>
      <c r="M31" s="17">
        <v>3050000</v>
      </c>
      <c r="N31" s="17">
        <v>3050000</v>
      </c>
      <c r="O31" s="17">
        <v>3050000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2100000</v>
      </c>
      <c r="E32" s="17">
        <v>2100000</v>
      </c>
      <c r="F32" s="17">
        <v>2100000</v>
      </c>
      <c r="G32" s="17">
        <v>2100000</v>
      </c>
      <c r="H32" s="17">
        <v>2100000</v>
      </c>
      <c r="I32" s="17">
        <v>2100000</v>
      </c>
      <c r="J32" s="17">
        <v>2100000</v>
      </c>
      <c r="K32" s="17">
        <v>2100000</v>
      </c>
      <c r="L32" s="17">
        <v>2100000</v>
      </c>
      <c r="M32" s="17">
        <v>2100000</v>
      </c>
      <c r="N32" s="17">
        <v>2100000</v>
      </c>
      <c r="O32" s="17">
        <v>2100000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7490000</v>
      </c>
      <c r="E35" s="21">
        <v>7490000</v>
      </c>
      <c r="F35" s="21">
        <v>7490000</v>
      </c>
      <c r="G35" s="21">
        <v>7490000</v>
      </c>
      <c r="H35" s="21">
        <v>7490000</v>
      </c>
      <c r="I35" s="21">
        <v>7490000</v>
      </c>
      <c r="J35" s="21">
        <v>7490000</v>
      </c>
      <c r="K35" s="21">
        <v>7490000</v>
      </c>
      <c r="L35" s="21">
        <v>7490000</v>
      </c>
      <c r="M35" s="21">
        <v>7490000</v>
      </c>
      <c r="N35" s="21">
        <v>7490000</v>
      </c>
      <c r="O35" s="21">
        <v>7490000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2120000</v>
      </c>
      <c r="E36" s="17">
        <v>2120000</v>
      </c>
      <c r="F36" s="17">
        <v>2120000</v>
      </c>
      <c r="G36" s="17">
        <v>2120000</v>
      </c>
      <c r="H36" s="17">
        <v>2120000</v>
      </c>
      <c r="I36" s="17">
        <v>2120000</v>
      </c>
      <c r="J36" s="17">
        <v>2120000</v>
      </c>
      <c r="K36" s="17">
        <v>2120000</v>
      </c>
      <c r="L36" s="17">
        <v>2120000</v>
      </c>
      <c r="M36" s="17">
        <v>2120000</v>
      </c>
      <c r="N36" s="17">
        <v>2120000</v>
      </c>
      <c r="O36" s="17">
        <v>2120000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1000000</v>
      </c>
      <c r="E37" s="17">
        <v>1000000</v>
      </c>
      <c r="F37" s="17">
        <v>1000000</v>
      </c>
      <c r="G37" s="17">
        <v>1000000</v>
      </c>
      <c r="H37" s="17">
        <v>1000000</v>
      </c>
      <c r="I37" s="17">
        <v>1000000</v>
      </c>
      <c r="J37" s="17">
        <v>1000000</v>
      </c>
      <c r="K37" s="17">
        <v>1000000</v>
      </c>
      <c r="L37" s="17">
        <v>1000000</v>
      </c>
      <c r="M37" s="17">
        <v>1000000</v>
      </c>
      <c r="N37" s="17">
        <v>1000000</v>
      </c>
      <c r="O37" s="17">
        <v>1000000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1000000</v>
      </c>
      <c r="E38" s="17">
        <v>1000000</v>
      </c>
      <c r="F38" s="17">
        <v>1000000</v>
      </c>
      <c r="G38" s="17">
        <v>1000000</v>
      </c>
      <c r="H38" s="17">
        <v>1000000</v>
      </c>
      <c r="I38" s="17">
        <v>1000000</v>
      </c>
      <c r="J38" s="17">
        <v>1000000</v>
      </c>
      <c r="K38" s="17">
        <v>1000000</v>
      </c>
      <c r="L38" s="17">
        <v>1000000</v>
      </c>
      <c r="M38" s="17">
        <v>1000000</v>
      </c>
      <c r="N38" s="17">
        <v>1000000</v>
      </c>
      <c r="O38" s="17">
        <v>1000000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4120000</v>
      </c>
      <c r="E40" s="21">
        <v>4120000</v>
      </c>
      <c r="F40" s="21">
        <v>4120000</v>
      </c>
      <c r="G40" s="21">
        <v>4120000</v>
      </c>
      <c r="H40" s="21">
        <v>4120000</v>
      </c>
      <c r="I40" s="21">
        <v>4120000</v>
      </c>
      <c r="J40" s="21">
        <v>4120000</v>
      </c>
      <c r="K40" s="21">
        <v>4120000</v>
      </c>
      <c r="L40" s="21">
        <v>4120000</v>
      </c>
      <c r="M40" s="21">
        <v>4120000</v>
      </c>
      <c r="N40" s="21">
        <v>4120000</v>
      </c>
      <c r="O40" s="21">
        <v>4120000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240000</v>
      </c>
      <c r="E41" s="17">
        <v>240000</v>
      </c>
      <c r="F41" s="17">
        <v>240000</v>
      </c>
      <c r="G41" s="17">
        <v>240000</v>
      </c>
      <c r="H41" s="17">
        <v>240000</v>
      </c>
      <c r="I41" s="17">
        <v>240000</v>
      </c>
      <c r="J41" s="17">
        <v>240000</v>
      </c>
      <c r="K41" s="17">
        <v>240000</v>
      </c>
      <c r="L41" s="17">
        <v>240000</v>
      </c>
      <c r="M41" s="17">
        <v>240000</v>
      </c>
      <c r="N41" s="17">
        <v>240000</v>
      </c>
      <c r="O41" s="17">
        <v>240000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1000000</v>
      </c>
      <c r="E42" s="17">
        <v>1000000</v>
      </c>
      <c r="F42" s="17">
        <v>1000000</v>
      </c>
      <c r="G42" s="17">
        <v>1000000</v>
      </c>
      <c r="H42" s="17">
        <v>1000000</v>
      </c>
      <c r="I42" s="17">
        <v>1000000</v>
      </c>
      <c r="J42" s="17">
        <v>1000000</v>
      </c>
      <c r="K42" s="17">
        <v>1000000</v>
      </c>
      <c r="L42" s="17">
        <v>1000000</v>
      </c>
      <c r="M42" s="17">
        <v>1000000</v>
      </c>
      <c r="N42" s="17">
        <v>1000000</v>
      </c>
      <c r="O42" s="17">
        <v>1000000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350000</v>
      </c>
      <c r="E43" s="17">
        <v>350000</v>
      </c>
      <c r="F43" s="17">
        <v>350000</v>
      </c>
      <c r="G43" s="17">
        <v>350000</v>
      </c>
      <c r="H43" s="17">
        <v>350000</v>
      </c>
      <c r="I43" s="17">
        <v>350000</v>
      </c>
      <c r="J43" s="17">
        <v>350000</v>
      </c>
      <c r="K43" s="17">
        <v>350000</v>
      </c>
      <c r="L43" s="17">
        <v>350000</v>
      </c>
      <c r="M43" s="17">
        <v>350000</v>
      </c>
      <c r="N43" s="17">
        <v>350000</v>
      </c>
      <c r="O43" s="17">
        <v>350000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1000000</v>
      </c>
      <c r="E45" s="17">
        <v>1000000</v>
      </c>
      <c r="F45" s="17">
        <v>1000000</v>
      </c>
      <c r="G45" s="17">
        <v>1000000</v>
      </c>
      <c r="H45" s="17">
        <v>1000000</v>
      </c>
      <c r="I45" s="17">
        <v>1000000</v>
      </c>
      <c r="J45" s="17">
        <v>1000000</v>
      </c>
      <c r="K45" s="17">
        <v>1000000</v>
      </c>
      <c r="L45" s="17">
        <v>1000000</v>
      </c>
      <c r="M45" s="17">
        <v>1000000</v>
      </c>
      <c r="N45" s="17">
        <v>1000000</v>
      </c>
      <c r="O45" s="17">
        <v>1000000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1000000</v>
      </c>
      <c r="E46" s="17">
        <v>1000000</v>
      </c>
      <c r="F46" s="17">
        <v>1000000</v>
      </c>
      <c r="G46" s="17">
        <v>1000000</v>
      </c>
      <c r="H46" s="17">
        <v>1000000</v>
      </c>
      <c r="I46" s="17">
        <v>1000000</v>
      </c>
      <c r="J46" s="17">
        <v>1000000</v>
      </c>
      <c r="K46" s="17">
        <v>1000000</v>
      </c>
      <c r="L46" s="17">
        <v>1000000</v>
      </c>
      <c r="M46" s="17">
        <v>1000000</v>
      </c>
      <c r="N46" s="17">
        <v>1000000</v>
      </c>
      <c r="O46" s="17">
        <v>1000000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3590000</v>
      </c>
      <c r="E47" s="21">
        <v>3590000</v>
      </c>
      <c r="F47" s="21">
        <v>3590000</v>
      </c>
      <c r="G47" s="21">
        <v>3590000</v>
      </c>
      <c r="H47" s="21">
        <v>3590000</v>
      </c>
      <c r="I47" s="21">
        <v>3590000</v>
      </c>
      <c r="J47" s="21">
        <v>3590000</v>
      </c>
      <c r="K47" s="21">
        <v>3590000</v>
      </c>
      <c r="L47" s="21">
        <v>3590000</v>
      </c>
      <c r="M47" s="21">
        <v>3590000</v>
      </c>
      <c r="N47" s="21">
        <v>3590000</v>
      </c>
      <c r="O47" s="21">
        <v>3590000</v>
      </c>
    </row>
    <row r="48" spans="1:15" ht="16.5" customHeight="1" x14ac:dyDescent="0.2">
      <c r="A48" s="22">
        <v>44</v>
      </c>
      <c r="B48" s="23"/>
      <c r="C48" s="24" t="s">
        <v>69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110005000</v>
      </c>
      <c r="E50" s="29">
        <v>110005000</v>
      </c>
      <c r="F50" s="29">
        <v>110005000</v>
      </c>
      <c r="G50" s="29">
        <v>110005000</v>
      </c>
      <c r="H50" s="29">
        <v>110005000</v>
      </c>
      <c r="I50" s="29">
        <v>110005000</v>
      </c>
      <c r="J50" s="29">
        <v>110005000</v>
      </c>
      <c r="K50" s="29">
        <v>110005000</v>
      </c>
      <c r="L50" s="29">
        <v>110005000</v>
      </c>
      <c r="M50" s="29">
        <v>110005000</v>
      </c>
      <c r="N50" s="29">
        <v>110005000</v>
      </c>
      <c r="O50" s="29">
        <v>110005000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190000</v>
      </c>
      <c r="E51" s="17">
        <v>190000</v>
      </c>
      <c r="F51" s="17">
        <v>190000</v>
      </c>
      <c r="G51" s="17">
        <v>190000</v>
      </c>
      <c r="H51" s="17">
        <v>190000</v>
      </c>
      <c r="I51" s="17">
        <v>190000</v>
      </c>
      <c r="J51" s="17">
        <v>190000</v>
      </c>
      <c r="K51" s="17">
        <v>190000</v>
      </c>
      <c r="L51" s="17">
        <v>190000</v>
      </c>
      <c r="M51" s="17">
        <v>190000</v>
      </c>
      <c r="N51" s="17">
        <v>190000</v>
      </c>
      <c r="O51" s="17">
        <v>190000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5950000</v>
      </c>
      <c r="E53" s="17">
        <v>5950000</v>
      </c>
      <c r="F53" s="17">
        <v>5950000</v>
      </c>
      <c r="G53" s="17">
        <v>5950000</v>
      </c>
      <c r="H53" s="17">
        <v>5950000</v>
      </c>
      <c r="I53" s="17">
        <v>5950000</v>
      </c>
      <c r="J53" s="17">
        <v>5950000</v>
      </c>
      <c r="K53" s="17">
        <v>5950000</v>
      </c>
      <c r="L53" s="17">
        <v>5950000</v>
      </c>
      <c r="M53" s="17">
        <v>5950000</v>
      </c>
      <c r="N53" s="17">
        <v>5950000</v>
      </c>
      <c r="O53" s="17">
        <v>5950000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6140000</v>
      </c>
      <c r="E57" s="21">
        <v>6140000</v>
      </c>
      <c r="F57" s="21">
        <v>6140000</v>
      </c>
      <c r="G57" s="21">
        <v>6140000</v>
      </c>
      <c r="H57" s="21">
        <v>6140000</v>
      </c>
      <c r="I57" s="21">
        <v>6140000</v>
      </c>
      <c r="J57" s="21">
        <v>6140000</v>
      </c>
      <c r="K57" s="21">
        <v>6140000</v>
      </c>
      <c r="L57" s="21">
        <v>6140000</v>
      </c>
      <c r="M57" s="21">
        <v>6140000</v>
      </c>
      <c r="N57" s="21">
        <v>6140000</v>
      </c>
      <c r="O57" s="21">
        <v>6140000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1745000</v>
      </c>
      <c r="E58" s="17">
        <v>1745000</v>
      </c>
      <c r="F58" s="17">
        <v>1745000</v>
      </c>
      <c r="G58" s="17">
        <v>1745000</v>
      </c>
      <c r="H58" s="17">
        <v>1745000</v>
      </c>
      <c r="I58" s="17">
        <v>1745000</v>
      </c>
      <c r="J58" s="17">
        <v>1745000</v>
      </c>
      <c r="K58" s="17">
        <v>1745000</v>
      </c>
      <c r="L58" s="17">
        <v>1745000</v>
      </c>
      <c r="M58" s="17">
        <v>1745000</v>
      </c>
      <c r="N58" s="17">
        <v>1745000</v>
      </c>
      <c r="O58" s="17">
        <v>1745000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8000000</v>
      </c>
      <c r="E59" s="17">
        <v>8000000</v>
      </c>
      <c r="F59" s="17">
        <v>8000000</v>
      </c>
      <c r="G59" s="17">
        <v>8000000</v>
      </c>
      <c r="H59" s="17">
        <v>8000000</v>
      </c>
      <c r="I59" s="17">
        <v>8000000</v>
      </c>
      <c r="J59" s="17">
        <v>8000000</v>
      </c>
      <c r="K59" s="17">
        <v>8000000</v>
      </c>
      <c r="L59" s="17">
        <v>8000000</v>
      </c>
      <c r="M59" s="17">
        <v>8000000</v>
      </c>
      <c r="N59" s="17">
        <v>8000000</v>
      </c>
      <c r="O59" s="17">
        <v>8000000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4000000</v>
      </c>
      <c r="E60" s="17">
        <v>4000000</v>
      </c>
      <c r="F60" s="17">
        <v>4000000</v>
      </c>
      <c r="G60" s="17">
        <v>4000000</v>
      </c>
      <c r="H60" s="17">
        <v>4000000</v>
      </c>
      <c r="I60" s="17">
        <v>4000000</v>
      </c>
      <c r="J60" s="17">
        <v>4000000</v>
      </c>
      <c r="K60" s="17">
        <v>4000000</v>
      </c>
      <c r="L60" s="17">
        <v>4000000</v>
      </c>
      <c r="M60" s="17">
        <v>4000000</v>
      </c>
      <c r="N60" s="17">
        <v>4000000</v>
      </c>
      <c r="O60" s="17">
        <v>4000000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4100000</v>
      </c>
      <c r="E62" s="17">
        <v>4100000</v>
      </c>
      <c r="F62" s="17">
        <v>4100000</v>
      </c>
      <c r="G62" s="17">
        <v>4100000</v>
      </c>
      <c r="H62" s="17">
        <v>4100000</v>
      </c>
      <c r="I62" s="17">
        <v>4100000</v>
      </c>
      <c r="J62" s="17">
        <v>4100000</v>
      </c>
      <c r="K62" s="17">
        <v>4100000</v>
      </c>
      <c r="L62" s="17">
        <v>4100000</v>
      </c>
      <c r="M62" s="17">
        <v>4100000</v>
      </c>
      <c r="N62" s="17">
        <v>4100000</v>
      </c>
      <c r="O62" s="17">
        <v>4100000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17845000</v>
      </c>
      <c r="E63" s="21">
        <v>17845000</v>
      </c>
      <c r="F63" s="21">
        <v>17845000</v>
      </c>
      <c r="G63" s="21">
        <v>17845000</v>
      </c>
      <c r="H63" s="21">
        <v>17845000</v>
      </c>
      <c r="I63" s="21">
        <v>17845000</v>
      </c>
      <c r="J63" s="21">
        <v>17845000</v>
      </c>
      <c r="K63" s="21">
        <v>17845000</v>
      </c>
      <c r="L63" s="21">
        <v>17845000</v>
      </c>
      <c r="M63" s="21">
        <v>17845000</v>
      </c>
      <c r="N63" s="21">
        <v>17845000</v>
      </c>
      <c r="O63" s="21">
        <v>17845000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5130000</v>
      </c>
      <c r="E64" s="17">
        <v>5130000</v>
      </c>
      <c r="F64" s="17">
        <v>5130000</v>
      </c>
      <c r="G64" s="17">
        <v>5130000</v>
      </c>
      <c r="H64" s="17">
        <v>5130000</v>
      </c>
      <c r="I64" s="17">
        <v>5130000</v>
      </c>
      <c r="J64" s="17">
        <v>5130000</v>
      </c>
      <c r="K64" s="17">
        <v>5130000</v>
      </c>
      <c r="L64" s="17">
        <v>5130000</v>
      </c>
      <c r="M64" s="17">
        <v>5130000</v>
      </c>
      <c r="N64" s="17">
        <v>5130000</v>
      </c>
      <c r="O64" s="17">
        <v>5130000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5130000</v>
      </c>
      <c r="E68" s="21">
        <v>5130000</v>
      </c>
      <c r="F68" s="21">
        <v>5130000</v>
      </c>
      <c r="G68" s="21">
        <v>5130000</v>
      </c>
      <c r="H68" s="21">
        <v>5130000</v>
      </c>
      <c r="I68" s="21">
        <v>5130000</v>
      </c>
      <c r="J68" s="21">
        <v>5130000</v>
      </c>
      <c r="K68" s="21">
        <v>5130000</v>
      </c>
      <c r="L68" s="21">
        <v>5130000</v>
      </c>
      <c r="M68" s="21">
        <v>5130000</v>
      </c>
      <c r="N68" s="21">
        <v>5130000</v>
      </c>
      <c r="O68" s="21">
        <v>5130000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4060000</v>
      </c>
      <c r="E69" s="17">
        <v>4060000</v>
      </c>
      <c r="F69" s="17">
        <v>4060000</v>
      </c>
      <c r="G69" s="17">
        <v>4060000</v>
      </c>
      <c r="H69" s="17">
        <v>4060000</v>
      </c>
      <c r="I69" s="17">
        <v>4060000</v>
      </c>
      <c r="J69" s="17">
        <v>4060000</v>
      </c>
      <c r="K69" s="17">
        <v>4060000</v>
      </c>
      <c r="L69" s="17">
        <v>4060000</v>
      </c>
      <c r="M69" s="17">
        <v>4060000</v>
      </c>
      <c r="N69" s="17">
        <v>4060000</v>
      </c>
      <c r="O69" s="17">
        <v>4060000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4060000</v>
      </c>
      <c r="E72" s="21">
        <v>4060000</v>
      </c>
      <c r="F72" s="21">
        <v>4060000</v>
      </c>
      <c r="G72" s="21">
        <v>4060000</v>
      </c>
      <c r="H72" s="21">
        <v>4060000</v>
      </c>
      <c r="I72" s="21">
        <v>4060000</v>
      </c>
      <c r="J72" s="21">
        <v>4060000</v>
      </c>
      <c r="K72" s="21">
        <v>4060000</v>
      </c>
      <c r="L72" s="21">
        <v>4060000</v>
      </c>
      <c r="M72" s="21">
        <v>4060000</v>
      </c>
      <c r="N72" s="21">
        <v>4060000</v>
      </c>
      <c r="O72" s="21">
        <v>4060000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33175000</v>
      </c>
      <c r="E73" s="29">
        <v>33175000</v>
      </c>
      <c r="F73" s="29">
        <v>33175000</v>
      </c>
      <c r="G73" s="29">
        <v>33175000</v>
      </c>
      <c r="H73" s="29">
        <v>33175000</v>
      </c>
      <c r="I73" s="29">
        <v>33175000</v>
      </c>
      <c r="J73" s="29">
        <v>33175000</v>
      </c>
      <c r="K73" s="29">
        <v>33175000</v>
      </c>
      <c r="L73" s="29">
        <v>33175000</v>
      </c>
      <c r="M73" s="29">
        <v>33175000</v>
      </c>
      <c r="N73" s="29">
        <v>33175000</v>
      </c>
      <c r="O73" s="29">
        <v>33175000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9550000</v>
      </c>
      <c r="E74" s="17">
        <v>9550000</v>
      </c>
      <c r="F74" s="17">
        <v>9550000</v>
      </c>
      <c r="G74" s="17">
        <v>9550000</v>
      </c>
      <c r="H74" s="17">
        <v>9550000</v>
      </c>
      <c r="I74" s="17">
        <v>9550000</v>
      </c>
      <c r="J74" s="17">
        <v>9550000</v>
      </c>
      <c r="K74" s="17">
        <v>9550000</v>
      </c>
      <c r="L74" s="17">
        <v>9550000</v>
      </c>
      <c r="M74" s="17">
        <v>9550000</v>
      </c>
      <c r="N74" s="17">
        <v>9550000</v>
      </c>
      <c r="O74" s="17">
        <v>9550000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1000000</v>
      </c>
      <c r="E75" s="17">
        <v>1000000</v>
      </c>
      <c r="F75" s="17">
        <v>1000000</v>
      </c>
      <c r="G75" s="17">
        <v>1000000</v>
      </c>
      <c r="H75" s="17">
        <v>1000000</v>
      </c>
      <c r="I75" s="17">
        <v>1000000</v>
      </c>
      <c r="J75" s="17">
        <v>1000000</v>
      </c>
      <c r="K75" s="17">
        <v>1000000</v>
      </c>
      <c r="L75" s="17">
        <v>1000000</v>
      </c>
      <c r="M75" s="17">
        <v>1000000</v>
      </c>
      <c r="N75" s="17">
        <v>1000000</v>
      </c>
      <c r="O75" s="17">
        <v>1000000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10550000</v>
      </c>
      <c r="E77" s="21">
        <v>10550000</v>
      </c>
      <c r="F77" s="21">
        <v>10550000</v>
      </c>
      <c r="G77" s="21">
        <v>10550000</v>
      </c>
      <c r="H77" s="21">
        <v>10550000</v>
      </c>
      <c r="I77" s="21">
        <v>10550000</v>
      </c>
      <c r="J77" s="21">
        <v>10550000</v>
      </c>
      <c r="K77" s="21">
        <v>10550000</v>
      </c>
      <c r="L77" s="21">
        <v>10550000</v>
      </c>
      <c r="M77" s="21">
        <v>10550000</v>
      </c>
      <c r="N77" s="21">
        <v>10550000</v>
      </c>
      <c r="O77" s="21">
        <v>10550000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6310000</v>
      </c>
      <c r="E78" s="17">
        <v>6310000</v>
      </c>
      <c r="F78" s="17">
        <v>6310000</v>
      </c>
      <c r="G78" s="17">
        <v>6310000</v>
      </c>
      <c r="H78" s="17">
        <v>6310000</v>
      </c>
      <c r="I78" s="17">
        <v>6310000</v>
      </c>
      <c r="J78" s="17">
        <v>6310000</v>
      </c>
      <c r="K78" s="17">
        <v>6310000</v>
      </c>
      <c r="L78" s="17">
        <v>6310000</v>
      </c>
      <c r="M78" s="17">
        <v>6310000</v>
      </c>
      <c r="N78" s="17">
        <v>6310000</v>
      </c>
      <c r="O78" s="17">
        <v>6310000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6310000</v>
      </c>
      <c r="E79" s="21">
        <v>6310000</v>
      </c>
      <c r="F79" s="21">
        <v>6310000</v>
      </c>
      <c r="G79" s="21">
        <v>6310000</v>
      </c>
      <c r="H79" s="21">
        <v>6310000</v>
      </c>
      <c r="I79" s="21">
        <v>6310000</v>
      </c>
      <c r="J79" s="21">
        <v>6310000</v>
      </c>
      <c r="K79" s="21">
        <v>6310000</v>
      </c>
      <c r="L79" s="21">
        <v>6310000</v>
      </c>
      <c r="M79" s="21">
        <v>6310000</v>
      </c>
      <c r="N79" s="21">
        <v>6310000</v>
      </c>
      <c r="O79" s="21">
        <v>6310000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2320000</v>
      </c>
      <c r="E80" s="17">
        <v>2320000</v>
      </c>
      <c r="F80" s="17">
        <v>2320000</v>
      </c>
      <c r="G80" s="17">
        <v>2320000</v>
      </c>
      <c r="H80" s="17">
        <v>2320000</v>
      </c>
      <c r="I80" s="17">
        <v>2320000</v>
      </c>
      <c r="J80" s="17">
        <v>2320000</v>
      </c>
      <c r="K80" s="17">
        <v>2320000</v>
      </c>
      <c r="L80" s="17">
        <v>2320000</v>
      </c>
      <c r="M80" s="17">
        <v>2320000</v>
      </c>
      <c r="N80" s="17">
        <v>2320000</v>
      </c>
      <c r="O80" s="17">
        <v>2320000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1500000</v>
      </c>
      <c r="E83" s="17">
        <v>1500000</v>
      </c>
      <c r="F83" s="17">
        <v>1500000</v>
      </c>
      <c r="G83" s="17">
        <v>1500000</v>
      </c>
      <c r="H83" s="17">
        <v>1500000</v>
      </c>
      <c r="I83" s="17">
        <v>1500000</v>
      </c>
      <c r="J83" s="17">
        <v>1500000</v>
      </c>
      <c r="K83" s="17">
        <v>1500000</v>
      </c>
      <c r="L83" s="17">
        <v>1500000</v>
      </c>
      <c r="M83" s="17">
        <v>1500000</v>
      </c>
      <c r="N83" s="17">
        <v>1500000</v>
      </c>
      <c r="O83" s="17">
        <v>1500000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3820000</v>
      </c>
      <c r="E85" s="21">
        <v>3820000</v>
      </c>
      <c r="F85" s="21">
        <v>3820000</v>
      </c>
      <c r="G85" s="21">
        <v>3820000</v>
      </c>
      <c r="H85" s="21">
        <v>3820000</v>
      </c>
      <c r="I85" s="21">
        <v>3820000</v>
      </c>
      <c r="J85" s="21">
        <v>3820000</v>
      </c>
      <c r="K85" s="21">
        <v>3820000</v>
      </c>
      <c r="L85" s="21">
        <v>3820000</v>
      </c>
      <c r="M85" s="21">
        <v>3820000</v>
      </c>
      <c r="N85" s="21">
        <v>3820000</v>
      </c>
      <c r="O85" s="21">
        <v>3820000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160000</v>
      </c>
      <c r="E86" s="17">
        <v>160000</v>
      </c>
      <c r="F86" s="17">
        <v>160000</v>
      </c>
      <c r="G86" s="17">
        <v>160000</v>
      </c>
      <c r="H86" s="17">
        <v>160000</v>
      </c>
      <c r="I86" s="17">
        <v>160000</v>
      </c>
      <c r="J86" s="17">
        <v>160000</v>
      </c>
      <c r="K86" s="17">
        <v>160000</v>
      </c>
      <c r="L86" s="17">
        <v>160000</v>
      </c>
      <c r="M86" s="17">
        <v>160000</v>
      </c>
      <c r="N86" s="17">
        <v>160000</v>
      </c>
      <c r="O86" s="17">
        <v>160000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160000</v>
      </c>
      <c r="E90" s="21">
        <v>160000</v>
      </c>
      <c r="F90" s="21">
        <v>160000</v>
      </c>
      <c r="G90" s="21">
        <v>160000</v>
      </c>
      <c r="H90" s="21">
        <v>160000</v>
      </c>
      <c r="I90" s="21">
        <v>160000</v>
      </c>
      <c r="J90" s="21">
        <v>160000</v>
      </c>
      <c r="K90" s="21">
        <v>160000</v>
      </c>
      <c r="L90" s="21">
        <v>160000</v>
      </c>
      <c r="M90" s="21">
        <v>160000</v>
      </c>
      <c r="N90" s="21">
        <v>160000</v>
      </c>
      <c r="O90" s="21">
        <v>160000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90000</v>
      </c>
      <c r="E91" s="17">
        <v>90000</v>
      </c>
      <c r="F91" s="17">
        <v>90000</v>
      </c>
      <c r="G91" s="17">
        <v>90000</v>
      </c>
      <c r="H91" s="17">
        <v>90000</v>
      </c>
      <c r="I91" s="17">
        <v>90000</v>
      </c>
      <c r="J91" s="17">
        <v>90000</v>
      </c>
      <c r="K91" s="17">
        <v>90000</v>
      </c>
      <c r="L91" s="17">
        <v>90000</v>
      </c>
      <c r="M91" s="17">
        <v>90000</v>
      </c>
      <c r="N91" s="17">
        <v>90000</v>
      </c>
      <c r="O91" s="17">
        <v>90000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1000000</v>
      </c>
      <c r="E92" s="17">
        <v>1000000</v>
      </c>
      <c r="F92" s="17">
        <v>1000000</v>
      </c>
      <c r="G92" s="17">
        <v>1000000</v>
      </c>
      <c r="H92" s="17">
        <v>1000000</v>
      </c>
      <c r="I92" s="17">
        <v>1000000</v>
      </c>
      <c r="J92" s="17">
        <v>1000000</v>
      </c>
      <c r="K92" s="17">
        <v>1000000</v>
      </c>
      <c r="L92" s="17">
        <v>1000000</v>
      </c>
      <c r="M92" s="17">
        <v>1000000</v>
      </c>
      <c r="N92" s="17">
        <v>1000000</v>
      </c>
      <c r="O92" s="17">
        <v>1000000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1090000</v>
      </c>
      <c r="E95" s="21">
        <v>1090000</v>
      </c>
      <c r="F95" s="21">
        <v>1090000</v>
      </c>
      <c r="G95" s="21">
        <v>1090000</v>
      </c>
      <c r="H95" s="21">
        <v>1090000</v>
      </c>
      <c r="I95" s="21">
        <v>1090000</v>
      </c>
      <c r="J95" s="21">
        <v>1090000</v>
      </c>
      <c r="K95" s="21">
        <v>1090000</v>
      </c>
      <c r="L95" s="21">
        <v>1090000</v>
      </c>
      <c r="M95" s="21">
        <v>1090000</v>
      </c>
      <c r="N95" s="21">
        <v>1090000</v>
      </c>
      <c r="O95" s="21">
        <v>1090000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460000</v>
      </c>
      <c r="E96" s="17">
        <v>460000</v>
      </c>
      <c r="F96" s="17">
        <v>460000</v>
      </c>
      <c r="G96" s="17">
        <v>460000</v>
      </c>
      <c r="H96" s="17">
        <v>460000</v>
      </c>
      <c r="I96" s="17">
        <v>460000</v>
      </c>
      <c r="J96" s="17">
        <v>460000</v>
      </c>
      <c r="K96" s="17">
        <v>460000</v>
      </c>
      <c r="L96" s="17">
        <v>460000</v>
      </c>
      <c r="M96" s="17">
        <v>460000</v>
      </c>
      <c r="N96" s="17">
        <v>460000</v>
      </c>
      <c r="O96" s="17">
        <v>460000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1500000</v>
      </c>
      <c r="E98" s="17">
        <v>1500000</v>
      </c>
      <c r="F98" s="17">
        <v>1500000</v>
      </c>
      <c r="G98" s="17">
        <v>1500000</v>
      </c>
      <c r="H98" s="17">
        <v>1500000</v>
      </c>
      <c r="I98" s="17">
        <v>1500000</v>
      </c>
      <c r="J98" s="17">
        <v>1500000</v>
      </c>
      <c r="K98" s="17">
        <v>1500000</v>
      </c>
      <c r="L98" s="17">
        <v>1500000</v>
      </c>
      <c r="M98" s="17">
        <v>1500000</v>
      </c>
      <c r="N98" s="17">
        <v>1500000</v>
      </c>
      <c r="O98" s="17">
        <v>1500000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1960000</v>
      </c>
      <c r="E100" s="21">
        <v>1960000</v>
      </c>
      <c r="F100" s="21">
        <v>1960000</v>
      </c>
      <c r="G100" s="21">
        <v>1960000</v>
      </c>
      <c r="H100" s="21">
        <v>1960000</v>
      </c>
      <c r="I100" s="21">
        <v>1960000</v>
      </c>
      <c r="J100" s="21">
        <v>1960000</v>
      </c>
      <c r="K100" s="21">
        <v>1960000</v>
      </c>
      <c r="L100" s="21">
        <v>1960000</v>
      </c>
      <c r="M100" s="21">
        <v>1960000</v>
      </c>
      <c r="N100" s="21">
        <v>1960000</v>
      </c>
      <c r="O100" s="21">
        <v>1960000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1000000</v>
      </c>
      <c r="E102" s="17">
        <v>1000000</v>
      </c>
      <c r="F102" s="17">
        <v>1000000</v>
      </c>
      <c r="G102" s="17">
        <v>1000000</v>
      </c>
      <c r="H102" s="17">
        <v>1000000</v>
      </c>
      <c r="I102" s="17">
        <v>1000000</v>
      </c>
      <c r="J102" s="17">
        <v>1000000</v>
      </c>
      <c r="K102" s="17">
        <v>1000000</v>
      </c>
      <c r="L102" s="17">
        <v>1000000</v>
      </c>
      <c r="M102" s="17">
        <v>1000000</v>
      </c>
      <c r="N102" s="17">
        <v>1000000</v>
      </c>
      <c r="O102" s="17">
        <v>1000000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4000000</v>
      </c>
      <c r="E103" s="17">
        <v>4000000</v>
      </c>
      <c r="F103" s="17">
        <v>4000000</v>
      </c>
      <c r="G103" s="17">
        <v>4000000</v>
      </c>
      <c r="H103" s="17">
        <v>4000000</v>
      </c>
      <c r="I103" s="17">
        <v>4000000</v>
      </c>
      <c r="J103" s="17">
        <v>4000000</v>
      </c>
      <c r="K103" s="17">
        <v>4000000</v>
      </c>
      <c r="L103" s="17">
        <v>4000000</v>
      </c>
      <c r="M103" s="17">
        <v>4000000</v>
      </c>
      <c r="N103" s="17">
        <v>4000000</v>
      </c>
      <c r="O103" s="17">
        <v>4000000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5000000</v>
      </c>
      <c r="E105" s="21">
        <v>5000000</v>
      </c>
      <c r="F105" s="21">
        <v>5000000</v>
      </c>
      <c r="G105" s="21">
        <v>5000000</v>
      </c>
      <c r="H105" s="21">
        <v>5000000</v>
      </c>
      <c r="I105" s="21">
        <v>5000000</v>
      </c>
      <c r="J105" s="21">
        <v>5000000</v>
      </c>
      <c r="K105" s="21">
        <v>5000000</v>
      </c>
      <c r="L105" s="21">
        <v>5000000</v>
      </c>
      <c r="M105" s="21">
        <v>5000000</v>
      </c>
      <c r="N105" s="21">
        <v>5000000</v>
      </c>
      <c r="O105" s="21">
        <v>5000000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28890000</v>
      </c>
      <c r="E106" s="29">
        <v>28890000</v>
      </c>
      <c r="F106" s="29">
        <v>28890000</v>
      </c>
      <c r="G106" s="29">
        <v>28890000</v>
      </c>
      <c r="H106" s="29">
        <v>28890000</v>
      </c>
      <c r="I106" s="29">
        <v>28890000</v>
      </c>
      <c r="J106" s="29">
        <v>28890000</v>
      </c>
      <c r="K106" s="29">
        <v>28890000</v>
      </c>
      <c r="L106" s="29">
        <v>28890000</v>
      </c>
      <c r="M106" s="29">
        <v>28890000</v>
      </c>
      <c r="N106" s="29">
        <v>28890000</v>
      </c>
      <c r="O106" s="29">
        <v>28890000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640000</v>
      </c>
      <c r="E107" s="17">
        <v>640000</v>
      </c>
      <c r="F107" s="17">
        <v>640000</v>
      </c>
      <c r="G107" s="17">
        <v>640000</v>
      </c>
      <c r="H107" s="17">
        <v>640000</v>
      </c>
      <c r="I107" s="17">
        <v>640000</v>
      </c>
      <c r="J107" s="17">
        <v>640000</v>
      </c>
      <c r="K107" s="17">
        <v>640000</v>
      </c>
      <c r="L107" s="17">
        <v>640000</v>
      </c>
      <c r="M107" s="17">
        <v>640000</v>
      </c>
      <c r="N107" s="17">
        <v>640000</v>
      </c>
      <c r="O107" s="17">
        <v>640000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26250000</v>
      </c>
      <c r="E108" s="17">
        <v>26250000</v>
      </c>
      <c r="F108" s="17">
        <v>26250000</v>
      </c>
      <c r="G108" s="17">
        <v>26250000</v>
      </c>
      <c r="H108" s="17">
        <v>26250000</v>
      </c>
      <c r="I108" s="17">
        <v>26250000</v>
      </c>
      <c r="J108" s="17">
        <v>26250000</v>
      </c>
      <c r="K108" s="17">
        <v>26250000</v>
      </c>
      <c r="L108" s="17">
        <v>26250000</v>
      </c>
      <c r="M108" s="17">
        <v>26250000</v>
      </c>
      <c r="N108" s="17">
        <v>26250000</v>
      </c>
      <c r="O108" s="17">
        <v>26250000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2500000</v>
      </c>
      <c r="E110" s="17">
        <v>2500000</v>
      </c>
      <c r="F110" s="17">
        <v>2500000</v>
      </c>
      <c r="G110" s="17">
        <v>2500000</v>
      </c>
      <c r="H110" s="17">
        <v>2500000</v>
      </c>
      <c r="I110" s="17">
        <v>2500000</v>
      </c>
      <c r="J110" s="17">
        <v>2500000</v>
      </c>
      <c r="K110" s="17">
        <v>2500000</v>
      </c>
      <c r="L110" s="17">
        <v>2500000</v>
      </c>
      <c r="M110" s="17">
        <v>2500000</v>
      </c>
      <c r="N110" s="17">
        <v>2500000</v>
      </c>
      <c r="O110" s="17">
        <v>2500000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15033800</v>
      </c>
      <c r="E111" s="17">
        <v>15033800</v>
      </c>
      <c r="F111" s="17">
        <v>15033800</v>
      </c>
      <c r="G111" s="17">
        <v>15033800</v>
      </c>
      <c r="H111" s="17">
        <v>15033800</v>
      </c>
      <c r="I111" s="17">
        <v>15033800</v>
      </c>
      <c r="J111" s="17">
        <v>15033800</v>
      </c>
      <c r="K111" s="17">
        <v>15033800</v>
      </c>
      <c r="L111" s="17">
        <v>15033800</v>
      </c>
      <c r="M111" s="17">
        <v>15033800</v>
      </c>
      <c r="N111" s="17">
        <v>15033800</v>
      </c>
      <c r="O111" s="17">
        <v>15033800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11750000</v>
      </c>
      <c r="E112" s="17">
        <v>11750000</v>
      </c>
      <c r="F112" s="17">
        <v>11750000</v>
      </c>
      <c r="G112" s="17">
        <v>11750000</v>
      </c>
      <c r="H112" s="17">
        <v>11750000</v>
      </c>
      <c r="I112" s="17">
        <v>11750000</v>
      </c>
      <c r="J112" s="17">
        <v>11750000</v>
      </c>
      <c r="K112" s="17">
        <v>11750000</v>
      </c>
      <c r="L112" s="17">
        <v>11750000</v>
      </c>
      <c r="M112" s="17">
        <v>11750000</v>
      </c>
      <c r="N112" s="17">
        <v>11750000</v>
      </c>
      <c r="O112" s="17">
        <v>11750000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6000000</v>
      </c>
      <c r="E113" s="17">
        <v>6000000</v>
      </c>
      <c r="F113" s="17">
        <v>6000000</v>
      </c>
      <c r="G113" s="17">
        <v>6000000</v>
      </c>
      <c r="H113" s="17">
        <v>6000000</v>
      </c>
      <c r="I113" s="17">
        <v>6000000</v>
      </c>
      <c r="J113" s="17">
        <v>6000000</v>
      </c>
      <c r="K113" s="17">
        <v>6000000</v>
      </c>
      <c r="L113" s="17">
        <v>6000000</v>
      </c>
      <c r="M113" s="17">
        <v>6000000</v>
      </c>
      <c r="N113" s="17">
        <v>6000000</v>
      </c>
      <c r="O113" s="17">
        <v>6000000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28500000</v>
      </c>
      <c r="E114" s="17">
        <v>28500000</v>
      </c>
      <c r="F114" s="17">
        <v>28500000</v>
      </c>
      <c r="G114" s="17">
        <v>28500000</v>
      </c>
      <c r="H114" s="17">
        <v>28500000</v>
      </c>
      <c r="I114" s="17">
        <v>28500000</v>
      </c>
      <c r="J114" s="17">
        <v>28500000</v>
      </c>
      <c r="K114" s="17">
        <v>28500000</v>
      </c>
      <c r="L114" s="17">
        <v>28500000</v>
      </c>
      <c r="M114" s="17">
        <v>28500000</v>
      </c>
      <c r="N114" s="17">
        <v>28500000</v>
      </c>
      <c r="O114" s="17">
        <v>28500000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32000000</v>
      </c>
      <c r="E115" s="17">
        <v>32000000</v>
      </c>
      <c r="F115" s="17">
        <v>32000000</v>
      </c>
      <c r="G115" s="17">
        <v>32000000</v>
      </c>
      <c r="H115" s="17">
        <v>32000000</v>
      </c>
      <c r="I115" s="17">
        <v>32000000</v>
      </c>
      <c r="J115" s="17">
        <v>32000000</v>
      </c>
      <c r="K115" s="17">
        <v>32000000</v>
      </c>
      <c r="L115" s="17">
        <v>32000000</v>
      </c>
      <c r="M115" s="17">
        <v>32000000</v>
      </c>
      <c r="N115" s="17">
        <v>32000000</v>
      </c>
      <c r="O115" s="17">
        <v>32000000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122673800</v>
      </c>
      <c r="E116" s="21">
        <v>122673800</v>
      </c>
      <c r="F116" s="21">
        <v>122673800</v>
      </c>
      <c r="G116" s="21">
        <v>122673800</v>
      </c>
      <c r="H116" s="21">
        <v>122673800</v>
      </c>
      <c r="I116" s="21">
        <v>122673800</v>
      </c>
      <c r="J116" s="21">
        <v>122673800</v>
      </c>
      <c r="K116" s="21">
        <v>122673800</v>
      </c>
      <c r="L116" s="21">
        <v>122673800</v>
      </c>
      <c r="M116" s="21">
        <v>122673800</v>
      </c>
      <c r="N116" s="21">
        <v>122673800</v>
      </c>
      <c r="O116" s="21">
        <v>122673800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27150000</v>
      </c>
      <c r="E117" s="17">
        <v>27150000</v>
      </c>
      <c r="F117" s="17">
        <v>27150000</v>
      </c>
      <c r="G117" s="17">
        <v>27150000</v>
      </c>
      <c r="H117" s="17">
        <v>27150000</v>
      </c>
      <c r="I117" s="17">
        <v>27150000</v>
      </c>
      <c r="J117" s="17">
        <v>27150000</v>
      </c>
      <c r="K117" s="17">
        <v>27150000</v>
      </c>
      <c r="L117" s="17">
        <v>27150000</v>
      </c>
      <c r="M117" s="17">
        <v>27150000</v>
      </c>
      <c r="N117" s="17">
        <v>27150000</v>
      </c>
      <c r="O117" s="17">
        <v>27150000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1000000</v>
      </c>
      <c r="E119" s="17">
        <v>1000000</v>
      </c>
      <c r="F119" s="17">
        <v>1000000</v>
      </c>
      <c r="G119" s="17">
        <v>1000000</v>
      </c>
      <c r="H119" s="17">
        <v>1000000</v>
      </c>
      <c r="I119" s="17">
        <v>1000000</v>
      </c>
      <c r="J119" s="17">
        <v>1000000</v>
      </c>
      <c r="K119" s="17">
        <v>1000000</v>
      </c>
      <c r="L119" s="17">
        <v>1000000</v>
      </c>
      <c r="M119" s="17">
        <v>1000000</v>
      </c>
      <c r="N119" s="17">
        <v>1000000</v>
      </c>
      <c r="O119" s="17">
        <v>1000000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1000000</v>
      </c>
      <c r="E120" s="17">
        <v>1000000</v>
      </c>
      <c r="F120" s="17">
        <v>1000000</v>
      </c>
      <c r="G120" s="17">
        <v>1000000</v>
      </c>
      <c r="H120" s="17">
        <v>1000000</v>
      </c>
      <c r="I120" s="17">
        <v>1000000</v>
      </c>
      <c r="J120" s="17">
        <v>1000000</v>
      </c>
      <c r="K120" s="17">
        <v>1000000</v>
      </c>
      <c r="L120" s="17">
        <v>1000000</v>
      </c>
      <c r="M120" s="17">
        <v>1000000</v>
      </c>
      <c r="N120" s="17">
        <v>1000000</v>
      </c>
      <c r="O120" s="17">
        <v>1000000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29150000</v>
      </c>
      <c r="E124" s="21">
        <v>29150000</v>
      </c>
      <c r="F124" s="21">
        <v>29150000</v>
      </c>
      <c r="G124" s="21">
        <v>29150000</v>
      </c>
      <c r="H124" s="21">
        <v>29150000</v>
      </c>
      <c r="I124" s="21">
        <v>29150000</v>
      </c>
      <c r="J124" s="21">
        <v>29150000</v>
      </c>
      <c r="K124" s="21">
        <v>29150000</v>
      </c>
      <c r="L124" s="21">
        <v>29150000</v>
      </c>
      <c r="M124" s="21">
        <v>29150000</v>
      </c>
      <c r="N124" s="21">
        <v>29150000</v>
      </c>
      <c r="O124" s="21">
        <v>29150000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5456800</v>
      </c>
      <c r="E125" s="17">
        <v>5456800</v>
      </c>
      <c r="F125" s="17">
        <v>5456800</v>
      </c>
      <c r="G125" s="17">
        <v>5456800</v>
      </c>
      <c r="H125" s="17">
        <v>5456800</v>
      </c>
      <c r="I125" s="17">
        <v>5456800</v>
      </c>
      <c r="J125" s="17">
        <v>5456800</v>
      </c>
      <c r="K125" s="17">
        <v>5456800</v>
      </c>
      <c r="L125" s="17">
        <v>5456800</v>
      </c>
      <c r="M125" s="17">
        <v>5456800</v>
      </c>
      <c r="N125" s="17">
        <v>5456800</v>
      </c>
      <c r="O125" s="17">
        <v>5456800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5456800</v>
      </c>
      <c r="E129" s="21">
        <v>5456800</v>
      </c>
      <c r="F129" s="21">
        <v>5456800</v>
      </c>
      <c r="G129" s="21">
        <v>5456800</v>
      </c>
      <c r="H129" s="21">
        <v>5456800</v>
      </c>
      <c r="I129" s="21">
        <v>5456800</v>
      </c>
      <c r="J129" s="21">
        <v>5456800</v>
      </c>
      <c r="K129" s="21">
        <v>5456800</v>
      </c>
      <c r="L129" s="21">
        <v>5456800</v>
      </c>
      <c r="M129" s="21">
        <v>5456800</v>
      </c>
      <c r="N129" s="21">
        <v>5456800</v>
      </c>
      <c r="O129" s="21">
        <v>5456800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21048100</v>
      </c>
      <c r="E130" s="17">
        <v>21048100</v>
      </c>
      <c r="F130" s="17">
        <v>21048100</v>
      </c>
      <c r="G130" s="17">
        <v>21048100</v>
      </c>
      <c r="H130" s="17">
        <v>21048100</v>
      </c>
      <c r="I130" s="17">
        <v>21048100</v>
      </c>
      <c r="J130" s="17">
        <v>21048100</v>
      </c>
      <c r="K130" s="17">
        <v>21048100</v>
      </c>
      <c r="L130" s="17">
        <v>21048100</v>
      </c>
      <c r="M130" s="17">
        <v>21048100</v>
      </c>
      <c r="N130" s="17">
        <v>21048100</v>
      </c>
      <c r="O130" s="17">
        <v>21048100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4500000</v>
      </c>
      <c r="E132" s="17">
        <v>4500000</v>
      </c>
      <c r="F132" s="17">
        <v>4500000</v>
      </c>
      <c r="G132" s="17">
        <v>4500000</v>
      </c>
      <c r="H132" s="17">
        <v>4500000</v>
      </c>
      <c r="I132" s="17">
        <v>4500000</v>
      </c>
      <c r="J132" s="17">
        <v>4500000</v>
      </c>
      <c r="K132" s="17">
        <v>4500000</v>
      </c>
      <c r="L132" s="17">
        <v>4500000</v>
      </c>
      <c r="M132" s="17">
        <v>4500000</v>
      </c>
      <c r="N132" s="17">
        <v>4500000</v>
      </c>
      <c r="O132" s="17">
        <v>4500000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25548100</v>
      </c>
      <c r="E134" s="21">
        <v>25548100</v>
      </c>
      <c r="F134" s="21">
        <v>25548100</v>
      </c>
      <c r="G134" s="21">
        <v>25548100</v>
      </c>
      <c r="H134" s="21">
        <v>25548100</v>
      </c>
      <c r="I134" s="21">
        <v>25548100</v>
      </c>
      <c r="J134" s="21">
        <v>25548100</v>
      </c>
      <c r="K134" s="21">
        <v>25548100</v>
      </c>
      <c r="L134" s="21">
        <v>25548100</v>
      </c>
      <c r="M134" s="21">
        <v>25548100</v>
      </c>
      <c r="N134" s="21">
        <v>25548100</v>
      </c>
      <c r="O134" s="21">
        <v>25548100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620400</v>
      </c>
      <c r="E135" s="17">
        <v>620400</v>
      </c>
      <c r="F135" s="17">
        <v>620400</v>
      </c>
      <c r="G135" s="17">
        <v>620400</v>
      </c>
      <c r="H135" s="17">
        <v>620400</v>
      </c>
      <c r="I135" s="17">
        <v>620400</v>
      </c>
      <c r="J135" s="17">
        <v>620400</v>
      </c>
      <c r="K135" s="17">
        <v>620400</v>
      </c>
      <c r="L135" s="17">
        <v>620400</v>
      </c>
      <c r="M135" s="17">
        <v>620400</v>
      </c>
      <c r="N135" s="17">
        <v>620400</v>
      </c>
      <c r="O135" s="17">
        <v>620400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620400</v>
      </c>
      <c r="E139" s="21">
        <v>620400</v>
      </c>
      <c r="F139" s="21">
        <v>620400</v>
      </c>
      <c r="G139" s="21">
        <v>620400</v>
      </c>
      <c r="H139" s="21">
        <v>620400</v>
      </c>
      <c r="I139" s="21">
        <v>620400</v>
      </c>
      <c r="J139" s="21">
        <v>620400</v>
      </c>
      <c r="K139" s="21">
        <v>620400</v>
      </c>
      <c r="L139" s="21">
        <v>620400</v>
      </c>
      <c r="M139" s="21">
        <v>620400</v>
      </c>
      <c r="N139" s="21">
        <v>620400</v>
      </c>
      <c r="O139" s="21">
        <v>620400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70494700</v>
      </c>
      <c r="E140" s="17">
        <v>70494700</v>
      </c>
      <c r="F140" s="17">
        <v>70494700</v>
      </c>
      <c r="G140" s="17">
        <v>70494700</v>
      </c>
      <c r="H140" s="17">
        <v>70494700</v>
      </c>
      <c r="I140" s="17">
        <v>70494700</v>
      </c>
      <c r="J140" s="17">
        <v>70494700</v>
      </c>
      <c r="K140" s="17">
        <v>70494700</v>
      </c>
      <c r="L140" s="17">
        <v>70494700</v>
      </c>
      <c r="M140" s="17">
        <v>70494700</v>
      </c>
      <c r="N140" s="17">
        <v>70494700</v>
      </c>
      <c r="O140" s="17">
        <v>70494700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70494700</v>
      </c>
      <c r="E141" s="21">
        <v>70494700</v>
      </c>
      <c r="F141" s="21">
        <v>70494700</v>
      </c>
      <c r="G141" s="21">
        <v>70494700</v>
      </c>
      <c r="H141" s="21">
        <v>70494700</v>
      </c>
      <c r="I141" s="21">
        <v>70494700</v>
      </c>
      <c r="J141" s="21">
        <v>70494700</v>
      </c>
      <c r="K141" s="21">
        <v>70494700</v>
      </c>
      <c r="L141" s="21">
        <v>70494700</v>
      </c>
      <c r="M141" s="21">
        <v>70494700</v>
      </c>
      <c r="N141" s="21">
        <v>70494700</v>
      </c>
      <c r="O141" s="21">
        <v>70494700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253943800</v>
      </c>
      <c r="E142" s="29">
        <v>253943800</v>
      </c>
      <c r="F142" s="29">
        <v>253943800</v>
      </c>
      <c r="G142" s="29">
        <v>253943800</v>
      </c>
      <c r="H142" s="29">
        <v>253943800</v>
      </c>
      <c r="I142" s="29">
        <v>253943800</v>
      </c>
      <c r="J142" s="29">
        <v>253943800</v>
      </c>
      <c r="K142" s="29">
        <v>253943800</v>
      </c>
      <c r="L142" s="29">
        <v>253943800</v>
      </c>
      <c r="M142" s="29">
        <v>253943800</v>
      </c>
      <c r="N142" s="29">
        <v>253943800</v>
      </c>
      <c r="O142" s="29">
        <v>253943800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81105000</v>
      </c>
      <c r="E143" s="17">
        <v>81105000</v>
      </c>
      <c r="F143" s="17">
        <v>81105000</v>
      </c>
      <c r="G143" s="17">
        <v>81105000</v>
      </c>
      <c r="H143" s="17">
        <v>81105000</v>
      </c>
      <c r="I143" s="17">
        <v>81105000</v>
      </c>
      <c r="J143" s="17">
        <v>81105000</v>
      </c>
      <c r="K143" s="17">
        <v>81105000</v>
      </c>
      <c r="L143" s="17">
        <v>81105000</v>
      </c>
      <c r="M143" s="17">
        <v>81105000</v>
      </c>
      <c r="N143" s="17">
        <v>81105000</v>
      </c>
      <c r="O143" s="17">
        <v>81105000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2530000</v>
      </c>
      <c r="E144" s="17">
        <v>2530000</v>
      </c>
      <c r="F144" s="17">
        <v>2530000</v>
      </c>
      <c r="G144" s="17">
        <v>2530000</v>
      </c>
      <c r="H144" s="17">
        <v>2530000</v>
      </c>
      <c r="I144" s="17">
        <v>2530000</v>
      </c>
      <c r="J144" s="17">
        <v>2530000</v>
      </c>
      <c r="K144" s="17">
        <v>2530000</v>
      </c>
      <c r="L144" s="17">
        <v>2530000</v>
      </c>
      <c r="M144" s="17">
        <v>2530000</v>
      </c>
      <c r="N144" s="17">
        <v>2530000</v>
      </c>
      <c r="O144" s="17">
        <v>2530000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1000000</v>
      </c>
      <c r="E145" s="17">
        <v>1000000</v>
      </c>
      <c r="F145" s="17">
        <v>1000000</v>
      </c>
      <c r="G145" s="17">
        <v>1000000</v>
      </c>
      <c r="H145" s="17">
        <v>1000000</v>
      </c>
      <c r="I145" s="17">
        <v>1000000</v>
      </c>
      <c r="J145" s="17">
        <v>1000000</v>
      </c>
      <c r="K145" s="17">
        <v>1000000</v>
      </c>
      <c r="L145" s="17">
        <v>1000000</v>
      </c>
      <c r="M145" s="17">
        <v>1000000</v>
      </c>
      <c r="N145" s="17">
        <v>1000000</v>
      </c>
      <c r="O145" s="17">
        <v>1000000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84635000</v>
      </c>
      <c r="E147" s="21">
        <v>84635000</v>
      </c>
      <c r="F147" s="21">
        <v>84635000</v>
      </c>
      <c r="G147" s="21">
        <v>84635000</v>
      </c>
      <c r="H147" s="21">
        <v>84635000</v>
      </c>
      <c r="I147" s="21">
        <v>84635000</v>
      </c>
      <c r="J147" s="21">
        <v>84635000</v>
      </c>
      <c r="K147" s="21">
        <v>84635000</v>
      </c>
      <c r="L147" s="21">
        <v>84635000</v>
      </c>
      <c r="M147" s="21">
        <v>84635000</v>
      </c>
      <c r="N147" s="21">
        <v>84635000</v>
      </c>
      <c r="O147" s="21">
        <v>84635000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23285000</v>
      </c>
      <c r="E148" s="17">
        <v>23285000</v>
      </c>
      <c r="F148" s="17">
        <v>23285000</v>
      </c>
      <c r="G148" s="17">
        <v>23285000</v>
      </c>
      <c r="H148" s="17">
        <v>23285000</v>
      </c>
      <c r="I148" s="17">
        <v>23285000</v>
      </c>
      <c r="J148" s="17">
        <v>23285000</v>
      </c>
      <c r="K148" s="17">
        <v>23285000</v>
      </c>
      <c r="L148" s="17">
        <v>23285000</v>
      </c>
      <c r="M148" s="17">
        <v>23285000</v>
      </c>
      <c r="N148" s="17">
        <v>23285000</v>
      </c>
      <c r="O148" s="17">
        <v>23285000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3000000</v>
      </c>
      <c r="E149" s="17">
        <v>3000000</v>
      </c>
      <c r="F149" s="17">
        <v>3000000</v>
      </c>
      <c r="G149" s="17">
        <v>3000000</v>
      </c>
      <c r="H149" s="17">
        <v>3000000</v>
      </c>
      <c r="I149" s="17">
        <v>3000000</v>
      </c>
      <c r="J149" s="17">
        <v>3000000</v>
      </c>
      <c r="K149" s="17">
        <v>3000000</v>
      </c>
      <c r="L149" s="17">
        <v>3000000</v>
      </c>
      <c r="M149" s="17">
        <v>3000000</v>
      </c>
      <c r="N149" s="17">
        <v>3000000</v>
      </c>
      <c r="O149" s="17">
        <v>3000000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26285000</v>
      </c>
      <c r="E153" s="21">
        <v>26285000</v>
      </c>
      <c r="F153" s="21">
        <v>26285000</v>
      </c>
      <c r="G153" s="21">
        <v>26285000</v>
      </c>
      <c r="H153" s="21">
        <v>26285000</v>
      </c>
      <c r="I153" s="21">
        <v>26285000</v>
      </c>
      <c r="J153" s="21">
        <v>26285000</v>
      </c>
      <c r="K153" s="21">
        <v>26285000</v>
      </c>
      <c r="L153" s="21">
        <v>26285000</v>
      </c>
      <c r="M153" s="21">
        <v>26285000</v>
      </c>
      <c r="N153" s="21">
        <v>26285000</v>
      </c>
      <c r="O153" s="21">
        <v>26285000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39030000</v>
      </c>
      <c r="E154" s="17">
        <v>39030000</v>
      </c>
      <c r="F154" s="17">
        <v>39030000</v>
      </c>
      <c r="G154" s="17">
        <v>39030000</v>
      </c>
      <c r="H154" s="17">
        <v>39030000</v>
      </c>
      <c r="I154" s="17">
        <v>39030000</v>
      </c>
      <c r="J154" s="17">
        <v>39030000</v>
      </c>
      <c r="K154" s="17">
        <v>39030000</v>
      </c>
      <c r="L154" s="17">
        <v>39030000</v>
      </c>
      <c r="M154" s="17">
        <v>39030000</v>
      </c>
      <c r="N154" s="17">
        <v>39030000</v>
      </c>
      <c r="O154" s="17">
        <v>39030000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6000000</v>
      </c>
      <c r="E155" s="17">
        <v>6000000</v>
      </c>
      <c r="F155" s="17">
        <v>6000000</v>
      </c>
      <c r="G155" s="17">
        <v>6000000</v>
      </c>
      <c r="H155" s="17">
        <v>6000000</v>
      </c>
      <c r="I155" s="17">
        <v>6000000</v>
      </c>
      <c r="J155" s="17">
        <v>6000000</v>
      </c>
      <c r="K155" s="17">
        <v>6000000</v>
      </c>
      <c r="L155" s="17">
        <v>6000000</v>
      </c>
      <c r="M155" s="17">
        <v>6000000</v>
      </c>
      <c r="N155" s="17">
        <v>6000000</v>
      </c>
      <c r="O155" s="17">
        <v>6000000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45030000</v>
      </c>
      <c r="E157" s="21">
        <v>45030000</v>
      </c>
      <c r="F157" s="21">
        <v>45030000</v>
      </c>
      <c r="G157" s="21">
        <v>45030000</v>
      </c>
      <c r="H157" s="21">
        <v>45030000</v>
      </c>
      <c r="I157" s="21">
        <v>45030000</v>
      </c>
      <c r="J157" s="21">
        <v>45030000</v>
      </c>
      <c r="K157" s="21">
        <v>45030000</v>
      </c>
      <c r="L157" s="21">
        <v>45030000</v>
      </c>
      <c r="M157" s="21">
        <v>45030000</v>
      </c>
      <c r="N157" s="21">
        <v>45030000</v>
      </c>
      <c r="O157" s="21">
        <v>45030000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4620000</v>
      </c>
      <c r="E158" s="17">
        <v>4620000</v>
      </c>
      <c r="F158" s="17">
        <v>4620000</v>
      </c>
      <c r="G158" s="17">
        <v>4620000</v>
      </c>
      <c r="H158" s="17">
        <v>4620000</v>
      </c>
      <c r="I158" s="17">
        <v>4620000</v>
      </c>
      <c r="J158" s="17">
        <v>4620000</v>
      </c>
      <c r="K158" s="17">
        <v>4620000</v>
      </c>
      <c r="L158" s="17">
        <v>4620000</v>
      </c>
      <c r="M158" s="17">
        <v>4620000</v>
      </c>
      <c r="N158" s="17">
        <v>4620000</v>
      </c>
      <c r="O158" s="17">
        <v>4620000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4620000</v>
      </c>
      <c r="E162" s="21">
        <v>4620000</v>
      </c>
      <c r="F162" s="21">
        <v>4620000</v>
      </c>
      <c r="G162" s="21">
        <v>4620000</v>
      </c>
      <c r="H162" s="21">
        <v>4620000</v>
      </c>
      <c r="I162" s="21">
        <v>4620000</v>
      </c>
      <c r="J162" s="21">
        <v>4620000</v>
      </c>
      <c r="K162" s="21">
        <v>4620000</v>
      </c>
      <c r="L162" s="21">
        <v>4620000</v>
      </c>
      <c r="M162" s="21">
        <v>4620000</v>
      </c>
      <c r="N162" s="21">
        <v>4620000</v>
      </c>
      <c r="O162" s="21">
        <v>4620000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2360000</v>
      </c>
      <c r="E163" s="17">
        <v>2360000</v>
      </c>
      <c r="F163" s="17">
        <v>2360000</v>
      </c>
      <c r="G163" s="17">
        <v>2360000</v>
      </c>
      <c r="H163" s="17">
        <v>2360000</v>
      </c>
      <c r="I163" s="17">
        <v>2360000</v>
      </c>
      <c r="J163" s="17">
        <v>2360000</v>
      </c>
      <c r="K163" s="17">
        <v>2360000</v>
      </c>
      <c r="L163" s="17">
        <v>2360000</v>
      </c>
      <c r="M163" s="17">
        <v>2360000</v>
      </c>
      <c r="N163" s="17">
        <v>2360000</v>
      </c>
      <c r="O163" s="17">
        <v>2360000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1000000</v>
      </c>
      <c r="E165" s="17">
        <v>1000000</v>
      </c>
      <c r="F165" s="17">
        <v>1000000</v>
      </c>
      <c r="G165" s="17">
        <v>1000000</v>
      </c>
      <c r="H165" s="17">
        <v>1000000</v>
      </c>
      <c r="I165" s="17">
        <v>1000000</v>
      </c>
      <c r="J165" s="17">
        <v>1000000</v>
      </c>
      <c r="K165" s="17">
        <v>1000000</v>
      </c>
      <c r="L165" s="17">
        <v>1000000</v>
      </c>
      <c r="M165" s="17">
        <v>1000000</v>
      </c>
      <c r="N165" s="17">
        <v>1000000</v>
      </c>
      <c r="O165" s="17">
        <v>1000000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3360000</v>
      </c>
      <c r="E167" s="21">
        <v>3360000</v>
      </c>
      <c r="F167" s="21">
        <v>3360000</v>
      </c>
      <c r="G167" s="21">
        <v>3360000</v>
      </c>
      <c r="H167" s="21">
        <v>3360000</v>
      </c>
      <c r="I167" s="21">
        <v>3360000</v>
      </c>
      <c r="J167" s="21">
        <v>3360000</v>
      </c>
      <c r="K167" s="21">
        <v>3360000</v>
      </c>
      <c r="L167" s="21">
        <v>3360000</v>
      </c>
      <c r="M167" s="21">
        <v>3360000</v>
      </c>
      <c r="N167" s="21">
        <v>3360000</v>
      </c>
      <c r="O167" s="21">
        <v>3360000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163930000</v>
      </c>
      <c r="E168" s="29">
        <v>163930000</v>
      </c>
      <c r="F168" s="29">
        <v>163930000</v>
      </c>
      <c r="G168" s="29">
        <v>163930000</v>
      </c>
      <c r="H168" s="29">
        <v>163930000</v>
      </c>
      <c r="I168" s="29">
        <v>163930000</v>
      </c>
      <c r="J168" s="29">
        <v>163930000</v>
      </c>
      <c r="K168" s="29">
        <v>163930000</v>
      </c>
      <c r="L168" s="29">
        <v>163930000</v>
      </c>
      <c r="M168" s="29">
        <v>163930000</v>
      </c>
      <c r="N168" s="29">
        <v>163930000</v>
      </c>
      <c r="O168" s="29">
        <v>163930000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2950000</v>
      </c>
      <c r="E169" s="17">
        <v>2950000</v>
      </c>
      <c r="F169" s="17">
        <v>2950000</v>
      </c>
      <c r="G169" s="17">
        <v>2950000</v>
      </c>
      <c r="H169" s="17">
        <v>2950000</v>
      </c>
      <c r="I169" s="17">
        <v>2950000</v>
      </c>
      <c r="J169" s="17">
        <v>2950000</v>
      </c>
      <c r="K169" s="17">
        <v>2950000</v>
      </c>
      <c r="L169" s="17">
        <v>2950000</v>
      </c>
      <c r="M169" s="17">
        <v>2950000</v>
      </c>
      <c r="N169" s="17">
        <v>2950000</v>
      </c>
      <c r="O169" s="17">
        <v>2950000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2500000</v>
      </c>
      <c r="E171" s="17">
        <v>2500000</v>
      </c>
      <c r="F171" s="17">
        <v>2500000</v>
      </c>
      <c r="G171" s="17">
        <v>2500000</v>
      </c>
      <c r="H171" s="17">
        <v>2500000</v>
      </c>
      <c r="I171" s="17">
        <v>2500000</v>
      </c>
      <c r="J171" s="17">
        <v>2500000</v>
      </c>
      <c r="K171" s="17">
        <v>2500000</v>
      </c>
      <c r="L171" s="17">
        <v>2500000</v>
      </c>
      <c r="M171" s="17">
        <v>2500000</v>
      </c>
      <c r="N171" s="17">
        <v>2500000</v>
      </c>
      <c r="O171" s="17">
        <v>2500000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2500000</v>
      </c>
      <c r="E179" s="17">
        <v>2500000</v>
      </c>
      <c r="F179" s="17">
        <v>2500000</v>
      </c>
      <c r="G179" s="17">
        <v>2500000</v>
      </c>
      <c r="H179" s="17">
        <v>2500000</v>
      </c>
      <c r="I179" s="17">
        <v>2500000</v>
      </c>
      <c r="J179" s="17">
        <v>2500000</v>
      </c>
      <c r="K179" s="17">
        <v>2500000</v>
      </c>
      <c r="L179" s="17">
        <v>2500000</v>
      </c>
      <c r="M179" s="17">
        <v>2500000</v>
      </c>
      <c r="N179" s="17">
        <v>2500000</v>
      </c>
      <c r="O179" s="17">
        <v>2500000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5000000</v>
      </c>
      <c r="E180" s="17">
        <v>5000000</v>
      </c>
      <c r="F180" s="17">
        <v>5000000</v>
      </c>
      <c r="G180" s="17">
        <v>5000000</v>
      </c>
      <c r="H180" s="17">
        <v>5000000</v>
      </c>
      <c r="I180" s="17">
        <v>5000000</v>
      </c>
      <c r="J180" s="17">
        <v>5000000</v>
      </c>
      <c r="K180" s="17">
        <v>5000000</v>
      </c>
      <c r="L180" s="17">
        <v>5000000</v>
      </c>
      <c r="M180" s="17">
        <v>5000000</v>
      </c>
      <c r="N180" s="17">
        <v>5000000</v>
      </c>
      <c r="O180" s="17">
        <v>5000000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0</v>
      </c>
      <c r="J182" s="17">
        <v>0</v>
      </c>
      <c r="K182" s="17">
        <v>0</v>
      </c>
      <c r="L182" s="17">
        <v>0</v>
      </c>
      <c r="M182" s="17">
        <v>0</v>
      </c>
      <c r="N182" s="17">
        <v>0</v>
      </c>
      <c r="O182" s="17">
        <v>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12950000</v>
      </c>
      <c r="E183" s="21">
        <v>12950000</v>
      </c>
      <c r="F183" s="21">
        <v>12950000</v>
      </c>
      <c r="G183" s="21">
        <v>12950000</v>
      </c>
      <c r="H183" s="21">
        <v>12950000</v>
      </c>
      <c r="I183" s="21">
        <v>12950000</v>
      </c>
      <c r="J183" s="21">
        <v>12950000</v>
      </c>
      <c r="K183" s="21">
        <v>12950000</v>
      </c>
      <c r="L183" s="21">
        <v>12950000</v>
      </c>
      <c r="M183" s="21">
        <v>12950000</v>
      </c>
      <c r="N183" s="21">
        <v>12950000</v>
      </c>
      <c r="O183" s="21">
        <v>12950000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20210000</v>
      </c>
      <c r="E184" s="17">
        <v>20210000</v>
      </c>
      <c r="F184" s="17">
        <v>20210000</v>
      </c>
      <c r="G184" s="17">
        <v>20210000</v>
      </c>
      <c r="H184" s="17">
        <v>20210000</v>
      </c>
      <c r="I184" s="17">
        <v>20210000</v>
      </c>
      <c r="J184" s="17">
        <v>20210000</v>
      </c>
      <c r="K184" s="17">
        <v>20210000</v>
      </c>
      <c r="L184" s="17">
        <v>20210000</v>
      </c>
      <c r="M184" s="17">
        <v>20210000</v>
      </c>
      <c r="N184" s="17">
        <v>20210000</v>
      </c>
      <c r="O184" s="17">
        <v>20210000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1000000</v>
      </c>
      <c r="E185" s="17">
        <v>1000000</v>
      </c>
      <c r="F185" s="17">
        <v>1000000</v>
      </c>
      <c r="G185" s="17">
        <v>1000000</v>
      </c>
      <c r="H185" s="17">
        <v>1000000</v>
      </c>
      <c r="I185" s="17">
        <v>1000000</v>
      </c>
      <c r="J185" s="17">
        <v>1000000</v>
      </c>
      <c r="K185" s="17">
        <v>1000000</v>
      </c>
      <c r="L185" s="17">
        <v>1000000</v>
      </c>
      <c r="M185" s="17">
        <v>1000000</v>
      </c>
      <c r="N185" s="17">
        <v>1000000</v>
      </c>
      <c r="O185" s="17">
        <v>1000000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21210000</v>
      </c>
      <c r="E188" s="21">
        <v>21210000</v>
      </c>
      <c r="F188" s="21">
        <v>21210000</v>
      </c>
      <c r="G188" s="21">
        <v>21210000</v>
      </c>
      <c r="H188" s="21">
        <v>21210000</v>
      </c>
      <c r="I188" s="21">
        <v>21210000</v>
      </c>
      <c r="J188" s="21">
        <v>21210000</v>
      </c>
      <c r="K188" s="21">
        <v>21210000</v>
      </c>
      <c r="L188" s="21">
        <v>21210000</v>
      </c>
      <c r="M188" s="21">
        <v>21210000</v>
      </c>
      <c r="N188" s="21">
        <v>21210000</v>
      </c>
      <c r="O188" s="21">
        <v>21210000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15955700</v>
      </c>
      <c r="E189" s="17">
        <v>15955700</v>
      </c>
      <c r="F189" s="17">
        <v>15955700</v>
      </c>
      <c r="G189" s="17">
        <v>15955700</v>
      </c>
      <c r="H189" s="17">
        <v>15955700</v>
      </c>
      <c r="I189" s="17">
        <v>15955700</v>
      </c>
      <c r="J189" s="17">
        <v>15955700</v>
      </c>
      <c r="K189" s="17">
        <v>15955700</v>
      </c>
      <c r="L189" s="17">
        <v>15955700</v>
      </c>
      <c r="M189" s="17">
        <v>15955700</v>
      </c>
      <c r="N189" s="17">
        <v>15955700</v>
      </c>
      <c r="O189" s="17">
        <v>15955700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5000000</v>
      </c>
      <c r="E190" s="17">
        <v>5000000</v>
      </c>
      <c r="F190" s="17">
        <v>5000000</v>
      </c>
      <c r="G190" s="17">
        <v>5000000</v>
      </c>
      <c r="H190" s="17">
        <v>5000000</v>
      </c>
      <c r="I190" s="17">
        <v>5000000</v>
      </c>
      <c r="J190" s="17">
        <v>5000000</v>
      </c>
      <c r="K190" s="17">
        <v>5000000</v>
      </c>
      <c r="L190" s="17">
        <v>5000000</v>
      </c>
      <c r="M190" s="17">
        <v>5000000</v>
      </c>
      <c r="N190" s="17">
        <v>5000000</v>
      </c>
      <c r="O190" s="17">
        <v>5000000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20955700</v>
      </c>
      <c r="E193" s="21">
        <v>20955700</v>
      </c>
      <c r="F193" s="21">
        <v>20955700</v>
      </c>
      <c r="G193" s="21">
        <v>20955700</v>
      </c>
      <c r="H193" s="21">
        <v>20955700</v>
      </c>
      <c r="I193" s="21">
        <v>20955700</v>
      </c>
      <c r="J193" s="21">
        <v>20955700</v>
      </c>
      <c r="K193" s="21">
        <v>20955700</v>
      </c>
      <c r="L193" s="21">
        <v>20955700</v>
      </c>
      <c r="M193" s="21">
        <v>20955700</v>
      </c>
      <c r="N193" s="21">
        <v>20955700</v>
      </c>
      <c r="O193" s="21">
        <v>20955700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6680000</v>
      </c>
      <c r="E194" s="17">
        <v>6680000</v>
      </c>
      <c r="F194" s="17">
        <v>6680000</v>
      </c>
      <c r="G194" s="17">
        <v>6680000</v>
      </c>
      <c r="H194" s="17">
        <v>6680000</v>
      </c>
      <c r="I194" s="17">
        <v>6680000</v>
      </c>
      <c r="J194" s="17">
        <v>6680000</v>
      </c>
      <c r="K194" s="17">
        <v>6680000</v>
      </c>
      <c r="L194" s="17">
        <v>6680000</v>
      </c>
      <c r="M194" s="17">
        <v>6680000</v>
      </c>
      <c r="N194" s="17">
        <v>6680000</v>
      </c>
      <c r="O194" s="17">
        <v>6680000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500000</v>
      </c>
      <c r="E197" s="17">
        <v>500000</v>
      </c>
      <c r="F197" s="17">
        <v>500000</v>
      </c>
      <c r="G197" s="17">
        <v>500000</v>
      </c>
      <c r="H197" s="17">
        <v>500000</v>
      </c>
      <c r="I197" s="17">
        <v>500000</v>
      </c>
      <c r="J197" s="17">
        <v>500000</v>
      </c>
      <c r="K197" s="17">
        <v>500000</v>
      </c>
      <c r="L197" s="17">
        <v>500000</v>
      </c>
      <c r="M197" s="17">
        <v>500000</v>
      </c>
      <c r="N197" s="17">
        <v>500000</v>
      </c>
      <c r="O197" s="17">
        <v>500000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7180000</v>
      </c>
      <c r="E199" s="21">
        <v>7180000</v>
      </c>
      <c r="F199" s="21">
        <v>7180000</v>
      </c>
      <c r="G199" s="21">
        <v>7180000</v>
      </c>
      <c r="H199" s="21">
        <v>7180000</v>
      </c>
      <c r="I199" s="21">
        <v>7180000</v>
      </c>
      <c r="J199" s="21">
        <v>7180000</v>
      </c>
      <c r="K199" s="21">
        <v>7180000</v>
      </c>
      <c r="L199" s="21">
        <v>7180000</v>
      </c>
      <c r="M199" s="21">
        <v>7180000</v>
      </c>
      <c r="N199" s="21">
        <v>7180000</v>
      </c>
      <c r="O199" s="21">
        <v>7180000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9965000</v>
      </c>
      <c r="E200" s="17">
        <v>9965000</v>
      </c>
      <c r="F200" s="17">
        <v>9965000</v>
      </c>
      <c r="G200" s="17">
        <v>9965000</v>
      </c>
      <c r="H200" s="17">
        <v>9965000</v>
      </c>
      <c r="I200" s="17">
        <v>9965000</v>
      </c>
      <c r="J200" s="17">
        <v>9965000</v>
      </c>
      <c r="K200" s="17">
        <v>9965000</v>
      </c>
      <c r="L200" s="17">
        <v>9965000</v>
      </c>
      <c r="M200" s="17">
        <v>9965000</v>
      </c>
      <c r="N200" s="17">
        <v>9965000</v>
      </c>
      <c r="O200" s="17">
        <v>9965000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3500000</v>
      </c>
      <c r="E201" s="17">
        <v>3500000</v>
      </c>
      <c r="F201" s="17">
        <v>3500000</v>
      </c>
      <c r="G201" s="17">
        <v>3500000</v>
      </c>
      <c r="H201" s="17">
        <v>3500000</v>
      </c>
      <c r="I201" s="17">
        <v>3500000</v>
      </c>
      <c r="J201" s="17">
        <v>3500000</v>
      </c>
      <c r="K201" s="17">
        <v>3500000</v>
      </c>
      <c r="L201" s="17">
        <v>3500000</v>
      </c>
      <c r="M201" s="17">
        <v>3500000</v>
      </c>
      <c r="N201" s="17">
        <v>3500000</v>
      </c>
      <c r="O201" s="17">
        <v>3500000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100000</v>
      </c>
      <c r="E202" s="17">
        <v>100000</v>
      </c>
      <c r="F202" s="17">
        <v>100000</v>
      </c>
      <c r="G202" s="17">
        <v>100000</v>
      </c>
      <c r="H202" s="17">
        <v>100000</v>
      </c>
      <c r="I202" s="17">
        <v>100000</v>
      </c>
      <c r="J202" s="17">
        <v>100000</v>
      </c>
      <c r="K202" s="17">
        <v>100000</v>
      </c>
      <c r="L202" s="17">
        <v>100000</v>
      </c>
      <c r="M202" s="17">
        <v>100000</v>
      </c>
      <c r="N202" s="17">
        <v>100000</v>
      </c>
      <c r="O202" s="17">
        <v>100000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13565000</v>
      </c>
      <c r="E203" s="30">
        <v>13565000</v>
      </c>
      <c r="F203" s="30">
        <v>13565000</v>
      </c>
      <c r="G203" s="30">
        <v>13565000</v>
      </c>
      <c r="H203" s="30">
        <v>13565000</v>
      </c>
      <c r="I203" s="30">
        <v>13565000</v>
      </c>
      <c r="J203" s="30">
        <v>13565000</v>
      </c>
      <c r="K203" s="30">
        <v>13565000</v>
      </c>
      <c r="L203" s="30">
        <v>13565000</v>
      </c>
      <c r="M203" s="30">
        <v>13565000</v>
      </c>
      <c r="N203" s="30">
        <v>13565000</v>
      </c>
      <c r="O203" s="30">
        <v>13565000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190000</v>
      </c>
      <c r="E204" s="17">
        <v>190000</v>
      </c>
      <c r="F204" s="17">
        <v>190000</v>
      </c>
      <c r="G204" s="17">
        <v>190000</v>
      </c>
      <c r="H204" s="17">
        <v>190000</v>
      </c>
      <c r="I204" s="17">
        <v>190000</v>
      </c>
      <c r="J204" s="17">
        <v>190000</v>
      </c>
      <c r="K204" s="17">
        <v>190000</v>
      </c>
      <c r="L204" s="17">
        <v>190000</v>
      </c>
      <c r="M204" s="17">
        <v>190000</v>
      </c>
      <c r="N204" s="17">
        <v>190000</v>
      </c>
      <c r="O204" s="17">
        <v>190000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190000</v>
      </c>
      <c r="E205" s="21">
        <v>190000</v>
      </c>
      <c r="F205" s="21">
        <v>190000</v>
      </c>
      <c r="G205" s="21">
        <v>190000</v>
      </c>
      <c r="H205" s="21">
        <v>190000</v>
      </c>
      <c r="I205" s="21">
        <v>190000</v>
      </c>
      <c r="J205" s="21">
        <v>190000</v>
      </c>
      <c r="K205" s="21">
        <v>190000</v>
      </c>
      <c r="L205" s="21">
        <v>190000</v>
      </c>
      <c r="M205" s="21">
        <v>190000</v>
      </c>
      <c r="N205" s="21">
        <v>190000</v>
      </c>
      <c r="O205" s="21">
        <v>190000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76050700</v>
      </c>
      <c r="E206" s="29">
        <v>76050700</v>
      </c>
      <c r="F206" s="29">
        <v>76050700</v>
      </c>
      <c r="G206" s="29">
        <v>76050700</v>
      </c>
      <c r="H206" s="29">
        <v>76050700</v>
      </c>
      <c r="I206" s="29">
        <v>76050700</v>
      </c>
      <c r="J206" s="29">
        <v>76050700</v>
      </c>
      <c r="K206" s="29">
        <v>76050700</v>
      </c>
      <c r="L206" s="29">
        <v>76050700</v>
      </c>
      <c r="M206" s="29">
        <v>76050700</v>
      </c>
      <c r="N206" s="29">
        <v>76050700</v>
      </c>
      <c r="O206" s="29">
        <v>76050700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665994500</v>
      </c>
      <c r="E207" s="29">
        <v>665994500</v>
      </c>
      <c r="F207" s="29">
        <v>665994500</v>
      </c>
      <c r="G207" s="29">
        <v>665994500</v>
      </c>
      <c r="H207" s="29">
        <v>665994500</v>
      </c>
      <c r="I207" s="29">
        <v>665994500</v>
      </c>
      <c r="J207" s="29">
        <v>665994500</v>
      </c>
      <c r="K207" s="29">
        <v>665994500</v>
      </c>
      <c r="L207" s="29">
        <v>665994500</v>
      </c>
      <c r="M207" s="29">
        <v>665994500</v>
      </c>
      <c r="N207" s="29">
        <v>665994500</v>
      </c>
      <c r="O207" s="29">
        <v>665994500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760000</v>
      </c>
      <c r="E208" s="17">
        <v>760000</v>
      </c>
      <c r="F208" s="17">
        <v>760000</v>
      </c>
      <c r="G208" s="17">
        <v>760000</v>
      </c>
      <c r="H208" s="17">
        <v>760000</v>
      </c>
      <c r="I208" s="17">
        <v>760000</v>
      </c>
      <c r="J208" s="17">
        <v>760000</v>
      </c>
      <c r="K208" s="17">
        <v>760000</v>
      </c>
      <c r="L208" s="17">
        <v>760000</v>
      </c>
      <c r="M208" s="17">
        <v>760000</v>
      </c>
      <c r="N208" s="17">
        <v>760000</v>
      </c>
      <c r="O208" s="17">
        <v>760000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760000</v>
      </c>
      <c r="E210" s="21">
        <v>760000</v>
      </c>
      <c r="F210" s="21">
        <v>760000</v>
      </c>
      <c r="G210" s="21">
        <v>760000</v>
      </c>
      <c r="H210" s="21">
        <v>760000</v>
      </c>
      <c r="I210" s="21">
        <v>760000</v>
      </c>
      <c r="J210" s="21">
        <v>760000</v>
      </c>
      <c r="K210" s="21">
        <v>760000</v>
      </c>
      <c r="L210" s="21">
        <v>760000</v>
      </c>
      <c r="M210" s="21">
        <v>760000</v>
      </c>
      <c r="N210" s="21">
        <v>760000</v>
      </c>
      <c r="O210" s="21">
        <v>760000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666754500</v>
      </c>
      <c r="E215" s="29">
        <v>666754500</v>
      </c>
      <c r="F215" s="29">
        <v>666754500</v>
      </c>
      <c r="G215" s="29">
        <v>666754500</v>
      </c>
      <c r="H215" s="29">
        <v>666754500</v>
      </c>
      <c r="I215" s="29">
        <v>666754500</v>
      </c>
      <c r="J215" s="29">
        <v>666754500</v>
      </c>
      <c r="K215" s="29">
        <v>666754500</v>
      </c>
      <c r="L215" s="29">
        <v>666754500</v>
      </c>
      <c r="M215" s="29">
        <v>666754500</v>
      </c>
      <c r="N215" s="29">
        <v>666754500</v>
      </c>
      <c r="O215" s="29">
        <v>666754500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701954500</v>
      </c>
      <c r="E216" s="31">
        <v>701754500</v>
      </c>
      <c r="F216" s="31">
        <v>707054500</v>
      </c>
      <c r="G216" s="31">
        <v>701254500</v>
      </c>
      <c r="H216" s="31">
        <v>700154500</v>
      </c>
      <c r="I216" s="31">
        <v>705654500</v>
      </c>
      <c r="J216" s="31">
        <v>699754500</v>
      </c>
      <c r="K216" s="31">
        <v>699554500</v>
      </c>
      <c r="L216" s="31">
        <v>705354500</v>
      </c>
      <c r="M216" s="31">
        <v>699154500</v>
      </c>
      <c r="N216" s="31">
        <v>698954500</v>
      </c>
      <c r="O216" s="31">
        <v>705054500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">
    <cfRule type="cellIs" dxfId="314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2 O204 O208:O209 O211:O212 O214">
    <cfRule type="cellIs" dxfId="313" priority="2" operator="lessThan">
      <formula>0</formula>
    </cfRule>
  </conditionalFormatting>
  <conditionalFormatting sqref="O5:O7">
    <cfRule type="cellIs" dxfId="312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1 O204 O208:O209 O211:O212 O214">
    <cfRule type="cellIs" dxfId="311" priority="5" operator="lessThan">
      <formula>0</formula>
    </cfRule>
  </conditionalFormatting>
  <conditionalFormatting sqref="O17:O20">
    <cfRule type="cellIs" dxfId="310" priority="6" operator="lessThan">
      <formula>0</formula>
    </cfRule>
  </conditionalFormatting>
  <conditionalFormatting sqref="O22:O27">
    <cfRule type="cellIs" dxfId="309" priority="7" operator="lessThan">
      <formula>0</formula>
    </cfRule>
  </conditionalFormatting>
  <conditionalFormatting sqref="O29:O34">
    <cfRule type="cellIs" dxfId="308" priority="8" operator="lessThan">
      <formula>0</formula>
    </cfRule>
  </conditionalFormatting>
  <conditionalFormatting sqref="O36:O39">
    <cfRule type="cellIs" dxfId="307" priority="9" operator="lessThan">
      <formula>0</formula>
    </cfRule>
  </conditionalFormatting>
  <conditionalFormatting sqref="O41:O46">
    <cfRule type="cellIs" dxfId="306" priority="10" operator="lessThan">
      <formula>0</formula>
    </cfRule>
  </conditionalFormatting>
  <conditionalFormatting sqref="O51:O56">
    <cfRule type="cellIs" dxfId="305" priority="11" operator="lessThan">
      <formula>0</formula>
    </cfRule>
  </conditionalFormatting>
  <conditionalFormatting sqref="O58:O62">
    <cfRule type="cellIs" dxfId="304" priority="12" operator="lessThan">
      <formula>0</formula>
    </cfRule>
  </conditionalFormatting>
  <conditionalFormatting sqref="O64:O67">
    <cfRule type="cellIs" dxfId="303" priority="13" operator="lessThan">
      <formula>0</formula>
    </cfRule>
  </conditionalFormatting>
  <conditionalFormatting sqref="O69:O71">
    <cfRule type="cellIs" dxfId="302" priority="14" operator="lessThan">
      <formula>0</formula>
    </cfRule>
  </conditionalFormatting>
  <conditionalFormatting sqref="O74:O76">
    <cfRule type="cellIs" dxfId="301" priority="15" operator="lessThan">
      <formula>0</formula>
    </cfRule>
  </conditionalFormatting>
  <conditionalFormatting sqref="O78">
    <cfRule type="cellIs" dxfId="300" priority="16" operator="lessThan">
      <formula>0</formula>
    </cfRule>
  </conditionalFormatting>
  <conditionalFormatting sqref="O80:O84">
    <cfRule type="cellIs" dxfId="299" priority="17" operator="lessThan">
      <formula>0</formula>
    </cfRule>
  </conditionalFormatting>
  <conditionalFormatting sqref="O86:O89">
    <cfRule type="cellIs" dxfId="298" priority="18" operator="lessThan">
      <formula>0</formula>
    </cfRule>
  </conditionalFormatting>
  <conditionalFormatting sqref="O91:O94">
    <cfRule type="cellIs" dxfId="297" priority="19" operator="lessThan">
      <formula>0</formula>
    </cfRule>
  </conditionalFormatting>
  <conditionalFormatting sqref="O96:O99">
    <cfRule type="cellIs" dxfId="296" priority="20" operator="lessThan">
      <formula>0</formula>
    </cfRule>
  </conditionalFormatting>
  <conditionalFormatting sqref="O101:O104">
    <cfRule type="cellIs" dxfId="295" priority="21" operator="lessThan">
      <formula>0</formula>
    </cfRule>
  </conditionalFormatting>
  <conditionalFormatting sqref="O107:O115">
    <cfRule type="cellIs" dxfId="294" priority="22" operator="lessThan">
      <formula>0</formula>
    </cfRule>
  </conditionalFormatting>
  <conditionalFormatting sqref="O117:O123">
    <cfRule type="cellIs" dxfId="293" priority="23" operator="lessThan">
      <formula>0</formula>
    </cfRule>
  </conditionalFormatting>
  <conditionalFormatting sqref="O125:O128">
    <cfRule type="cellIs" dxfId="292" priority="24" operator="lessThan">
      <formula>0</formula>
    </cfRule>
  </conditionalFormatting>
  <conditionalFormatting sqref="O130:O133">
    <cfRule type="cellIs" dxfId="291" priority="25" operator="lessThan">
      <formula>0</formula>
    </cfRule>
  </conditionalFormatting>
  <conditionalFormatting sqref="O135:O138">
    <cfRule type="cellIs" dxfId="290" priority="26" operator="lessThan">
      <formula>0</formula>
    </cfRule>
  </conditionalFormatting>
  <conditionalFormatting sqref="O140">
    <cfRule type="cellIs" dxfId="289" priority="27" operator="lessThan">
      <formula>0</formula>
    </cfRule>
  </conditionalFormatting>
  <conditionalFormatting sqref="O143:O146">
    <cfRule type="cellIs" dxfId="288" priority="28" operator="lessThan">
      <formula>0</formula>
    </cfRule>
  </conditionalFormatting>
  <conditionalFormatting sqref="O148:O152">
    <cfRule type="cellIs" dxfId="287" priority="29" operator="lessThan">
      <formula>0</formula>
    </cfRule>
  </conditionalFormatting>
  <conditionalFormatting sqref="O154:O156">
    <cfRule type="cellIs" dxfId="286" priority="30" operator="lessThan">
      <formula>0</formula>
    </cfRule>
  </conditionalFormatting>
  <conditionalFormatting sqref="O158:O161">
    <cfRule type="cellIs" dxfId="285" priority="31" operator="lessThan">
      <formula>0</formula>
    </cfRule>
  </conditionalFormatting>
  <conditionalFormatting sqref="O163:O166">
    <cfRule type="cellIs" dxfId="284" priority="32" operator="lessThan">
      <formula>0</formula>
    </cfRule>
  </conditionalFormatting>
  <conditionalFormatting sqref="O169:O182">
    <cfRule type="cellIs" dxfId="283" priority="33" operator="lessThan">
      <formula>0</formula>
    </cfRule>
  </conditionalFormatting>
  <conditionalFormatting sqref="O184:O187">
    <cfRule type="cellIs" dxfId="282" priority="34" operator="lessThan">
      <formula>0</formula>
    </cfRule>
  </conditionalFormatting>
  <conditionalFormatting sqref="O189:O192">
    <cfRule type="cellIs" dxfId="281" priority="35" operator="lessThan">
      <formula>0</formula>
    </cfRule>
  </conditionalFormatting>
  <conditionalFormatting sqref="O194:O198">
    <cfRule type="cellIs" dxfId="280" priority="36" operator="lessThan">
      <formula>0</formula>
    </cfRule>
  </conditionalFormatting>
  <conditionalFormatting sqref="O200:O202">
    <cfRule type="cellIs" dxfId="279" priority="37" operator="lessThan">
      <formula>0</formula>
    </cfRule>
  </conditionalFormatting>
  <conditionalFormatting sqref="O204">
    <cfRule type="cellIs" dxfId="278" priority="38" operator="lessThan">
      <formula>0</formula>
    </cfRule>
  </conditionalFormatting>
  <conditionalFormatting sqref="O208:O209">
    <cfRule type="cellIs" dxfId="277" priority="39" operator="lessThan">
      <formula>0</formula>
    </cfRule>
  </conditionalFormatting>
  <conditionalFormatting sqref="O214">
    <cfRule type="cellIs" dxfId="276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A8D08D"/>
  </sheetPr>
  <dimension ref="A1:O946"/>
  <sheetViews>
    <sheetView showGridLines="0" workbookViewId="0">
      <pane ySplit="3" topLeftCell="A204" activePane="bottomLeft" state="frozen"/>
      <selection activeCell="C2" sqref="C2"/>
      <selection pane="bottomLeft"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2501052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1511900</v>
      </c>
      <c r="E4" s="17">
        <v>1662400</v>
      </c>
      <c r="F4" s="17">
        <v>1798800</v>
      </c>
      <c r="G4" s="17">
        <v>1921100</v>
      </c>
      <c r="H4" s="17">
        <v>2034000</v>
      </c>
      <c r="I4" s="17">
        <v>2137400</v>
      </c>
      <c r="J4" s="17">
        <v>2231500</v>
      </c>
      <c r="K4" s="17">
        <v>2316200</v>
      </c>
      <c r="L4" s="17">
        <v>2391400</v>
      </c>
      <c r="M4" s="17">
        <v>2462000</v>
      </c>
      <c r="N4" s="17">
        <v>2523100</v>
      </c>
      <c r="O4" s="17">
        <v>3158100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1511900</v>
      </c>
      <c r="E8" s="21">
        <v>1662400</v>
      </c>
      <c r="F8" s="21">
        <v>1798800</v>
      </c>
      <c r="G8" s="21">
        <v>1921100</v>
      </c>
      <c r="H8" s="21">
        <v>2034000</v>
      </c>
      <c r="I8" s="21">
        <v>2137400</v>
      </c>
      <c r="J8" s="21">
        <v>2231500</v>
      </c>
      <c r="K8" s="21">
        <v>2316200</v>
      </c>
      <c r="L8" s="21">
        <v>2391400</v>
      </c>
      <c r="M8" s="21">
        <v>2462000</v>
      </c>
      <c r="N8" s="21">
        <v>2523100</v>
      </c>
      <c r="O8" s="21">
        <v>3158100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602900</v>
      </c>
      <c r="E9" s="17">
        <v>662900</v>
      </c>
      <c r="F9" s="17">
        <v>717300</v>
      </c>
      <c r="G9" s="17">
        <v>766100</v>
      </c>
      <c r="H9" s="17">
        <v>811100</v>
      </c>
      <c r="I9" s="17">
        <v>852400</v>
      </c>
      <c r="J9" s="17">
        <v>889900</v>
      </c>
      <c r="K9" s="17">
        <v>923600</v>
      </c>
      <c r="L9" s="17">
        <v>953600</v>
      </c>
      <c r="M9" s="17">
        <v>981800</v>
      </c>
      <c r="N9" s="17">
        <v>1006200</v>
      </c>
      <c r="O9" s="17">
        <v>1259400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602900</v>
      </c>
      <c r="E16" s="21">
        <v>662900</v>
      </c>
      <c r="F16" s="21">
        <v>717300</v>
      </c>
      <c r="G16" s="21">
        <v>766100</v>
      </c>
      <c r="H16" s="21">
        <v>811100</v>
      </c>
      <c r="I16" s="21">
        <v>852400</v>
      </c>
      <c r="J16" s="21">
        <v>889900</v>
      </c>
      <c r="K16" s="21">
        <v>923600</v>
      </c>
      <c r="L16" s="21">
        <v>953600</v>
      </c>
      <c r="M16" s="21">
        <v>981800</v>
      </c>
      <c r="N16" s="21">
        <v>1006200</v>
      </c>
      <c r="O16" s="21">
        <v>1259400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798700</v>
      </c>
      <c r="E17" s="17">
        <v>878200</v>
      </c>
      <c r="F17" s="17">
        <v>950200</v>
      </c>
      <c r="G17" s="17">
        <v>1014800</v>
      </c>
      <c r="H17" s="17">
        <v>1074500</v>
      </c>
      <c r="I17" s="17">
        <v>1129100</v>
      </c>
      <c r="J17" s="17">
        <v>1178800</v>
      </c>
      <c r="K17" s="17">
        <v>1223600</v>
      </c>
      <c r="L17" s="17">
        <v>1263300</v>
      </c>
      <c r="M17" s="17">
        <v>1300600</v>
      </c>
      <c r="N17" s="17">
        <v>1332900</v>
      </c>
      <c r="O17" s="17">
        <v>1668400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798700</v>
      </c>
      <c r="E21" s="21">
        <v>878200</v>
      </c>
      <c r="F21" s="21">
        <v>950200</v>
      </c>
      <c r="G21" s="21">
        <v>1014800</v>
      </c>
      <c r="H21" s="21">
        <v>1074500</v>
      </c>
      <c r="I21" s="21">
        <v>1129100</v>
      </c>
      <c r="J21" s="21">
        <v>1178800</v>
      </c>
      <c r="K21" s="21">
        <v>1223600</v>
      </c>
      <c r="L21" s="21">
        <v>1263300</v>
      </c>
      <c r="M21" s="21">
        <v>1300600</v>
      </c>
      <c r="N21" s="21">
        <v>1332900</v>
      </c>
      <c r="O21" s="21">
        <v>1668400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1127500</v>
      </c>
      <c r="E22" s="17">
        <v>1239800</v>
      </c>
      <c r="F22" s="17">
        <v>1341500</v>
      </c>
      <c r="G22" s="17">
        <v>1432700</v>
      </c>
      <c r="H22" s="17">
        <v>1516900</v>
      </c>
      <c r="I22" s="17">
        <v>1594100</v>
      </c>
      <c r="J22" s="17">
        <v>1664200</v>
      </c>
      <c r="K22" s="17">
        <v>1727400</v>
      </c>
      <c r="L22" s="17">
        <v>1783500</v>
      </c>
      <c r="M22" s="17">
        <v>1836100</v>
      </c>
      <c r="N22" s="17">
        <v>1881700</v>
      </c>
      <c r="O22" s="17">
        <v>2355300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1127500</v>
      </c>
      <c r="E28" s="21">
        <v>1239800</v>
      </c>
      <c r="F28" s="21">
        <v>1341500</v>
      </c>
      <c r="G28" s="21">
        <v>1432700</v>
      </c>
      <c r="H28" s="21">
        <v>1516900</v>
      </c>
      <c r="I28" s="21">
        <v>1594100</v>
      </c>
      <c r="J28" s="21">
        <v>1664200</v>
      </c>
      <c r="K28" s="21">
        <v>1727400</v>
      </c>
      <c r="L28" s="21">
        <v>1783500</v>
      </c>
      <c r="M28" s="21">
        <v>1836100</v>
      </c>
      <c r="N28" s="21">
        <v>1881700</v>
      </c>
      <c r="O28" s="21">
        <v>2355300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387000</v>
      </c>
      <c r="E29" s="17">
        <v>425500</v>
      </c>
      <c r="F29" s="17">
        <v>460400</v>
      </c>
      <c r="G29" s="17">
        <v>491700</v>
      </c>
      <c r="H29" s="17">
        <v>520600</v>
      </c>
      <c r="I29" s="17">
        <v>547100</v>
      </c>
      <c r="J29" s="17">
        <v>571200</v>
      </c>
      <c r="K29" s="17">
        <v>592800</v>
      </c>
      <c r="L29" s="17">
        <v>612100</v>
      </c>
      <c r="M29" s="17">
        <v>630200</v>
      </c>
      <c r="N29" s="17">
        <v>645800</v>
      </c>
      <c r="O29" s="17">
        <v>808400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387000</v>
      </c>
      <c r="E35" s="21">
        <v>425500</v>
      </c>
      <c r="F35" s="21">
        <v>460400</v>
      </c>
      <c r="G35" s="21">
        <v>491700</v>
      </c>
      <c r="H35" s="21">
        <v>520600</v>
      </c>
      <c r="I35" s="21">
        <v>547100</v>
      </c>
      <c r="J35" s="21">
        <v>571200</v>
      </c>
      <c r="K35" s="21">
        <v>592800</v>
      </c>
      <c r="L35" s="21">
        <v>612100</v>
      </c>
      <c r="M35" s="21">
        <v>630200</v>
      </c>
      <c r="N35" s="21">
        <v>645800</v>
      </c>
      <c r="O35" s="21">
        <v>808400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467700</v>
      </c>
      <c r="E36" s="17">
        <v>514200</v>
      </c>
      <c r="F36" s="17">
        <v>556400</v>
      </c>
      <c r="G36" s="17">
        <v>594200</v>
      </c>
      <c r="H36" s="17">
        <v>629200</v>
      </c>
      <c r="I36" s="17">
        <v>661200</v>
      </c>
      <c r="J36" s="17">
        <v>690300</v>
      </c>
      <c r="K36" s="17">
        <v>716500</v>
      </c>
      <c r="L36" s="17">
        <v>739700</v>
      </c>
      <c r="M36" s="17">
        <v>761600</v>
      </c>
      <c r="N36" s="17">
        <v>780500</v>
      </c>
      <c r="O36" s="17">
        <v>976900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467700</v>
      </c>
      <c r="E40" s="21">
        <v>514200</v>
      </c>
      <c r="F40" s="21">
        <v>556400</v>
      </c>
      <c r="G40" s="21">
        <v>594200</v>
      </c>
      <c r="H40" s="21">
        <v>629200</v>
      </c>
      <c r="I40" s="21">
        <v>661200</v>
      </c>
      <c r="J40" s="21">
        <v>690300</v>
      </c>
      <c r="K40" s="21">
        <v>716500</v>
      </c>
      <c r="L40" s="21">
        <v>739700</v>
      </c>
      <c r="M40" s="21">
        <v>761600</v>
      </c>
      <c r="N40" s="21">
        <v>780500</v>
      </c>
      <c r="O40" s="21">
        <v>976900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403900</v>
      </c>
      <c r="E41" s="17">
        <v>444100</v>
      </c>
      <c r="F41" s="17">
        <v>480500</v>
      </c>
      <c r="G41" s="17">
        <v>513200</v>
      </c>
      <c r="H41" s="17">
        <v>543400</v>
      </c>
      <c r="I41" s="17">
        <v>571000</v>
      </c>
      <c r="J41" s="17">
        <v>596100</v>
      </c>
      <c r="K41" s="17">
        <v>618800</v>
      </c>
      <c r="L41" s="17">
        <v>638900</v>
      </c>
      <c r="M41" s="17">
        <v>657700</v>
      </c>
      <c r="N41" s="17">
        <v>674100</v>
      </c>
      <c r="O41" s="17">
        <v>843700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403900</v>
      </c>
      <c r="E47" s="21">
        <v>444100</v>
      </c>
      <c r="F47" s="21">
        <v>480500</v>
      </c>
      <c r="G47" s="21">
        <v>513200</v>
      </c>
      <c r="H47" s="21">
        <v>543400</v>
      </c>
      <c r="I47" s="21">
        <v>571000</v>
      </c>
      <c r="J47" s="21">
        <v>596100</v>
      </c>
      <c r="K47" s="21">
        <v>618800</v>
      </c>
      <c r="L47" s="21">
        <v>638900</v>
      </c>
      <c r="M47" s="21">
        <v>657700</v>
      </c>
      <c r="N47" s="21">
        <v>674100</v>
      </c>
      <c r="O47" s="21">
        <v>843700</v>
      </c>
    </row>
    <row r="48" spans="1:15" ht="16.5" customHeight="1" x14ac:dyDescent="0.2">
      <c r="A48" s="22">
        <v>44</v>
      </c>
      <c r="B48" s="23"/>
      <c r="C48" s="24" t="s">
        <v>69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5299600</v>
      </c>
      <c r="E50" s="29">
        <v>5827100</v>
      </c>
      <c r="F50" s="29">
        <v>6305100</v>
      </c>
      <c r="G50" s="29">
        <v>6733800</v>
      </c>
      <c r="H50" s="29">
        <v>7129700</v>
      </c>
      <c r="I50" s="29">
        <v>7492300</v>
      </c>
      <c r="J50" s="29">
        <v>7822000</v>
      </c>
      <c r="K50" s="29">
        <v>8118900</v>
      </c>
      <c r="L50" s="29">
        <v>8382500</v>
      </c>
      <c r="M50" s="29">
        <v>8630000</v>
      </c>
      <c r="N50" s="29">
        <v>8844300</v>
      </c>
      <c r="O50" s="29">
        <v>11070200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1281600</v>
      </c>
      <c r="E51" s="17">
        <v>1409200</v>
      </c>
      <c r="F51" s="17">
        <v>1524800</v>
      </c>
      <c r="G51" s="17">
        <v>1628500</v>
      </c>
      <c r="H51" s="17">
        <v>1724200</v>
      </c>
      <c r="I51" s="17">
        <v>1811900</v>
      </c>
      <c r="J51" s="17">
        <v>1891600</v>
      </c>
      <c r="K51" s="17">
        <v>1963400</v>
      </c>
      <c r="L51" s="17">
        <v>2027200</v>
      </c>
      <c r="M51" s="17">
        <v>2087000</v>
      </c>
      <c r="N51" s="17">
        <v>2138900</v>
      </c>
      <c r="O51" s="17">
        <v>2677100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1281600</v>
      </c>
      <c r="E57" s="21">
        <v>1409200</v>
      </c>
      <c r="F57" s="21">
        <v>1524800</v>
      </c>
      <c r="G57" s="21">
        <v>1628500</v>
      </c>
      <c r="H57" s="21">
        <v>1724200</v>
      </c>
      <c r="I57" s="21">
        <v>1811900</v>
      </c>
      <c r="J57" s="21">
        <v>1891600</v>
      </c>
      <c r="K57" s="21">
        <v>1963400</v>
      </c>
      <c r="L57" s="21">
        <v>2027200</v>
      </c>
      <c r="M57" s="21">
        <v>2087000</v>
      </c>
      <c r="N57" s="21">
        <v>2138900</v>
      </c>
      <c r="O57" s="21">
        <v>2677100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1736000</v>
      </c>
      <c r="E58" s="17">
        <v>1908900</v>
      </c>
      <c r="F58" s="17">
        <v>2065500</v>
      </c>
      <c r="G58" s="17">
        <v>2205900</v>
      </c>
      <c r="H58" s="17">
        <v>2335500</v>
      </c>
      <c r="I58" s="17">
        <v>2454400</v>
      </c>
      <c r="J58" s="17">
        <v>2562400</v>
      </c>
      <c r="K58" s="17">
        <v>2659600</v>
      </c>
      <c r="L58" s="17">
        <v>2746000</v>
      </c>
      <c r="M58" s="17">
        <v>2827000</v>
      </c>
      <c r="N58" s="17">
        <v>2897300</v>
      </c>
      <c r="O58" s="17">
        <v>3626400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13700</v>
      </c>
      <c r="E59" s="17">
        <v>15100</v>
      </c>
      <c r="F59" s="17">
        <v>16300</v>
      </c>
      <c r="G59" s="17">
        <v>17400</v>
      </c>
      <c r="H59" s="17">
        <v>18400</v>
      </c>
      <c r="I59" s="17">
        <v>19400</v>
      </c>
      <c r="J59" s="17">
        <v>20200</v>
      </c>
      <c r="K59" s="17">
        <v>21000</v>
      </c>
      <c r="L59" s="17">
        <v>21700</v>
      </c>
      <c r="M59" s="17">
        <v>22300</v>
      </c>
      <c r="N59" s="17">
        <v>22900</v>
      </c>
      <c r="O59" s="17">
        <v>28600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132600</v>
      </c>
      <c r="E62" s="17">
        <v>145800</v>
      </c>
      <c r="F62" s="17">
        <v>157800</v>
      </c>
      <c r="G62" s="17">
        <v>168500</v>
      </c>
      <c r="H62" s="17">
        <v>178400</v>
      </c>
      <c r="I62" s="17">
        <v>187500</v>
      </c>
      <c r="J62" s="17">
        <v>195700</v>
      </c>
      <c r="K62" s="17">
        <v>203200</v>
      </c>
      <c r="L62" s="17">
        <v>209800</v>
      </c>
      <c r="M62" s="17">
        <v>216000</v>
      </c>
      <c r="N62" s="17">
        <v>221300</v>
      </c>
      <c r="O62" s="17">
        <v>277000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1882300</v>
      </c>
      <c r="E63" s="21">
        <v>2069800</v>
      </c>
      <c r="F63" s="21">
        <v>2239600</v>
      </c>
      <c r="G63" s="21">
        <v>2391800</v>
      </c>
      <c r="H63" s="21">
        <v>2532300</v>
      </c>
      <c r="I63" s="21">
        <v>2661300</v>
      </c>
      <c r="J63" s="21">
        <v>2778300</v>
      </c>
      <c r="K63" s="21">
        <v>2883800</v>
      </c>
      <c r="L63" s="21">
        <v>2977500</v>
      </c>
      <c r="M63" s="21">
        <v>3065300</v>
      </c>
      <c r="N63" s="21">
        <v>3141500</v>
      </c>
      <c r="O63" s="21">
        <v>3932000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1992600</v>
      </c>
      <c r="E64" s="17">
        <v>2190900</v>
      </c>
      <c r="F64" s="17">
        <v>2370700</v>
      </c>
      <c r="G64" s="17">
        <v>2531900</v>
      </c>
      <c r="H64" s="17">
        <v>2680700</v>
      </c>
      <c r="I64" s="17">
        <v>2817100</v>
      </c>
      <c r="J64" s="17">
        <v>2941000</v>
      </c>
      <c r="K64" s="17">
        <v>3052600</v>
      </c>
      <c r="L64" s="17">
        <v>3151800</v>
      </c>
      <c r="M64" s="17">
        <v>3244800</v>
      </c>
      <c r="N64" s="17">
        <v>3325400</v>
      </c>
      <c r="O64" s="17">
        <v>4162300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1992600</v>
      </c>
      <c r="E68" s="21">
        <v>2190900</v>
      </c>
      <c r="F68" s="21">
        <v>2370700</v>
      </c>
      <c r="G68" s="21">
        <v>2531900</v>
      </c>
      <c r="H68" s="21">
        <v>2680700</v>
      </c>
      <c r="I68" s="21">
        <v>2817100</v>
      </c>
      <c r="J68" s="21">
        <v>2941000</v>
      </c>
      <c r="K68" s="21">
        <v>3052600</v>
      </c>
      <c r="L68" s="21">
        <v>3151800</v>
      </c>
      <c r="M68" s="21">
        <v>3244800</v>
      </c>
      <c r="N68" s="21">
        <v>3325400</v>
      </c>
      <c r="O68" s="21">
        <v>4162300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309600</v>
      </c>
      <c r="E69" s="17">
        <v>340400</v>
      </c>
      <c r="F69" s="17">
        <v>368300</v>
      </c>
      <c r="G69" s="17">
        <v>393400</v>
      </c>
      <c r="H69" s="17">
        <v>416500</v>
      </c>
      <c r="I69" s="17">
        <v>437700</v>
      </c>
      <c r="J69" s="17">
        <v>457000</v>
      </c>
      <c r="K69" s="17">
        <v>474300</v>
      </c>
      <c r="L69" s="17">
        <v>489700</v>
      </c>
      <c r="M69" s="17">
        <v>504200</v>
      </c>
      <c r="N69" s="17">
        <v>516700</v>
      </c>
      <c r="O69" s="17">
        <v>646700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309600</v>
      </c>
      <c r="E72" s="21">
        <v>340400</v>
      </c>
      <c r="F72" s="21">
        <v>368300</v>
      </c>
      <c r="G72" s="21">
        <v>393400</v>
      </c>
      <c r="H72" s="21">
        <v>416500</v>
      </c>
      <c r="I72" s="21">
        <v>437700</v>
      </c>
      <c r="J72" s="21">
        <v>457000</v>
      </c>
      <c r="K72" s="21">
        <v>474300</v>
      </c>
      <c r="L72" s="21">
        <v>489700</v>
      </c>
      <c r="M72" s="21">
        <v>504200</v>
      </c>
      <c r="N72" s="21">
        <v>516700</v>
      </c>
      <c r="O72" s="21">
        <v>646700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5466100</v>
      </c>
      <c r="E73" s="29">
        <v>6010300</v>
      </c>
      <c r="F73" s="29">
        <v>6503400</v>
      </c>
      <c r="G73" s="29">
        <v>6945600</v>
      </c>
      <c r="H73" s="29">
        <v>7353700</v>
      </c>
      <c r="I73" s="29">
        <v>7728000</v>
      </c>
      <c r="J73" s="29">
        <v>8067900</v>
      </c>
      <c r="K73" s="29">
        <v>8374100</v>
      </c>
      <c r="L73" s="29">
        <v>8646200</v>
      </c>
      <c r="M73" s="29">
        <v>8901300</v>
      </c>
      <c r="N73" s="29">
        <v>9122500</v>
      </c>
      <c r="O73" s="29">
        <v>11418100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322300</v>
      </c>
      <c r="E74" s="17">
        <v>354300</v>
      </c>
      <c r="F74" s="17">
        <v>383400</v>
      </c>
      <c r="G74" s="17">
        <v>409500</v>
      </c>
      <c r="H74" s="17">
        <v>433600</v>
      </c>
      <c r="I74" s="17">
        <v>455600</v>
      </c>
      <c r="J74" s="17">
        <v>475700</v>
      </c>
      <c r="K74" s="17">
        <v>493700</v>
      </c>
      <c r="L74" s="17">
        <v>509800</v>
      </c>
      <c r="M74" s="17">
        <v>524800</v>
      </c>
      <c r="N74" s="17">
        <v>537800</v>
      </c>
      <c r="O74" s="17">
        <v>673200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0</v>
      </c>
      <c r="K75" s="17">
        <v>0</v>
      </c>
      <c r="L75" s="17">
        <v>0</v>
      </c>
      <c r="M75" s="17">
        <v>0</v>
      </c>
      <c r="N75" s="17">
        <v>0</v>
      </c>
      <c r="O75" s="17">
        <v>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322300</v>
      </c>
      <c r="E77" s="21">
        <v>354300</v>
      </c>
      <c r="F77" s="21">
        <v>383400</v>
      </c>
      <c r="G77" s="21">
        <v>409500</v>
      </c>
      <c r="H77" s="21">
        <v>433600</v>
      </c>
      <c r="I77" s="21">
        <v>455600</v>
      </c>
      <c r="J77" s="21">
        <v>475700</v>
      </c>
      <c r="K77" s="21">
        <v>493700</v>
      </c>
      <c r="L77" s="21">
        <v>509800</v>
      </c>
      <c r="M77" s="21">
        <v>524800</v>
      </c>
      <c r="N77" s="21">
        <v>537800</v>
      </c>
      <c r="O77" s="21">
        <v>673200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17900</v>
      </c>
      <c r="E78" s="17">
        <v>19700</v>
      </c>
      <c r="F78" s="17">
        <v>21300</v>
      </c>
      <c r="G78" s="17">
        <v>22800</v>
      </c>
      <c r="H78" s="17">
        <v>24100</v>
      </c>
      <c r="I78" s="17">
        <v>25300</v>
      </c>
      <c r="J78" s="17">
        <v>26400</v>
      </c>
      <c r="K78" s="17">
        <v>27400</v>
      </c>
      <c r="L78" s="17">
        <v>28300</v>
      </c>
      <c r="M78" s="17">
        <v>29200</v>
      </c>
      <c r="N78" s="17">
        <v>29900</v>
      </c>
      <c r="O78" s="17">
        <v>37400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17900</v>
      </c>
      <c r="E79" s="21">
        <v>19700</v>
      </c>
      <c r="F79" s="21">
        <v>21300</v>
      </c>
      <c r="G79" s="21">
        <v>22800</v>
      </c>
      <c r="H79" s="21">
        <v>24100</v>
      </c>
      <c r="I79" s="21">
        <v>25300</v>
      </c>
      <c r="J79" s="21">
        <v>26400</v>
      </c>
      <c r="K79" s="21">
        <v>27400</v>
      </c>
      <c r="L79" s="21">
        <v>28300</v>
      </c>
      <c r="M79" s="21">
        <v>29200</v>
      </c>
      <c r="N79" s="21">
        <v>29900</v>
      </c>
      <c r="O79" s="21">
        <v>37400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334700</v>
      </c>
      <c r="E80" s="17">
        <v>368000</v>
      </c>
      <c r="F80" s="17">
        <v>398200</v>
      </c>
      <c r="G80" s="17">
        <v>425300</v>
      </c>
      <c r="H80" s="17">
        <v>450300</v>
      </c>
      <c r="I80" s="17">
        <v>473200</v>
      </c>
      <c r="J80" s="17">
        <v>494000</v>
      </c>
      <c r="K80" s="17">
        <v>512800</v>
      </c>
      <c r="L80" s="17">
        <v>529400</v>
      </c>
      <c r="M80" s="17">
        <v>545000</v>
      </c>
      <c r="N80" s="17">
        <v>558600</v>
      </c>
      <c r="O80" s="17">
        <v>699200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334700</v>
      </c>
      <c r="E85" s="21">
        <v>368000</v>
      </c>
      <c r="F85" s="21">
        <v>398200</v>
      </c>
      <c r="G85" s="21">
        <v>425300</v>
      </c>
      <c r="H85" s="21">
        <v>450300</v>
      </c>
      <c r="I85" s="21">
        <v>473200</v>
      </c>
      <c r="J85" s="21">
        <v>494000</v>
      </c>
      <c r="K85" s="21">
        <v>512800</v>
      </c>
      <c r="L85" s="21">
        <v>529400</v>
      </c>
      <c r="M85" s="21">
        <v>545000</v>
      </c>
      <c r="N85" s="21">
        <v>558600</v>
      </c>
      <c r="O85" s="21">
        <v>699200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503600</v>
      </c>
      <c r="E86" s="17">
        <v>553700</v>
      </c>
      <c r="F86" s="17">
        <v>599200</v>
      </c>
      <c r="G86" s="17">
        <v>639900</v>
      </c>
      <c r="H86" s="17">
        <v>677500</v>
      </c>
      <c r="I86" s="17">
        <v>712000</v>
      </c>
      <c r="J86" s="17">
        <v>743300</v>
      </c>
      <c r="K86" s="17">
        <v>771500</v>
      </c>
      <c r="L86" s="17">
        <v>796600</v>
      </c>
      <c r="M86" s="17">
        <v>820100</v>
      </c>
      <c r="N86" s="17">
        <v>840500</v>
      </c>
      <c r="O86" s="17">
        <v>1052000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110100</v>
      </c>
      <c r="E88" s="17">
        <v>121100</v>
      </c>
      <c r="F88" s="17">
        <v>131000</v>
      </c>
      <c r="G88" s="17">
        <v>139900</v>
      </c>
      <c r="H88" s="17">
        <v>148100</v>
      </c>
      <c r="I88" s="17">
        <v>155700</v>
      </c>
      <c r="J88" s="17">
        <v>162500</v>
      </c>
      <c r="K88" s="17">
        <v>168700</v>
      </c>
      <c r="L88" s="17">
        <v>174200</v>
      </c>
      <c r="M88" s="17">
        <v>179300</v>
      </c>
      <c r="N88" s="17">
        <v>183700</v>
      </c>
      <c r="O88" s="17">
        <v>230000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613700</v>
      </c>
      <c r="E90" s="21">
        <v>674800</v>
      </c>
      <c r="F90" s="21">
        <v>730200</v>
      </c>
      <c r="G90" s="21">
        <v>779800</v>
      </c>
      <c r="H90" s="21">
        <v>825600</v>
      </c>
      <c r="I90" s="21">
        <v>867700</v>
      </c>
      <c r="J90" s="21">
        <v>905800</v>
      </c>
      <c r="K90" s="21">
        <v>940200</v>
      </c>
      <c r="L90" s="21">
        <v>970800</v>
      </c>
      <c r="M90" s="21">
        <v>999400</v>
      </c>
      <c r="N90" s="21">
        <v>1024200</v>
      </c>
      <c r="O90" s="21">
        <v>1282000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29300</v>
      </c>
      <c r="E91" s="17">
        <v>32200</v>
      </c>
      <c r="F91" s="17">
        <v>34800</v>
      </c>
      <c r="G91" s="17">
        <v>37200</v>
      </c>
      <c r="H91" s="17">
        <v>39400</v>
      </c>
      <c r="I91" s="17">
        <v>41400</v>
      </c>
      <c r="J91" s="17">
        <v>43200</v>
      </c>
      <c r="K91" s="17">
        <v>44900</v>
      </c>
      <c r="L91" s="17">
        <v>46300</v>
      </c>
      <c r="M91" s="17">
        <v>47700</v>
      </c>
      <c r="N91" s="17">
        <v>48900</v>
      </c>
      <c r="O91" s="17">
        <v>61200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29300</v>
      </c>
      <c r="E95" s="21">
        <v>32200</v>
      </c>
      <c r="F95" s="21">
        <v>34800</v>
      </c>
      <c r="G95" s="21">
        <v>37200</v>
      </c>
      <c r="H95" s="21">
        <v>39400</v>
      </c>
      <c r="I95" s="21">
        <v>41400</v>
      </c>
      <c r="J95" s="21">
        <v>43200</v>
      </c>
      <c r="K95" s="21">
        <v>44900</v>
      </c>
      <c r="L95" s="21">
        <v>46300</v>
      </c>
      <c r="M95" s="21">
        <v>47700</v>
      </c>
      <c r="N95" s="21">
        <v>48900</v>
      </c>
      <c r="O95" s="21">
        <v>61200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280800</v>
      </c>
      <c r="E96" s="17">
        <v>308700</v>
      </c>
      <c r="F96" s="17">
        <v>334000</v>
      </c>
      <c r="G96" s="17">
        <v>356700</v>
      </c>
      <c r="H96" s="17">
        <v>377700</v>
      </c>
      <c r="I96" s="17">
        <v>396900</v>
      </c>
      <c r="J96" s="17">
        <v>414400</v>
      </c>
      <c r="K96" s="17">
        <v>430100</v>
      </c>
      <c r="L96" s="17">
        <v>444100</v>
      </c>
      <c r="M96" s="17">
        <v>457200</v>
      </c>
      <c r="N96" s="17">
        <v>468600</v>
      </c>
      <c r="O96" s="17">
        <v>586500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280800</v>
      </c>
      <c r="E100" s="21">
        <v>308700</v>
      </c>
      <c r="F100" s="21">
        <v>334000</v>
      </c>
      <c r="G100" s="21">
        <v>356700</v>
      </c>
      <c r="H100" s="21">
        <v>377700</v>
      </c>
      <c r="I100" s="21">
        <v>396900</v>
      </c>
      <c r="J100" s="21">
        <v>414400</v>
      </c>
      <c r="K100" s="21">
        <v>430100</v>
      </c>
      <c r="L100" s="21">
        <v>444100</v>
      </c>
      <c r="M100" s="21">
        <v>457200</v>
      </c>
      <c r="N100" s="21">
        <v>468600</v>
      </c>
      <c r="O100" s="21">
        <v>586500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9400</v>
      </c>
      <c r="E101" s="17">
        <v>10300</v>
      </c>
      <c r="F101" s="17">
        <v>11200</v>
      </c>
      <c r="G101" s="17">
        <v>11900</v>
      </c>
      <c r="H101" s="17">
        <v>12600</v>
      </c>
      <c r="I101" s="17">
        <v>13300</v>
      </c>
      <c r="J101" s="17">
        <v>13900</v>
      </c>
      <c r="K101" s="17">
        <v>14400</v>
      </c>
      <c r="L101" s="17">
        <v>14900</v>
      </c>
      <c r="M101" s="17">
        <v>15300</v>
      </c>
      <c r="N101" s="17">
        <v>15700</v>
      </c>
      <c r="O101" s="17">
        <v>19600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9400</v>
      </c>
      <c r="E105" s="21">
        <v>10300</v>
      </c>
      <c r="F105" s="21">
        <v>11200</v>
      </c>
      <c r="G105" s="21">
        <v>11900</v>
      </c>
      <c r="H105" s="21">
        <v>12600</v>
      </c>
      <c r="I105" s="21">
        <v>13300</v>
      </c>
      <c r="J105" s="21">
        <v>13900</v>
      </c>
      <c r="K105" s="21">
        <v>14400</v>
      </c>
      <c r="L105" s="21">
        <v>14900</v>
      </c>
      <c r="M105" s="21">
        <v>15300</v>
      </c>
      <c r="N105" s="21">
        <v>15700</v>
      </c>
      <c r="O105" s="21">
        <v>19600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1608100</v>
      </c>
      <c r="E106" s="29">
        <v>1768000</v>
      </c>
      <c r="F106" s="29">
        <v>1913100</v>
      </c>
      <c r="G106" s="29">
        <v>2043200</v>
      </c>
      <c r="H106" s="29">
        <v>2163300</v>
      </c>
      <c r="I106" s="29">
        <v>2273400</v>
      </c>
      <c r="J106" s="29">
        <v>2373400</v>
      </c>
      <c r="K106" s="29">
        <v>2463500</v>
      </c>
      <c r="L106" s="29">
        <v>2543600</v>
      </c>
      <c r="M106" s="29">
        <v>2618600</v>
      </c>
      <c r="N106" s="29">
        <v>2683700</v>
      </c>
      <c r="O106" s="29">
        <v>3359100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1650300</v>
      </c>
      <c r="E107" s="17">
        <v>1814600</v>
      </c>
      <c r="F107" s="17">
        <v>1963500</v>
      </c>
      <c r="G107" s="17">
        <v>2097000</v>
      </c>
      <c r="H107" s="17">
        <v>2220200</v>
      </c>
      <c r="I107" s="17">
        <v>2333200</v>
      </c>
      <c r="J107" s="17">
        <v>2435900</v>
      </c>
      <c r="K107" s="17">
        <v>2528300</v>
      </c>
      <c r="L107" s="17">
        <v>2610400</v>
      </c>
      <c r="M107" s="17">
        <v>2687500</v>
      </c>
      <c r="N107" s="17">
        <v>2754200</v>
      </c>
      <c r="O107" s="17">
        <v>3447400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20900</v>
      </c>
      <c r="E108" s="17">
        <v>23000</v>
      </c>
      <c r="F108" s="17">
        <v>24800</v>
      </c>
      <c r="G108" s="17">
        <v>26500</v>
      </c>
      <c r="H108" s="17">
        <v>28100</v>
      </c>
      <c r="I108" s="17">
        <v>29500</v>
      </c>
      <c r="J108" s="17">
        <v>30800</v>
      </c>
      <c r="K108" s="17">
        <v>32000</v>
      </c>
      <c r="L108" s="17">
        <v>33000</v>
      </c>
      <c r="M108" s="17">
        <v>34000</v>
      </c>
      <c r="N108" s="17">
        <v>34800</v>
      </c>
      <c r="O108" s="17">
        <v>43600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9000</v>
      </c>
      <c r="E114" s="17">
        <v>9900</v>
      </c>
      <c r="F114" s="17">
        <v>10700</v>
      </c>
      <c r="G114" s="17">
        <v>11400</v>
      </c>
      <c r="H114" s="17">
        <v>12100</v>
      </c>
      <c r="I114" s="17">
        <v>12700</v>
      </c>
      <c r="J114" s="17">
        <v>13200</v>
      </c>
      <c r="K114" s="17">
        <v>13700</v>
      </c>
      <c r="L114" s="17">
        <v>14200</v>
      </c>
      <c r="M114" s="17">
        <v>14600</v>
      </c>
      <c r="N114" s="17">
        <v>15000</v>
      </c>
      <c r="O114" s="17">
        <v>18700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1680200</v>
      </c>
      <c r="E116" s="21">
        <v>1847500</v>
      </c>
      <c r="F116" s="21">
        <v>1999000</v>
      </c>
      <c r="G116" s="21">
        <v>2134900</v>
      </c>
      <c r="H116" s="21">
        <v>2260400</v>
      </c>
      <c r="I116" s="21">
        <v>2375400</v>
      </c>
      <c r="J116" s="21">
        <v>2479900</v>
      </c>
      <c r="K116" s="21">
        <v>2574000</v>
      </c>
      <c r="L116" s="21">
        <v>2657600</v>
      </c>
      <c r="M116" s="21">
        <v>2736100</v>
      </c>
      <c r="N116" s="21">
        <v>2804000</v>
      </c>
      <c r="O116" s="21">
        <v>3509700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991700</v>
      </c>
      <c r="E117" s="17">
        <v>1090400</v>
      </c>
      <c r="F117" s="17">
        <v>1179900</v>
      </c>
      <c r="G117" s="17">
        <v>1260100</v>
      </c>
      <c r="H117" s="17">
        <v>1334100</v>
      </c>
      <c r="I117" s="17">
        <v>1402000</v>
      </c>
      <c r="J117" s="17">
        <v>1463700</v>
      </c>
      <c r="K117" s="17">
        <v>1519200</v>
      </c>
      <c r="L117" s="17">
        <v>1568600</v>
      </c>
      <c r="M117" s="17">
        <v>1614900</v>
      </c>
      <c r="N117" s="17">
        <v>1655000</v>
      </c>
      <c r="O117" s="17">
        <v>2071500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107400</v>
      </c>
      <c r="E119" s="17">
        <v>118100</v>
      </c>
      <c r="F119" s="17">
        <v>127800</v>
      </c>
      <c r="G119" s="17">
        <v>136500</v>
      </c>
      <c r="H119" s="17">
        <v>144500</v>
      </c>
      <c r="I119" s="17">
        <v>151800</v>
      </c>
      <c r="J119" s="17">
        <v>158500</v>
      </c>
      <c r="K119" s="17">
        <v>164500</v>
      </c>
      <c r="L119" s="17">
        <v>169900</v>
      </c>
      <c r="M119" s="17">
        <v>174900</v>
      </c>
      <c r="N119" s="17">
        <v>179200</v>
      </c>
      <c r="O119" s="17">
        <v>224300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53000</v>
      </c>
      <c r="E120" s="17">
        <v>58300</v>
      </c>
      <c r="F120" s="17">
        <v>63100</v>
      </c>
      <c r="G120" s="17">
        <v>67300</v>
      </c>
      <c r="H120" s="17">
        <v>71300</v>
      </c>
      <c r="I120" s="17">
        <v>74900</v>
      </c>
      <c r="J120" s="17">
        <v>78200</v>
      </c>
      <c r="K120" s="17">
        <v>81200</v>
      </c>
      <c r="L120" s="17">
        <v>83800</v>
      </c>
      <c r="M120" s="17">
        <v>86300</v>
      </c>
      <c r="N120" s="17">
        <v>88400</v>
      </c>
      <c r="O120" s="17">
        <v>110700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4900</v>
      </c>
      <c r="E121" s="17">
        <v>5400</v>
      </c>
      <c r="F121" s="17">
        <v>5900</v>
      </c>
      <c r="G121" s="17">
        <v>6300</v>
      </c>
      <c r="H121" s="17">
        <v>6600</v>
      </c>
      <c r="I121" s="17">
        <v>7000</v>
      </c>
      <c r="J121" s="17">
        <v>7300</v>
      </c>
      <c r="K121" s="17">
        <v>7500</v>
      </c>
      <c r="L121" s="17">
        <v>7800</v>
      </c>
      <c r="M121" s="17">
        <v>8000</v>
      </c>
      <c r="N121" s="17">
        <v>8200</v>
      </c>
      <c r="O121" s="17">
        <v>10300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1157000</v>
      </c>
      <c r="E124" s="21">
        <v>1272200</v>
      </c>
      <c r="F124" s="21">
        <v>1376700</v>
      </c>
      <c r="G124" s="21">
        <v>1470200</v>
      </c>
      <c r="H124" s="21">
        <v>1556500</v>
      </c>
      <c r="I124" s="21">
        <v>1635700</v>
      </c>
      <c r="J124" s="21">
        <v>1707700</v>
      </c>
      <c r="K124" s="21">
        <v>1772400</v>
      </c>
      <c r="L124" s="21">
        <v>1830100</v>
      </c>
      <c r="M124" s="21">
        <v>1884100</v>
      </c>
      <c r="N124" s="21">
        <v>1930800</v>
      </c>
      <c r="O124" s="21">
        <v>2416800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366800</v>
      </c>
      <c r="E125" s="17">
        <v>403400</v>
      </c>
      <c r="F125" s="17">
        <v>436500</v>
      </c>
      <c r="G125" s="17">
        <v>466100</v>
      </c>
      <c r="H125" s="17">
        <v>493500</v>
      </c>
      <c r="I125" s="17">
        <v>518600</v>
      </c>
      <c r="J125" s="17">
        <v>541500</v>
      </c>
      <c r="K125" s="17">
        <v>562000</v>
      </c>
      <c r="L125" s="17">
        <v>580300</v>
      </c>
      <c r="M125" s="17">
        <v>597400</v>
      </c>
      <c r="N125" s="17">
        <v>612200</v>
      </c>
      <c r="O125" s="17">
        <v>766300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366800</v>
      </c>
      <c r="E129" s="21">
        <v>403400</v>
      </c>
      <c r="F129" s="21">
        <v>436500</v>
      </c>
      <c r="G129" s="21">
        <v>466100</v>
      </c>
      <c r="H129" s="21">
        <v>493500</v>
      </c>
      <c r="I129" s="21">
        <v>518600</v>
      </c>
      <c r="J129" s="21">
        <v>541500</v>
      </c>
      <c r="K129" s="21">
        <v>562000</v>
      </c>
      <c r="L129" s="21">
        <v>580300</v>
      </c>
      <c r="M129" s="21">
        <v>597400</v>
      </c>
      <c r="N129" s="21">
        <v>612200</v>
      </c>
      <c r="O129" s="21">
        <v>766300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15000</v>
      </c>
      <c r="E130" s="17">
        <v>16500</v>
      </c>
      <c r="F130" s="17">
        <v>17800</v>
      </c>
      <c r="G130" s="17">
        <v>19000</v>
      </c>
      <c r="H130" s="17">
        <v>20200</v>
      </c>
      <c r="I130" s="17">
        <v>21200</v>
      </c>
      <c r="J130" s="17">
        <v>22100</v>
      </c>
      <c r="K130" s="17">
        <v>23000</v>
      </c>
      <c r="L130" s="17">
        <v>23700</v>
      </c>
      <c r="M130" s="17">
        <v>24400</v>
      </c>
      <c r="N130" s="17">
        <v>25000</v>
      </c>
      <c r="O130" s="17">
        <v>31300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0</v>
      </c>
      <c r="J131" s="17">
        <v>0</v>
      </c>
      <c r="K131" s="17">
        <v>0</v>
      </c>
      <c r="L131" s="17">
        <v>0</v>
      </c>
      <c r="M131" s="17">
        <v>0</v>
      </c>
      <c r="N131" s="17">
        <v>0</v>
      </c>
      <c r="O131" s="17">
        <v>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15000</v>
      </c>
      <c r="E134" s="21">
        <v>16500</v>
      </c>
      <c r="F134" s="21">
        <v>17800</v>
      </c>
      <c r="G134" s="21">
        <v>19000</v>
      </c>
      <c r="H134" s="21">
        <v>20200</v>
      </c>
      <c r="I134" s="21">
        <v>21200</v>
      </c>
      <c r="J134" s="21">
        <v>22100</v>
      </c>
      <c r="K134" s="21">
        <v>23000</v>
      </c>
      <c r="L134" s="21">
        <v>23700</v>
      </c>
      <c r="M134" s="21">
        <v>24400</v>
      </c>
      <c r="N134" s="21">
        <v>25000</v>
      </c>
      <c r="O134" s="21">
        <v>31300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429200</v>
      </c>
      <c r="E135" s="17">
        <v>471900</v>
      </c>
      <c r="F135" s="17">
        <v>510600</v>
      </c>
      <c r="G135" s="17">
        <v>545300</v>
      </c>
      <c r="H135" s="17">
        <v>577400</v>
      </c>
      <c r="I135" s="17">
        <v>606800</v>
      </c>
      <c r="J135" s="17">
        <v>633500</v>
      </c>
      <c r="K135" s="17">
        <v>657500</v>
      </c>
      <c r="L135" s="17">
        <v>678900</v>
      </c>
      <c r="M135" s="17">
        <v>698900</v>
      </c>
      <c r="N135" s="17">
        <v>716300</v>
      </c>
      <c r="O135" s="17">
        <v>896500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429200</v>
      </c>
      <c r="E139" s="21">
        <v>471900</v>
      </c>
      <c r="F139" s="21">
        <v>510600</v>
      </c>
      <c r="G139" s="21">
        <v>545300</v>
      </c>
      <c r="H139" s="21">
        <v>577400</v>
      </c>
      <c r="I139" s="21">
        <v>606800</v>
      </c>
      <c r="J139" s="21">
        <v>633500</v>
      </c>
      <c r="K139" s="21">
        <v>657500</v>
      </c>
      <c r="L139" s="21">
        <v>678900</v>
      </c>
      <c r="M139" s="21">
        <v>698900</v>
      </c>
      <c r="N139" s="21">
        <v>716300</v>
      </c>
      <c r="O139" s="21">
        <v>896500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13100</v>
      </c>
      <c r="E140" s="17">
        <v>14400</v>
      </c>
      <c r="F140" s="17">
        <v>15500</v>
      </c>
      <c r="G140" s="17">
        <v>16600</v>
      </c>
      <c r="H140" s="17">
        <v>17600</v>
      </c>
      <c r="I140" s="17">
        <v>18500</v>
      </c>
      <c r="J140" s="17">
        <v>19300</v>
      </c>
      <c r="K140" s="17">
        <v>20000</v>
      </c>
      <c r="L140" s="17">
        <v>20700</v>
      </c>
      <c r="M140" s="17">
        <v>21300</v>
      </c>
      <c r="N140" s="17">
        <v>21800</v>
      </c>
      <c r="O140" s="17">
        <v>27300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13100</v>
      </c>
      <c r="E141" s="21">
        <v>14400</v>
      </c>
      <c r="F141" s="21">
        <v>15500</v>
      </c>
      <c r="G141" s="21">
        <v>16600</v>
      </c>
      <c r="H141" s="21">
        <v>17600</v>
      </c>
      <c r="I141" s="21">
        <v>18500</v>
      </c>
      <c r="J141" s="21">
        <v>19300</v>
      </c>
      <c r="K141" s="21">
        <v>20000</v>
      </c>
      <c r="L141" s="21">
        <v>20700</v>
      </c>
      <c r="M141" s="21">
        <v>21300</v>
      </c>
      <c r="N141" s="21">
        <v>21800</v>
      </c>
      <c r="O141" s="21">
        <v>27300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3661300</v>
      </c>
      <c r="E142" s="29">
        <v>4025900</v>
      </c>
      <c r="F142" s="29">
        <v>4356100</v>
      </c>
      <c r="G142" s="29">
        <v>4652100</v>
      </c>
      <c r="H142" s="29">
        <v>4925600</v>
      </c>
      <c r="I142" s="29">
        <v>5176200</v>
      </c>
      <c r="J142" s="29">
        <v>5404000</v>
      </c>
      <c r="K142" s="29">
        <v>5608900</v>
      </c>
      <c r="L142" s="29">
        <v>5791300</v>
      </c>
      <c r="M142" s="29">
        <v>5962200</v>
      </c>
      <c r="N142" s="29">
        <v>6110100</v>
      </c>
      <c r="O142" s="29">
        <v>7647900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1178700</v>
      </c>
      <c r="E143" s="17">
        <v>1296000</v>
      </c>
      <c r="F143" s="17">
        <v>1402400</v>
      </c>
      <c r="G143" s="17">
        <v>1497700</v>
      </c>
      <c r="H143" s="17">
        <v>1585700</v>
      </c>
      <c r="I143" s="17">
        <v>1666400</v>
      </c>
      <c r="J143" s="17">
        <v>1739800</v>
      </c>
      <c r="K143" s="17">
        <v>1805800</v>
      </c>
      <c r="L143" s="17">
        <v>1864400</v>
      </c>
      <c r="M143" s="17">
        <v>1919500</v>
      </c>
      <c r="N143" s="17">
        <v>1967100</v>
      </c>
      <c r="O143" s="17">
        <v>2462200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1178700</v>
      </c>
      <c r="E147" s="21">
        <v>1296000</v>
      </c>
      <c r="F147" s="21">
        <v>1402400</v>
      </c>
      <c r="G147" s="21">
        <v>1497700</v>
      </c>
      <c r="H147" s="21">
        <v>1585700</v>
      </c>
      <c r="I147" s="21">
        <v>1666400</v>
      </c>
      <c r="J147" s="21">
        <v>1739800</v>
      </c>
      <c r="K147" s="21">
        <v>1805800</v>
      </c>
      <c r="L147" s="21">
        <v>1864400</v>
      </c>
      <c r="M147" s="21">
        <v>1919500</v>
      </c>
      <c r="N147" s="21">
        <v>1967100</v>
      </c>
      <c r="O147" s="21">
        <v>2462200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578100</v>
      </c>
      <c r="E148" s="17">
        <v>635600</v>
      </c>
      <c r="F148" s="17">
        <v>687800</v>
      </c>
      <c r="G148" s="17">
        <v>734600</v>
      </c>
      <c r="H148" s="17">
        <v>777700</v>
      </c>
      <c r="I148" s="17">
        <v>817300</v>
      </c>
      <c r="J148" s="17">
        <v>853300</v>
      </c>
      <c r="K148" s="17">
        <v>885600</v>
      </c>
      <c r="L148" s="17">
        <v>914400</v>
      </c>
      <c r="M148" s="17">
        <v>941400</v>
      </c>
      <c r="N148" s="17">
        <v>964800</v>
      </c>
      <c r="O148" s="17">
        <v>1207600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578100</v>
      </c>
      <c r="E153" s="21">
        <v>635600</v>
      </c>
      <c r="F153" s="21">
        <v>687800</v>
      </c>
      <c r="G153" s="21">
        <v>734600</v>
      </c>
      <c r="H153" s="21">
        <v>777700</v>
      </c>
      <c r="I153" s="21">
        <v>817300</v>
      </c>
      <c r="J153" s="21">
        <v>853300</v>
      </c>
      <c r="K153" s="21">
        <v>885600</v>
      </c>
      <c r="L153" s="21">
        <v>914400</v>
      </c>
      <c r="M153" s="21">
        <v>941400</v>
      </c>
      <c r="N153" s="21">
        <v>964800</v>
      </c>
      <c r="O153" s="21">
        <v>1207600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844200</v>
      </c>
      <c r="E154" s="17">
        <v>928200</v>
      </c>
      <c r="F154" s="17">
        <v>1004400</v>
      </c>
      <c r="G154" s="17">
        <v>1072700</v>
      </c>
      <c r="H154" s="17">
        <v>1135700</v>
      </c>
      <c r="I154" s="17">
        <v>1193500</v>
      </c>
      <c r="J154" s="17">
        <v>1246000</v>
      </c>
      <c r="K154" s="17">
        <v>1293300</v>
      </c>
      <c r="L154" s="17">
        <v>1335300</v>
      </c>
      <c r="M154" s="17">
        <v>1374700</v>
      </c>
      <c r="N154" s="17">
        <v>1408800</v>
      </c>
      <c r="O154" s="17">
        <v>1763400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844200</v>
      </c>
      <c r="E157" s="21">
        <v>928200</v>
      </c>
      <c r="F157" s="21">
        <v>1004400</v>
      </c>
      <c r="G157" s="21">
        <v>1072700</v>
      </c>
      <c r="H157" s="21">
        <v>1135700</v>
      </c>
      <c r="I157" s="21">
        <v>1193500</v>
      </c>
      <c r="J157" s="21">
        <v>1246000</v>
      </c>
      <c r="K157" s="21">
        <v>1293300</v>
      </c>
      <c r="L157" s="21">
        <v>1335300</v>
      </c>
      <c r="M157" s="21">
        <v>1374700</v>
      </c>
      <c r="N157" s="21">
        <v>1408800</v>
      </c>
      <c r="O157" s="21">
        <v>1763400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539900</v>
      </c>
      <c r="E158" s="17">
        <v>593600</v>
      </c>
      <c r="F158" s="17">
        <v>642300</v>
      </c>
      <c r="G158" s="17">
        <v>686000</v>
      </c>
      <c r="H158" s="17">
        <v>726300</v>
      </c>
      <c r="I158" s="17">
        <v>763300</v>
      </c>
      <c r="J158" s="17">
        <v>796800</v>
      </c>
      <c r="K158" s="17">
        <v>827100</v>
      </c>
      <c r="L158" s="17">
        <v>854000</v>
      </c>
      <c r="M158" s="17">
        <v>879100</v>
      </c>
      <c r="N158" s="17">
        <v>901000</v>
      </c>
      <c r="O158" s="17">
        <v>1127700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86100</v>
      </c>
      <c r="E159" s="17">
        <v>94600</v>
      </c>
      <c r="F159" s="17">
        <v>102400</v>
      </c>
      <c r="G159" s="17">
        <v>109400</v>
      </c>
      <c r="H159" s="17">
        <v>115800</v>
      </c>
      <c r="I159" s="17">
        <v>121700</v>
      </c>
      <c r="J159" s="17">
        <v>127000</v>
      </c>
      <c r="K159" s="17">
        <v>131900</v>
      </c>
      <c r="L159" s="17">
        <v>136100</v>
      </c>
      <c r="M159" s="17">
        <v>140200</v>
      </c>
      <c r="N159" s="17">
        <v>143600</v>
      </c>
      <c r="O159" s="17">
        <v>179800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2700</v>
      </c>
      <c r="E161" s="17">
        <v>3000</v>
      </c>
      <c r="F161" s="17">
        <v>3300</v>
      </c>
      <c r="G161" s="17">
        <v>3500</v>
      </c>
      <c r="H161" s="17">
        <v>3700</v>
      </c>
      <c r="I161" s="17">
        <v>3900</v>
      </c>
      <c r="J161" s="17">
        <v>4000</v>
      </c>
      <c r="K161" s="17">
        <v>4200</v>
      </c>
      <c r="L161" s="17">
        <v>4300</v>
      </c>
      <c r="M161" s="17">
        <v>4500</v>
      </c>
      <c r="N161" s="17">
        <v>4600</v>
      </c>
      <c r="O161" s="17">
        <v>5700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628700</v>
      </c>
      <c r="E162" s="21">
        <v>691200</v>
      </c>
      <c r="F162" s="21">
        <v>748000</v>
      </c>
      <c r="G162" s="21">
        <v>798900</v>
      </c>
      <c r="H162" s="21">
        <v>845800</v>
      </c>
      <c r="I162" s="21">
        <v>888900</v>
      </c>
      <c r="J162" s="21">
        <v>927800</v>
      </c>
      <c r="K162" s="21">
        <v>963200</v>
      </c>
      <c r="L162" s="21">
        <v>994400</v>
      </c>
      <c r="M162" s="21">
        <v>1023800</v>
      </c>
      <c r="N162" s="21">
        <v>1049200</v>
      </c>
      <c r="O162" s="21">
        <v>1313200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26100</v>
      </c>
      <c r="E163" s="17">
        <v>28700</v>
      </c>
      <c r="F163" s="17">
        <v>31000</v>
      </c>
      <c r="G163" s="17">
        <v>33100</v>
      </c>
      <c r="H163" s="17">
        <v>35100</v>
      </c>
      <c r="I163" s="17">
        <v>36800</v>
      </c>
      <c r="J163" s="17">
        <v>38500</v>
      </c>
      <c r="K163" s="17">
        <v>39900</v>
      </c>
      <c r="L163" s="17">
        <v>41200</v>
      </c>
      <c r="M163" s="17">
        <v>42400</v>
      </c>
      <c r="N163" s="17">
        <v>43500</v>
      </c>
      <c r="O163" s="17">
        <v>54400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26100</v>
      </c>
      <c r="E167" s="21">
        <v>28700</v>
      </c>
      <c r="F167" s="21">
        <v>31000</v>
      </c>
      <c r="G167" s="21">
        <v>33100</v>
      </c>
      <c r="H167" s="21">
        <v>35100</v>
      </c>
      <c r="I167" s="21">
        <v>36800</v>
      </c>
      <c r="J167" s="21">
        <v>38500</v>
      </c>
      <c r="K167" s="21">
        <v>39900</v>
      </c>
      <c r="L167" s="21">
        <v>41200</v>
      </c>
      <c r="M167" s="21">
        <v>42400</v>
      </c>
      <c r="N167" s="21">
        <v>43500</v>
      </c>
      <c r="O167" s="21">
        <v>54400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3255800</v>
      </c>
      <c r="E168" s="29">
        <v>3579700</v>
      </c>
      <c r="F168" s="29">
        <v>3873600</v>
      </c>
      <c r="G168" s="29">
        <v>4137000</v>
      </c>
      <c r="H168" s="29">
        <v>4380000</v>
      </c>
      <c r="I168" s="29">
        <v>4602900</v>
      </c>
      <c r="J168" s="29">
        <v>4805400</v>
      </c>
      <c r="K168" s="29">
        <v>4987800</v>
      </c>
      <c r="L168" s="29">
        <v>5149700</v>
      </c>
      <c r="M168" s="29">
        <v>5301800</v>
      </c>
      <c r="N168" s="29">
        <v>5433400</v>
      </c>
      <c r="O168" s="29">
        <v>6800800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2072800</v>
      </c>
      <c r="E169" s="17">
        <v>2279100</v>
      </c>
      <c r="F169" s="17">
        <v>2466200</v>
      </c>
      <c r="G169" s="17">
        <v>2633800</v>
      </c>
      <c r="H169" s="17">
        <v>2788600</v>
      </c>
      <c r="I169" s="17">
        <v>2930500</v>
      </c>
      <c r="J169" s="17">
        <v>3059400</v>
      </c>
      <c r="K169" s="17">
        <v>3175500</v>
      </c>
      <c r="L169" s="17">
        <v>3278700</v>
      </c>
      <c r="M169" s="17">
        <v>3375400</v>
      </c>
      <c r="N169" s="17">
        <v>3459300</v>
      </c>
      <c r="O169" s="17">
        <v>4329800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69700</v>
      </c>
      <c r="E170" s="17">
        <v>76700</v>
      </c>
      <c r="F170" s="17">
        <v>83000</v>
      </c>
      <c r="G170" s="17">
        <v>88600</v>
      </c>
      <c r="H170" s="17">
        <v>93800</v>
      </c>
      <c r="I170" s="17">
        <v>98600</v>
      </c>
      <c r="J170" s="17">
        <v>102900</v>
      </c>
      <c r="K170" s="17">
        <v>106800</v>
      </c>
      <c r="L170" s="17">
        <v>110300</v>
      </c>
      <c r="M170" s="17">
        <v>113600</v>
      </c>
      <c r="N170" s="17">
        <v>116400</v>
      </c>
      <c r="O170" s="17">
        <v>145700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175100</v>
      </c>
      <c r="E173" s="17">
        <v>192600</v>
      </c>
      <c r="F173" s="17">
        <v>208400</v>
      </c>
      <c r="G173" s="17">
        <v>222500</v>
      </c>
      <c r="H173" s="17">
        <v>235600</v>
      </c>
      <c r="I173" s="17">
        <v>247600</v>
      </c>
      <c r="J173" s="17">
        <v>258500</v>
      </c>
      <c r="K173" s="17">
        <v>268300</v>
      </c>
      <c r="L173" s="17">
        <v>277000</v>
      </c>
      <c r="M173" s="17">
        <v>285200</v>
      </c>
      <c r="N173" s="17">
        <v>292300</v>
      </c>
      <c r="O173" s="17">
        <v>365800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33200</v>
      </c>
      <c r="E174" s="17">
        <v>36500</v>
      </c>
      <c r="F174" s="17">
        <v>39500</v>
      </c>
      <c r="G174" s="17">
        <v>42100</v>
      </c>
      <c r="H174" s="17">
        <v>44600</v>
      </c>
      <c r="I174" s="17">
        <v>46900</v>
      </c>
      <c r="J174" s="17">
        <v>48900</v>
      </c>
      <c r="K174" s="17">
        <v>50800</v>
      </c>
      <c r="L174" s="17">
        <v>52500</v>
      </c>
      <c r="M174" s="17">
        <v>54000</v>
      </c>
      <c r="N174" s="17">
        <v>55300</v>
      </c>
      <c r="O174" s="17">
        <v>69300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703000</v>
      </c>
      <c r="E175" s="17">
        <v>773000</v>
      </c>
      <c r="F175" s="17">
        <v>836500</v>
      </c>
      <c r="G175" s="17">
        <v>893300</v>
      </c>
      <c r="H175" s="17">
        <v>945800</v>
      </c>
      <c r="I175" s="17">
        <v>994000</v>
      </c>
      <c r="J175" s="17">
        <v>1037700</v>
      </c>
      <c r="K175" s="17">
        <v>1077100</v>
      </c>
      <c r="L175" s="17">
        <v>1112100</v>
      </c>
      <c r="M175" s="17">
        <v>1144900</v>
      </c>
      <c r="N175" s="17">
        <v>1173300</v>
      </c>
      <c r="O175" s="17">
        <v>1468600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595200</v>
      </c>
      <c r="E176" s="17">
        <v>654400</v>
      </c>
      <c r="F176" s="17">
        <v>708100</v>
      </c>
      <c r="G176" s="17">
        <v>756300</v>
      </c>
      <c r="H176" s="17">
        <v>800700</v>
      </c>
      <c r="I176" s="17">
        <v>841500</v>
      </c>
      <c r="J176" s="17">
        <v>878500</v>
      </c>
      <c r="K176" s="17">
        <v>911800</v>
      </c>
      <c r="L176" s="17">
        <v>941500</v>
      </c>
      <c r="M176" s="17">
        <v>969200</v>
      </c>
      <c r="N176" s="17">
        <v>993300</v>
      </c>
      <c r="O176" s="17">
        <v>1243300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42800</v>
      </c>
      <c r="E177" s="17">
        <v>47000</v>
      </c>
      <c r="F177" s="17">
        <v>50900</v>
      </c>
      <c r="G177" s="17">
        <v>54400</v>
      </c>
      <c r="H177" s="17">
        <v>57500</v>
      </c>
      <c r="I177" s="17">
        <v>60500</v>
      </c>
      <c r="J177" s="17">
        <v>63100</v>
      </c>
      <c r="K177" s="17">
        <v>65500</v>
      </c>
      <c r="L177" s="17">
        <v>67700</v>
      </c>
      <c r="M177" s="17">
        <v>69700</v>
      </c>
      <c r="N177" s="17">
        <v>71400</v>
      </c>
      <c r="O177" s="17">
        <v>89400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110200</v>
      </c>
      <c r="E178" s="17">
        <v>121200</v>
      </c>
      <c r="F178" s="17">
        <v>131100</v>
      </c>
      <c r="G178" s="17">
        <v>140000</v>
      </c>
      <c r="H178" s="17">
        <v>148300</v>
      </c>
      <c r="I178" s="17">
        <v>155800</v>
      </c>
      <c r="J178" s="17">
        <v>162700</v>
      </c>
      <c r="K178" s="17">
        <v>168900</v>
      </c>
      <c r="L178" s="17">
        <v>174300</v>
      </c>
      <c r="M178" s="17">
        <v>179500</v>
      </c>
      <c r="N178" s="17">
        <v>183900</v>
      </c>
      <c r="O178" s="17">
        <v>230200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182800</v>
      </c>
      <c r="E179" s="17">
        <v>201000</v>
      </c>
      <c r="F179" s="17">
        <v>217500</v>
      </c>
      <c r="G179" s="17">
        <v>232300</v>
      </c>
      <c r="H179" s="17">
        <v>245900</v>
      </c>
      <c r="I179" s="17">
        <v>258400</v>
      </c>
      <c r="J179" s="17">
        <v>269800</v>
      </c>
      <c r="K179" s="17">
        <v>280000</v>
      </c>
      <c r="L179" s="17">
        <v>289100</v>
      </c>
      <c r="M179" s="17">
        <v>297600</v>
      </c>
      <c r="N179" s="17">
        <v>305000</v>
      </c>
      <c r="O179" s="17">
        <v>381800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1200</v>
      </c>
      <c r="E180" s="17">
        <v>1300</v>
      </c>
      <c r="F180" s="17">
        <v>1400</v>
      </c>
      <c r="G180" s="17">
        <v>1500</v>
      </c>
      <c r="H180" s="17">
        <v>1600</v>
      </c>
      <c r="I180" s="17">
        <v>1600</v>
      </c>
      <c r="J180" s="17">
        <v>1700</v>
      </c>
      <c r="K180" s="17">
        <v>1800</v>
      </c>
      <c r="L180" s="17">
        <v>1800</v>
      </c>
      <c r="M180" s="17">
        <v>1900</v>
      </c>
      <c r="N180" s="17">
        <v>1900</v>
      </c>
      <c r="O180" s="17">
        <v>2400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49500</v>
      </c>
      <c r="E182" s="17">
        <v>54500</v>
      </c>
      <c r="F182" s="17">
        <v>58900</v>
      </c>
      <c r="G182" s="17">
        <v>63000</v>
      </c>
      <c r="H182" s="17">
        <v>66700</v>
      </c>
      <c r="I182" s="17">
        <v>70000</v>
      </c>
      <c r="J182" s="17">
        <v>73100</v>
      </c>
      <c r="K182" s="17">
        <v>75900</v>
      </c>
      <c r="L182" s="17">
        <v>78400</v>
      </c>
      <c r="M182" s="17">
        <v>80700</v>
      </c>
      <c r="N182" s="17">
        <v>82700</v>
      </c>
      <c r="O182" s="17">
        <v>103500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4035500</v>
      </c>
      <c r="E183" s="21">
        <v>4437300</v>
      </c>
      <c r="F183" s="21">
        <v>4801500</v>
      </c>
      <c r="G183" s="21">
        <v>5127800</v>
      </c>
      <c r="H183" s="21">
        <v>5429100</v>
      </c>
      <c r="I183" s="21">
        <v>5705400</v>
      </c>
      <c r="J183" s="21">
        <v>5956300</v>
      </c>
      <c r="K183" s="21">
        <v>6182400</v>
      </c>
      <c r="L183" s="21">
        <v>6383400</v>
      </c>
      <c r="M183" s="21">
        <v>6571700</v>
      </c>
      <c r="N183" s="21">
        <v>6734800</v>
      </c>
      <c r="O183" s="21">
        <v>8429800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269500</v>
      </c>
      <c r="E184" s="17">
        <v>296300</v>
      </c>
      <c r="F184" s="17">
        <v>320600</v>
      </c>
      <c r="G184" s="17">
        <v>342400</v>
      </c>
      <c r="H184" s="17">
        <v>362500</v>
      </c>
      <c r="I184" s="17">
        <v>381000</v>
      </c>
      <c r="J184" s="17">
        <v>397700</v>
      </c>
      <c r="K184" s="17">
        <v>412800</v>
      </c>
      <c r="L184" s="17">
        <v>426300</v>
      </c>
      <c r="M184" s="17">
        <v>438800</v>
      </c>
      <c r="N184" s="17">
        <v>449700</v>
      </c>
      <c r="O184" s="17">
        <v>562900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269500</v>
      </c>
      <c r="E188" s="21">
        <v>296300</v>
      </c>
      <c r="F188" s="21">
        <v>320600</v>
      </c>
      <c r="G188" s="21">
        <v>342400</v>
      </c>
      <c r="H188" s="21">
        <v>362500</v>
      </c>
      <c r="I188" s="21">
        <v>381000</v>
      </c>
      <c r="J188" s="21">
        <v>397700</v>
      </c>
      <c r="K188" s="21">
        <v>412800</v>
      </c>
      <c r="L188" s="21">
        <v>426300</v>
      </c>
      <c r="M188" s="21">
        <v>438800</v>
      </c>
      <c r="N188" s="21">
        <v>449700</v>
      </c>
      <c r="O188" s="21">
        <v>562900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286300</v>
      </c>
      <c r="E189" s="17">
        <v>314800</v>
      </c>
      <c r="F189" s="17">
        <v>340600</v>
      </c>
      <c r="G189" s="17">
        <v>363700</v>
      </c>
      <c r="H189" s="17">
        <v>385100</v>
      </c>
      <c r="I189" s="17">
        <v>404700</v>
      </c>
      <c r="J189" s="17">
        <v>422500</v>
      </c>
      <c r="K189" s="17">
        <v>438500</v>
      </c>
      <c r="L189" s="17">
        <v>452800</v>
      </c>
      <c r="M189" s="17">
        <v>466200</v>
      </c>
      <c r="N189" s="17">
        <v>477700</v>
      </c>
      <c r="O189" s="17">
        <v>598000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286300</v>
      </c>
      <c r="E193" s="21">
        <v>314800</v>
      </c>
      <c r="F193" s="21">
        <v>340600</v>
      </c>
      <c r="G193" s="21">
        <v>363700</v>
      </c>
      <c r="H193" s="21">
        <v>385100</v>
      </c>
      <c r="I193" s="21">
        <v>404700</v>
      </c>
      <c r="J193" s="21">
        <v>422500</v>
      </c>
      <c r="K193" s="21">
        <v>438500</v>
      </c>
      <c r="L193" s="21">
        <v>452800</v>
      </c>
      <c r="M193" s="21">
        <v>466200</v>
      </c>
      <c r="N193" s="21">
        <v>477700</v>
      </c>
      <c r="O193" s="21">
        <v>598000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130800</v>
      </c>
      <c r="E194" s="17">
        <v>143800</v>
      </c>
      <c r="F194" s="17">
        <v>155600</v>
      </c>
      <c r="G194" s="17">
        <v>166200</v>
      </c>
      <c r="H194" s="17">
        <v>176000</v>
      </c>
      <c r="I194" s="17">
        <v>184900</v>
      </c>
      <c r="J194" s="17">
        <v>193100</v>
      </c>
      <c r="K194" s="17">
        <v>200400</v>
      </c>
      <c r="L194" s="17">
        <v>206900</v>
      </c>
      <c r="M194" s="17">
        <v>213000</v>
      </c>
      <c r="N194" s="17">
        <v>218300</v>
      </c>
      <c r="O194" s="17">
        <v>273200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13200</v>
      </c>
      <c r="E195" s="17">
        <v>14600</v>
      </c>
      <c r="F195" s="17">
        <v>15800</v>
      </c>
      <c r="G195" s="17">
        <v>16800</v>
      </c>
      <c r="H195" s="17">
        <v>17800</v>
      </c>
      <c r="I195" s="17">
        <v>18700</v>
      </c>
      <c r="J195" s="17">
        <v>19500</v>
      </c>
      <c r="K195" s="17">
        <v>20300</v>
      </c>
      <c r="L195" s="17">
        <v>20900</v>
      </c>
      <c r="M195" s="17">
        <v>21600</v>
      </c>
      <c r="N195" s="17">
        <v>22100</v>
      </c>
      <c r="O195" s="17">
        <v>27700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4000</v>
      </c>
      <c r="E196" s="17">
        <v>4400</v>
      </c>
      <c r="F196" s="17">
        <v>4800</v>
      </c>
      <c r="G196" s="17">
        <v>5100</v>
      </c>
      <c r="H196" s="17">
        <v>5400</v>
      </c>
      <c r="I196" s="17">
        <v>5700</v>
      </c>
      <c r="J196" s="17">
        <v>6000</v>
      </c>
      <c r="K196" s="17">
        <v>6200</v>
      </c>
      <c r="L196" s="17">
        <v>6400</v>
      </c>
      <c r="M196" s="17">
        <v>6600</v>
      </c>
      <c r="N196" s="17">
        <v>6700</v>
      </c>
      <c r="O196" s="17">
        <v>8400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134100</v>
      </c>
      <c r="E197" s="17">
        <v>147500</v>
      </c>
      <c r="F197" s="17">
        <v>159600</v>
      </c>
      <c r="G197" s="17">
        <v>170400</v>
      </c>
      <c r="H197" s="17">
        <v>180400</v>
      </c>
      <c r="I197" s="17">
        <v>189600</v>
      </c>
      <c r="J197" s="17">
        <v>198000</v>
      </c>
      <c r="K197" s="17">
        <v>205500</v>
      </c>
      <c r="L197" s="17">
        <v>212200</v>
      </c>
      <c r="M197" s="17">
        <v>218400</v>
      </c>
      <c r="N197" s="17">
        <v>223800</v>
      </c>
      <c r="O197" s="17">
        <v>280200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282100</v>
      </c>
      <c r="E199" s="21">
        <v>310300</v>
      </c>
      <c r="F199" s="21">
        <v>335800</v>
      </c>
      <c r="G199" s="21">
        <v>358500</v>
      </c>
      <c r="H199" s="21">
        <v>379600</v>
      </c>
      <c r="I199" s="21">
        <v>398900</v>
      </c>
      <c r="J199" s="21">
        <v>416600</v>
      </c>
      <c r="K199" s="21">
        <v>432400</v>
      </c>
      <c r="L199" s="21">
        <v>446400</v>
      </c>
      <c r="M199" s="21">
        <v>459600</v>
      </c>
      <c r="N199" s="21">
        <v>470900</v>
      </c>
      <c r="O199" s="21">
        <v>589500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913600</v>
      </c>
      <c r="E200" s="17">
        <v>1004600</v>
      </c>
      <c r="F200" s="17">
        <v>1087000</v>
      </c>
      <c r="G200" s="17">
        <v>1160900</v>
      </c>
      <c r="H200" s="17">
        <v>1229200</v>
      </c>
      <c r="I200" s="17">
        <v>1291700</v>
      </c>
      <c r="J200" s="17">
        <v>1348500</v>
      </c>
      <c r="K200" s="17">
        <v>1399700</v>
      </c>
      <c r="L200" s="17">
        <v>1445200</v>
      </c>
      <c r="M200" s="17">
        <v>1487800</v>
      </c>
      <c r="N200" s="17">
        <v>1524800</v>
      </c>
      <c r="O200" s="17">
        <v>1908500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237600</v>
      </c>
      <c r="E202" s="17">
        <v>261300</v>
      </c>
      <c r="F202" s="17">
        <v>282700</v>
      </c>
      <c r="G202" s="17">
        <v>302000</v>
      </c>
      <c r="H202" s="17">
        <v>319700</v>
      </c>
      <c r="I202" s="17">
        <v>336000</v>
      </c>
      <c r="J202" s="17">
        <v>350700</v>
      </c>
      <c r="K202" s="17">
        <v>364100</v>
      </c>
      <c r="L202" s="17">
        <v>375900</v>
      </c>
      <c r="M202" s="17">
        <v>387000</v>
      </c>
      <c r="N202" s="17">
        <v>396600</v>
      </c>
      <c r="O202" s="17">
        <v>496400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1151200</v>
      </c>
      <c r="E203" s="30">
        <v>1265900</v>
      </c>
      <c r="F203" s="30">
        <v>1369700</v>
      </c>
      <c r="G203" s="30">
        <v>1462900</v>
      </c>
      <c r="H203" s="30">
        <v>1548900</v>
      </c>
      <c r="I203" s="30">
        <v>1627700</v>
      </c>
      <c r="J203" s="30">
        <v>1699200</v>
      </c>
      <c r="K203" s="30">
        <v>1763800</v>
      </c>
      <c r="L203" s="30">
        <v>1821100</v>
      </c>
      <c r="M203" s="30">
        <v>1874800</v>
      </c>
      <c r="N203" s="30">
        <v>1921400</v>
      </c>
      <c r="O203" s="30">
        <v>2404900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117700</v>
      </c>
      <c r="E204" s="17">
        <v>129400</v>
      </c>
      <c r="F204" s="17">
        <v>140000</v>
      </c>
      <c r="G204" s="17">
        <v>149500</v>
      </c>
      <c r="H204" s="17">
        <v>158300</v>
      </c>
      <c r="I204" s="17">
        <v>166400</v>
      </c>
      <c r="J204" s="17">
        <v>173700</v>
      </c>
      <c r="K204" s="17">
        <v>180300</v>
      </c>
      <c r="L204" s="17">
        <v>186100</v>
      </c>
      <c r="M204" s="17">
        <v>191600</v>
      </c>
      <c r="N204" s="17">
        <v>196400</v>
      </c>
      <c r="O204" s="17">
        <v>245800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117700</v>
      </c>
      <c r="E205" s="21">
        <v>129400</v>
      </c>
      <c r="F205" s="21">
        <v>140000</v>
      </c>
      <c r="G205" s="21">
        <v>149500</v>
      </c>
      <c r="H205" s="21">
        <v>158300</v>
      </c>
      <c r="I205" s="21">
        <v>166400</v>
      </c>
      <c r="J205" s="21">
        <v>173700</v>
      </c>
      <c r="K205" s="21">
        <v>180300</v>
      </c>
      <c r="L205" s="21">
        <v>186100</v>
      </c>
      <c r="M205" s="21">
        <v>191600</v>
      </c>
      <c r="N205" s="21">
        <v>196400</v>
      </c>
      <c r="O205" s="21">
        <v>245800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6142300</v>
      </c>
      <c r="E206" s="29">
        <v>6754000</v>
      </c>
      <c r="F206" s="29">
        <v>7308200</v>
      </c>
      <c r="G206" s="29">
        <v>7804800</v>
      </c>
      <c r="H206" s="29">
        <v>8263500</v>
      </c>
      <c r="I206" s="29">
        <v>8684100</v>
      </c>
      <c r="J206" s="29">
        <v>9066000</v>
      </c>
      <c r="K206" s="29">
        <v>9410200</v>
      </c>
      <c r="L206" s="29">
        <v>9716100</v>
      </c>
      <c r="M206" s="29">
        <v>10002700</v>
      </c>
      <c r="N206" s="29">
        <v>10250900</v>
      </c>
      <c r="O206" s="29">
        <v>12830900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25433200</v>
      </c>
      <c r="E207" s="29">
        <v>27965000</v>
      </c>
      <c r="F207" s="29">
        <v>30259500</v>
      </c>
      <c r="G207" s="29">
        <v>32316500</v>
      </c>
      <c r="H207" s="29">
        <v>34215800</v>
      </c>
      <c r="I207" s="29">
        <v>35956900</v>
      </c>
      <c r="J207" s="29">
        <v>37538700</v>
      </c>
      <c r="K207" s="29">
        <v>38963400</v>
      </c>
      <c r="L207" s="29">
        <v>40229400</v>
      </c>
      <c r="M207" s="29">
        <v>41416600</v>
      </c>
      <c r="N207" s="29">
        <v>42444900</v>
      </c>
      <c r="O207" s="29">
        <v>53127000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5107200</v>
      </c>
      <c r="E208" s="17">
        <v>5629200</v>
      </c>
      <c r="F208" s="17">
        <v>6102100</v>
      </c>
      <c r="G208" s="17">
        <v>6526200</v>
      </c>
      <c r="H208" s="17">
        <v>6917300</v>
      </c>
      <c r="I208" s="17">
        <v>7275500</v>
      </c>
      <c r="J208" s="17">
        <v>7602400</v>
      </c>
      <c r="K208" s="17">
        <v>7895400</v>
      </c>
      <c r="L208" s="17">
        <v>8156300</v>
      </c>
      <c r="M208" s="17">
        <v>8400500</v>
      </c>
      <c r="N208" s="17">
        <v>8612900</v>
      </c>
      <c r="O208" s="17">
        <v>10813700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26500</v>
      </c>
      <c r="E209" s="17">
        <v>29100</v>
      </c>
      <c r="F209" s="17">
        <v>31500</v>
      </c>
      <c r="G209" s="17">
        <v>33700</v>
      </c>
      <c r="H209" s="17">
        <v>35700</v>
      </c>
      <c r="I209" s="17">
        <v>37500</v>
      </c>
      <c r="J209" s="17">
        <v>39100</v>
      </c>
      <c r="K209" s="17">
        <v>40600</v>
      </c>
      <c r="L209" s="17">
        <v>41900</v>
      </c>
      <c r="M209" s="17">
        <v>43200</v>
      </c>
      <c r="N209" s="17">
        <v>44200</v>
      </c>
      <c r="O209" s="17">
        <v>55400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5133700</v>
      </c>
      <c r="E210" s="21">
        <v>5658300</v>
      </c>
      <c r="F210" s="21">
        <v>6133600</v>
      </c>
      <c r="G210" s="21">
        <v>6559900</v>
      </c>
      <c r="H210" s="21">
        <v>6953000</v>
      </c>
      <c r="I210" s="21">
        <v>7313000</v>
      </c>
      <c r="J210" s="21">
        <v>7641500</v>
      </c>
      <c r="K210" s="21">
        <v>7936000</v>
      </c>
      <c r="L210" s="21">
        <v>8198200</v>
      </c>
      <c r="M210" s="21">
        <v>8443700</v>
      </c>
      <c r="N210" s="21">
        <v>8657100</v>
      </c>
      <c r="O210" s="21">
        <v>10869100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1200</v>
      </c>
      <c r="E211" s="17">
        <v>1300</v>
      </c>
      <c r="F211" s="17">
        <v>1400</v>
      </c>
      <c r="G211" s="17">
        <v>1500</v>
      </c>
      <c r="H211" s="17">
        <v>1600</v>
      </c>
      <c r="I211" s="17">
        <v>1700</v>
      </c>
      <c r="J211" s="17">
        <v>1800</v>
      </c>
      <c r="K211" s="17">
        <v>1800</v>
      </c>
      <c r="L211" s="17">
        <v>1900</v>
      </c>
      <c r="M211" s="17">
        <v>1900</v>
      </c>
      <c r="N211" s="17">
        <v>2000</v>
      </c>
      <c r="O211" s="17">
        <v>2500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1467300</v>
      </c>
      <c r="E212" s="17">
        <v>1613400</v>
      </c>
      <c r="F212" s="17">
        <v>1745800</v>
      </c>
      <c r="G212" s="17">
        <v>1864500</v>
      </c>
      <c r="H212" s="17">
        <v>1974000</v>
      </c>
      <c r="I212" s="17">
        <v>2074500</v>
      </c>
      <c r="J212" s="17">
        <v>2165800</v>
      </c>
      <c r="K212" s="17">
        <v>2248000</v>
      </c>
      <c r="L212" s="17">
        <v>2321000</v>
      </c>
      <c r="M212" s="17">
        <v>2389500</v>
      </c>
      <c r="N212" s="17">
        <v>2448800</v>
      </c>
      <c r="O212" s="17">
        <v>3065100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1468500</v>
      </c>
      <c r="E213" s="21">
        <v>1614700</v>
      </c>
      <c r="F213" s="21">
        <v>1747200</v>
      </c>
      <c r="G213" s="21">
        <v>1866000</v>
      </c>
      <c r="H213" s="21">
        <v>1975600</v>
      </c>
      <c r="I213" s="21">
        <v>2076200</v>
      </c>
      <c r="J213" s="21">
        <v>2167600</v>
      </c>
      <c r="K213" s="21">
        <v>2249800</v>
      </c>
      <c r="L213" s="21">
        <v>2322900</v>
      </c>
      <c r="M213" s="21">
        <v>2391400</v>
      </c>
      <c r="N213" s="21">
        <v>2450800</v>
      </c>
      <c r="O213" s="21">
        <v>3067600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32035400</v>
      </c>
      <c r="E215" s="29">
        <v>35238000</v>
      </c>
      <c r="F215" s="29">
        <v>38140300</v>
      </c>
      <c r="G215" s="29">
        <v>40742400</v>
      </c>
      <c r="H215" s="29">
        <v>43144400</v>
      </c>
      <c r="I215" s="29">
        <v>45346100</v>
      </c>
      <c r="J215" s="29">
        <v>47347800</v>
      </c>
      <c r="K215" s="29">
        <v>49149200</v>
      </c>
      <c r="L215" s="29">
        <v>50750500</v>
      </c>
      <c r="M215" s="29">
        <v>52251700</v>
      </c>
      <c r="N215" s="29">
        <v>53552800</v>
      </c>
      <c r="O215" s="29">
        <v>67063700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32135400</v>
      </c>
      <c r="E216" s="31">
        <v>35338000</v>
      </c>
      <c r="F216" s="31">
        <v>38240300</v>
      </c>
      <c r="G216" s="31">
        <v>40842400</v>
      </c>
      <c r="H216" s="31">
        <v>43244400</v>
      </c>
      <c r="I216" s="31">
        <v>45446100</v>
      </c>
      <c r="J216" s="31">
        <v>47447800</v>
      </c>
      <c r="K216" s="31">
        <v>49249200</v>
      </c>
      <c r="L216" s="31">
        <v>50850500</v>
      </c>
      <c r="M216" s="31">
        <v>52351700</v>
      </c>
      <c r="N216" s="31">
        <v>53652800</v>
      </c>
      <c r="O216" s="31">
        <v>67163700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  <row r="946" spans="1:15" ht="16.5" customHeight="1" x14ac:dyDescent="0.2">
      <c r="A946" s="8"/>
      <c r="B946" s="8"/>
      <c r="C946" s="9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</row>
  </sheetData>
  <conditionalFormatting sqref="O214">
    <cfRule type="cellIs" dxfId="275" priority="2" operator="lessThan">
      <formula>0</formula>
    </cfRule>
  </conditionalFormatting>
  <conditionalFormatting sqref="O214">
    <cfRule type="cellIs" dxfId="274" priority="5" operator="lessThan">
      <formula>0</formula>
    </cfRule>
  </conditionalFormatting>
  <conditionalFormatting sqref="O214">
    <cfRule type="cellIs" dxfId="273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A8D08D"/>
  </sheetPr>
  <dimension ref="A1:O945"/>
  <sheetViews>
    <sheetView showGridLines="0" workbookViewId="0">
      <selection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2991042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411100</v>
      </c>
      <c r="E4" s="17">
        <v>411100</v>
      </c>
      <c r="F4" s="17">
        <v>411100</v>
      </c>
      <c r="G4" s="17">
        <v>411100</v>
      </c>
      <c r="H4" s="17">
        <v>411100</v>
      </c>
      <c r="I4" s="17">
        <v>411100</v>
      </c>
      <c r="J4" s="17">
        <v>411100</v>
      </c>
      <c r="K4" s="17">
        <v>411100</v>
      </c>
      <c r="L4" s="17">
        <v>411100</v>
      </c>
      <c r="M4" s="17">
        <v>411100</v>
      </c>
      <c r="N4" s="17">
        <v>411100</v>
      </c>
      <c r="O4" s="17">
        <v>411100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411100</v>
      </c>
      <c r="E8" s="21">
        <v>411100</v>
      </c>
      <c r="F8" s="21">
        <v>411100</v>
      </c>
      <c r="G8" s="21">
        <v>411100</v>
      </c>
      <c r="H8" s="21">
        <v>411100</v>
      </c>
      <c r="I8" s="21">
        <v>411100</v>
      </c>
      <c r="J8" s="21">
        <v>411100</v>
      </c>
      <c r="K8" s="21">
        <v>411100</v>
      </c>
      <c r="L8" s="21">
        <v>411100</v>
      </c>
      <c r="M8" s="21">
        <v>411100</v>
      </c>
      <c r="N8" s="21">
        <v>411100</v>
      </c>
      <c r="O8" s="21">
        <v>411100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N10" s="17">
        <v>0</v>
      </c>
      <c r="O10" s="17">
        <v>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0</v>
      </c>
      <c r="E16" s="21">
        <v>0</v>
      </c>
      <c r="F16" s="21">
        <v>0</v>
      </c>
      <c r="G16" s="21">
        <v>0</v>
      </c>
      <c r="H16" s="21">
        <v>0</v>
      </c>
      <c r="I16" s="21">
        <v>0</v>
      </c>
      <c r="J16" s="21">
        <v>0</v>
      </c>
      <c r="K16" s="21">
        <v>0</v>
      </c>
      <c r="L16" s="21">
        <v>0</v>
      </c>
      <c r="M16" s="21">
        <v>0</v>
      </c>
      <c r="N16" s="21">
        <v>0</v>
      </c>
      <c r="O16" s="21">
        <v>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10600</v>
      </c>
      <c r="E17" s="17">
        <v>10600</v>
      </c>
      <c r="F17" s="17">
        <v>10600</v>
      </c>
      <c r="G17" s="17">
        <v>10600</v>
      </c>
      <c r="H17" s="17">
        <v>10600</v>
      </c>
      <c r="I17" s="17">
        <v>10600</v>
      </c>
      <c r="J17" s="17">
        <v>10600</v>
      </c>
      <c r="K17" s="17">
        <v>10600</v>
      </c>
      <c r="L17" s="17">
        <v>10600</v>
      </c>
      <c r="M17" s="17">
        <v>10600</v>
      </c>
      <c r="N17" s="17">
        <v>10600</v>
      </c>
      <c r="O17" s="17">
        <v>10600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10600</v>
      </c>
      <c r="E21" s="21">
        <v>10600</v>
      </c>
      <c r="F21" s="21">
        <v>10600</v>
      </c>
      <c r="G21" s="21">
        <v>10600</v>
      </c>
      <c r="H21" s="21">
        <v>10600</v>
      </c>
      <c r="I21" s="21">
        <v>10600</v>
      </c>
      <c r="J21" s="21">
        <v>10600</v>
      </c>
      <c r="K21" s="21">
        <v>10600</v>
      </c>
      <c r="L21" s="21">
        <v>10600</v>
      </c>
      <c r="M21" s="21">
        <v>10600</v>
      </c>
      <c r="N21" s="21">
        <v>10600</v>
      </c>
      <c r="O21" s="21">
        <v>10600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10000</v>
      </c>
      <c r="E22" s="17">
        <v>10000</v>
      </c>
      <c r="F22" s="17">
        <v>10000</v>
      </c>
      <c r="G22" s="17">
        <v>10000</v>
      </c>
      <c r="H22" s="17">
        <v>10000</v>
      </c>
      <c r="I22" s="17">
        <v>10000</v>
      </c>
      <c r="J22" s="17">
        <v>10000</v>
      </c>
      <c r="K22" s="17">
        <v>10000</v>
      </c>
      <c r="L22" s="17">
        <v>10000</v>
      </c>
      <c r="M22" s="17">
        <v>10000</v>
      </c>
      <c r="N22" s="17">
        <v>10000</v>
      </c>
      <c r="O22" s="17">
        <v>10000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10000</v>
      </c>
      <c r="E28" s="21">
        <v>10000</v>
      </c>
      <c r="F28" s="21">
        <v>10000</v>
      </c>
      <c r="G28" s="21">
        <v>10000</v>
      </c>
      <c r="H28" s="21">
        <v>10000</v>
      </c>
      <c r="I28" s="21">
        <v>10000</v>
      </c>
      <c r="J28" s="21">
        <v>10000</v>
      </c>
      <c r="K28" s="21">
        <v>10000</v>
      </c>
      <c r="L28" s="21">
        <v>10000</v>
      </c>
      <c r="M28" s="21">
        <v>10000</v>
      </c>
      <c r="N28" s="21">
        <v>10000</v>
      </c>
      <c r="O28" s="21">
        <v>10000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0</v>
      </c>
      <c r="K40" s="21">
        <v>0</v>
      </c>
      <c r="L40" s="21">
        <v>0</v>
      </c>
      <c r="M40" s="21">
        <v>0</v>
      </c>
      <c r="N40" s="21">
        <v>0</v>
      </c>
      <c r="O40" s="21">
        <v>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38700</v>
      </c>
      <c r="E41" s="17">
        <v>38700</v>
      </c>
      <c r="F41" s="17">
        <v>38700</v>
      </c>
      <c r="G41" s="17">
        <v>38700</v>
      </c>
      <c r="H41" s="17">
        <v>38700</v>
      </c>
      <c r="I41" s="17">
        <v>38700</v>
      </c>
      <c r="J41" s="17">
        <v>38700</v>
      </c>
      <c r="K41" s="17">
        <v>38700</v>
      </c>
      <c r="L41" s="17">
        <v>38700</v>
      </c>
      <c r="M41" s="17">
        <v>38700</v>
      </c>
      <c r="N41" s="17">
        <v>38700</v>
      </c>
      <c r="O41" s="17">
        <v>38700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0</v>
      </c>
      <c r="L43" s="17">
        <v>0</v>
      </c>
      <c r="M43" s="17">
        <v>0</v>
      </c>
      <c r="N43" s="17">
        <v>0</v>
      </c>
      <c r="O43" s="17">
        <v>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86600</v>
      </c>
      <c r="E46" s="17">
        <v>86600</v>
      </c>
      <c r="F46" s="17">
        <v>86600</v>
      </c>
      <c r="G46" s="17">
        <v>86600</v>
      </c>
      <c r="H46" s="17">
        <v>86600</v>
      </c>
      <c r="I46" s="17">
        <v>86600</v>
      </c>
      <c r="J46" s="17">
        <v>86600</v>
      </c>
      <c r="K46" s="17">
        <v>86600</v>
      </c>
      <c r="L46" s="17">
        <v>86600</v>
      </c>
      <c r="M46" s="17">
        <v>86600</v>
      </c>
      <c r="N46" s="17">
        <v>86600</v>
      </c>
      <c r="O46" s="17">
        <v>86600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125300</v>
      </c>
      <c r="E47" s="21">
        <v>125300</v>
      </c>
      <c r="F47" s="21">
        <v>125300</v>
      </c>
      <c r="G47" s="21">
        <v>125300</v>
      </c>
      <c r="H47" s="21">
        <v>125300</v>
      </c>
      <c r="I47" s="21">
        <v>125300</v>
      </c>
      <c r="J47" s="21">
        <v>125300</v>
      </c>
      <c r="K47" s="21">
        <v>125300</v>
      </c>
      <c r="L47" s="21">
        <v>125300</v>
      </c>
      <c r="M47" s="21">
        <v>125300</v>
      </c>
      <c r="N47" s="21">
        <v>125300</v>
      </c>
      <c r="O47" s="21">
        <v>125300</v>
      </c>
    </row>
    <row r="48" spans="1:15" ht="16.5" customHeight="1" x14ac:dyDescent="0.2">
      <c r="A48" s="22">
        <v>44</v>
      </c>
      <c r="B48" s="23"/>
      <c r="C48" s="24" t="s">
        <v>69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557000</v>
      </c>
      <c r="E50" s="29">
        <v>557000</v>
      </c>
      <c r="F50" s="29">
        <v>557000</v>
      </c>
      <c r="G50" s="29">
        <v>557000</v>
      </c>
      <c r="H50" s="29">
        <v>557000</v>
      </c>
      <c r="I50" s="29">
        <v>557000</v>
      </c>
      <c r="J50" s="29">
        <v>557000</v>
      </c>
      <c r="K50" s="29">
        <v>557000</v>
      </c>
      <c r="L50" s="29">
        <v>557000</v>
      </c>
      <c r="M50" s="29">
        <v>557000</v>
      </c>
      <c r="N50" s="29">
        <v>557000</v>
      </c>
      <c r="O50" s="29">
        <v>557000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291800</v>
      </c>
      <c r="E51" s="17">
        <v>291800</v>
      </c>
      <c r="F51" s="17">
        <v>291800</v>
      </c>
      <c r="G51" s="17">
        <v>291800</v>
      </c>
      <c r="H51" s="17">
        <v>291800</v>
      </c>
      <c r="I51" s="17">
        <v>291800</v>
      </c>
      <c r="J51" s="17">
        <v>291800</v>
      </c>
      <c r="K51" s="17">
        <v>291800</v>
      </c>
      <c r="L51" s="17">
        <v>291800</v>
      </c>
      <c r="M51" s="17">
        <v>291800</v>
      </c>
      <c r="N51" s="17">
        <v>291800</v>
      </c>
      <c r="O51" s="17">
        <v>291800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6200</v>
      </c>
      <c r="E52" s="17">
        <v>6200</v>
      </c>
      <c r="F52" s="17">
        <v>6200</v>
      </c>
      <c r="G52" s="17">
        <v>6200</v>
      </c>
      <c r="H52" s="17">
        <v>6200</v>
      </c>
      <c r="I52" s="17">
        <v>6200</v>
      </c>
      <c r="J52" s="17">
        <v>6200</v>
      </c>
      <c r="K52" s="17">
        <v>6200</v>
      </c>
      <c r="L52" s="17">
        <v>6200</v>
      </c>
      <c r="M52" s="17">
        <v>6200</v>
      </c>
      <c r="N52" s="17">
        <v>6200</v>
      </c>
      <c r="O52" s="17">
        <v>6200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298000</v>
      </c>
      <c r="E57" s="21">
        <v>298000</v>
      </c>
      <c r="F57" s="21">
        <v>298000</v>
      </c>
      <c r="G57" s="21">
        <v>298000</v>
      </c>
      <c r="H57" s="21">
        <v>298000</v>
      </c>
      <c r="I57" s="21">
        <v>298000</v>
      </c>
      <c r="J57" s="21">
        <v>298000</v>
      </c>
      <c r="K57" s="21">
        <v>298000</v>
      </c>
      <c r="L57" s="21">
        <v>298000</v>
      </c>
      <c r="M57" s="21">
        <v>298000</v>
      </c>
      <c r="N57" s="21">
        <v>298000</v>
      </c>
      <c r="O57" s="21">
        <v>298000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100</v>
      </c>
      <c r="E58" s="17">
        <v>100</v>
      </c>
      <c r="F58" s="17">
        <v>100</v>
      </c>
      <c r="G58" s="17">
        <v>100</v>
      </c>
      <c r="H58" s="17">
        <v>100</v>
      </c>
      <c r="I58" s="17">
        <v>100</v>
      </c>
      <c r="J58" s="17">
        <v>100</v>
      </c>
      <c r="K58" s="17">
        <v>100</v>
      </c>
      <c r="L58" s="17">
        <v>100</v>
      </c>
      <c r="M58" s="17">
        <v>100</v>
      </c>
      <c r="N58" s="17">
        <v>100</v>
      </c>
      <c r="O58" s="17">
        <v>100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0</v>
      </c>
      <c r="L59" s="17">
        <v>0</v>
      </c>
      <c r="M59" s="17">
        <v>0</v>
      </c>
      <c r="N59" s="17">
        <v>0</v>
      </c>
      <c r="O59" s="17">
        <v>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100</v>
      </c>
      <c r="E63" s="21">
        <v>100</v>
      </c>
      <c r="F63" s="21">
        <v>100</v>
      </c>
      <c r="G63" s="21">
        <v>100</v>
      </c>
      <c r="H63" s="21">
        <v>100</v>
      </c>
      <c r="I63" s="21">
        <v>100</v>
      </c>
      <c r="J63" s="21">
        <v>100</v>
      </c>
      <c r="K63" s="21">
        <v>100</v>
      </c>
      <c r="L63" s="21">
        <v>100</v>
      </c>
      <c r="M63" s="21">
        <v>100</v>
      </c>
      <c r="N63" s="21">
        <v>100</v>
      </c>
      <c r="O63" s="21">
        <v>100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0</v>
      </c>
      <c r="L64" s="17">
        <v>0</v>
      </c>
      <c r="M64" s="17">
        <v>0</v>
      </c>
      <c r="N64" s="17">
        <v>0</v>
      </c>
      <c r="O64" s="17">
        <v>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0</v>
      </c>
      <c r="E68" s="21">
        <v>0</v>
      </c>
      <c r="F68" s="21">
        <v>0</v>
      </c>
      <c r="G68" s="21">
        <v>0</v>
      </c>
      <c r="H68" s="21">
        <v>0</v>
      </c>
      <c r="I68" s="21">
        <v>0</v>
      </c>
      <c r="J68" s="21">
        <v>0</v>
      </c>
      <c r="K68" s="21">
        <v>0</v>
      </c>
      <c r="L68" s="21">
        <v>0</v>
      </c>
      <c r="M68" s="21">
        <v>0</v>
      </c>
      <c r="N68" s="21">
        <v>0</v>
      </c>
      <c r="O68" s="21">
        <v>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238100</v>
      </c>
      <c r="E69" s="17">
        <v>238100</v>
      </c>
      <c r="F69" s="17">
        <v>238100</v>
      </c>
      <c r="G69" s="17">
        <v>238100</v>
      </c>
      <c r="H69" s="17">
        <v>238100</v>
      </c>
      <c r="I69" s="17">
        <v>238100</v>
      </c>
      <c r="J69" s="17">
        <v>238100</v>
      </c>
      <c r="K69" s="17">
        <v>238100</v>
      </c>
      <c r="L69" s="17">
        <v>238100</v>
      </c>
      <c r="M69" s="17">
        <v>238100</v>
      </c>
      <c r="N69" s="17">
        <v>238100</v>
      </c>
      <c r="O69" s="17">
        <v>238100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0</v>
      </c>
      <c r="K71" s="17">
        <v>0</v>
      </c>
      <c r="L71" s="17">
        <v>0</v>
      </c>
      <c r="M71" s="17">
        <v>0</v>
      </c>
      <c r="N71" s="17">
        <v>0</v>
      </c>
      <c r="O71" s="17">
        <v>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238100</v>
      </c>
      <c r="E72" s="21">
        <v>238100</v>
      </c>
      <c r="F72" s="21">
        <v>238100</v>
      </c>
      <c r="G72" s="21">
        <v>238100</v>
      </c>
      <c r="H72" s="21">
        <v>238100</v>
      </c>
      <c r="I72" s="21">
        <v>238100</v>
      </c>
      <c r="J72" s="21">
        <v>238100</v>
      </c>
      <c r="K72" s="21">
        <v>238100</v>
      </c>
      <c r="L72" s="21">
        <v>238100</v>
      </c>
      <c r="M72" s="21">
        <v>238100</v>
      </c>
      <c r="N72" s="21">
        <v>238100</v>
      </c>
      <c r="O72" s="21">
        <v>238100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536200</v>
      </c>
      <c r="E73" s="29">
        <v>536200</v>
      </c>
      <c r="F73" s="29">
        <v>536200</v>
      </c>
      <c r="G73" s="29">
        <v>536200</v>
      </c>
      <c r="H73" s="29">
        <v>536200</v>
      </c>
      <c r="I73" s="29">
        <v>536200</v>
      </c>
      <c r="J73" s="29">
        <v>536200</v>
      </c>
      <c r="K73" s="29">
        <v>536200</v>
      </c>
      <c r="L73" s="29">
        <v>536200</v>
      </c>
      <c r="M73" s="29">
        <v>536200</v>
      </c>
      <c r="N73" s="29">
        <v>536200</v>
      </c>
      <c r="O73" s="29">
        <v>536200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330700</v>
      </c>
      <c r="E74" s="17">
        <v>330700</v>
      </c>
      <c r="F74" s="17">
        <v>330700</v>
      </c>
      <c r="G74" s="17">
        <v>330700</v>
      </c>
      <c r="H74" s="17">
        <v>330700</v>
      </c>
      <c r="I74" s="17">
        <v>330700</v>
      </c>
      <c r="J74" s="17">
        <v>330700</v>
      </c>
      <c r="K74" s="17">
        <v>330700</v>
      </c>
      <c r="L74" s="17">
        <v>330700</v>
      </c>
      <c r="M74" s="17">
        <v>330700</v>
      </c>
      <c r="N74" s="17">
        <v>330700</v>
      </c>
      <c r="O74" s="17">
        <v>330700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38000</v>
      </c>
      <c r="E75" s="17">
        <v>38000</v>
      </c>
      <c r="F75" s="17">
        <v>38000</v>
      </c>
      <c r="G75" s="17">
        <v>38000</v>
      </c>
      <c r="H75" s="17">
        <v>38000</v>
      </c>
      <c r="I75" s="17">
        <v>38000</v>
      </c>
      <c r="J75" s="17">
        <v>38000</v>
      </c>
      <c r="K75" s="17">
        <v>38000</v>
      </c>
      <c r="L75" s="17">
        <v>38000</v>
      </c>
      <c r="M75" s="17">
        <v>38000</v>
      </c>
      <c r="N75" s="17">
        <v>38000</v>
      </c>
      <c r="O75" s="17">
        <v>38000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31100</v>
      </c>
      <c r="E76" s="17">
        <v>31100</v>
      </c>
      <c r="F76" s="17">
        <v>31100</v>
      </c>
      <c r="G76" s="17">
        <v>31100</v>
      </c>
      <c r="H76" s="17">
        <v>31100</v>
      </c>
      <c r="I76" s="17">
        <v>31100</v>
      </c>
      <c r="J76" s="17">
        <v>31100</v>
      </c>
      <c r="K76" s="17">
        <v>31100</v>
      </c>
      <c r="L76" s="17">
        <v>31100</v>
      </c>
      <c r="M76" s="17">
        <v>31100</v>
      </c>
      <c r="N76" s="17">
        <v>31100</v>
      </c>
      <c r="O76" s="17">
        <v>31100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399800</v>
      </c>
      <c r="E77" s="21">
        <v>399800</v>
      </c>
      <c r="F77" s="21">
        <v>399800</v>
      </c>
      <c r="G77" s="21">
        <v>399800</v>
      </c>
      <c r="H77" s="21">
        <v>399800</v>
      </c>
      <c r="I77" s="21">
        <v>399800</v>
      </c>
      <c r="J77" s="21">
        <v>399800</v>
      </c>
      <c r="K77" s="21">
        <v>399800</v>
      </c>
      <c r="L77" s="21">
        <v>399800</v>
      </c>
      <c r="M77" s="21">
        <v>399800</v>
      </c>
      <c r="N77" s="21">
        <v>399800</v>
      </c>
      <c r="O77" s="21">
        <v>399800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9100</v>
      </c>
      <c r="E78" s="17">
        <v>9100</v>
      </c>
      <c r="F78" s="17">
        <v>9100</v>
      </c>
      <c r="G78" s="17">
        <v>9100</v>
      </c>
      <c r="H78" s="17">
        <v>9100</v>
      </c>
      <c r="I78" s="17">
        <v>9100</v>
      </c>
      <c r="J78" s="17">
        <v>9100</v>
      </c>
      <c r="K78" s="17">
        <v>9100</v>
      </c>
      <c r="L78" s="17">
        <v>9100</v>
      </c>
      <c r="M78" s="17">
        <v>9100</v>
      </c>
      <c r="N78" s="17">
        <v>9100</v>
      </c>
      <c r="O78" s="17">
        <v>9100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9100</v>
      </c>
      <c r="E79" s="21">
        <v>9100</v>
      </c>
      <c r="F79" s="21">
        <v>9100</v>
      </c>
      <c r="G79" s="21">
        <v>9100</v>
      </c>
      <c r="H79" s="21">
        <v>9100</v>
      </c>
      <c r="I79" s="21">
        <v>9100</v>
      </c>
      <c r="J79" s="21">
        <v>9100</v>
      </c>
      <c r="K79" s="21">
        <v>9100</v>
      </c>
      <c r="L79" s="21">
        <v>9100</v>
      </c>
      <c r="M79" s="21">
        <v>9100</v>
      </c>
      <c r="N79" s="21">
        <v>9100</v>
      </c>
      <c r="O79" s="21">
        <v>9100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7300</v>
      </c>
      <c r="E82" s="17">
        <v>7300</v>
      </c>
      <c r="F82" s="17">
        <v>7300</v>
      </c>
      <c r="G82" s="17">
        <v>7300</v>
      </c>
      <c r="H82" s="17">
        <v>7300</v>
      </c>
      <c r="I82" s="17">
        <v>7300</v>
      </c>
      <c r="J82" s="17">
        <v>7300</v>
      </c>
      <c r="K82" s="17">
        <v>7300</v>
      </c>
      <c r="L82" s="17">
        <v>7300</v>
      </c>
      <c r="M82" s="17">
        <v>7300</v>
      </c>
      <c r="N82" s="17">
        <v>7300</v>
      </c>
      <c r="O82" s="17">
        <v>7300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7300</v>
      </c>
      <c r="E85" s="21">
        <v>7300</v>
      </c>
      <c r="F85" s="21">
        <v>7300</v>
      </c>
      <c r="G85" s="21">
        <v>7300</v>
      </c>
      <c r="H85" s="21">
        <v>7300</v>
      </c>
      <c r="I85" s="21">
        <v>7300</v>
      </c>
      <c r="J85" s="21">
        <v>7300</v>
      </c>
      <c r="K85" s="21">
        <v>7300</v>
      </c>
      <c r="L85" s="21">
        <v>7300</v>
      </c>
      <c r="M85" s="21">
        <v>7300</v>
      </c>
      <c r="N85" s="21">
        <v>7300</v>
      </c>
      <c r="O85" s="21">
        <v>7300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21100</v>
      </c>
      <c r="E86" s="17">
        <v>21100</v>
      </c>
      <c r="F86" s="17">
        <v>21100</v>
      </c>
      <c r="G86" s="17">
        <v>21100</v>
      </c>
      <c r="H86" s="17">
        <v>21100</v>
      </c>
      <c r="I86" s="17">
        <v>21100</v>
      </c>
      <c r="J86" s="17">
        <v>21100</v>
      </c>
      <c r="K86" s="17">
        <v>21100</v>
      </c>
      <c r="L86" s="17">
        <v>21100</v>
      </c>
      <c r="M86" s="17">
        <v>21100</v>
      </c>
      <c r="N86" s="17">
        <v>21100</v>
      </c>
      <c r="O86" s="17">
        <v>21100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0</v>
      </c>
      <c r="K88" s="17">
        <v>0</v>
      </c>
      <c r="L88" s="17">
        <v>0</v>
      </c>
      <c r="M88" s="17">
        <v>0</v>
      </c>
      <c r="N88" s="17">
        <v>0</v>
      </c>
      <c r="O88" s="17">
        <v>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21100</v>
      </c>
      <c r="E90" s="21">
        <v>21100</v>
      </c>
      <c r="F90" s="21">
        <v>21100</v>
      </c>
      <c r="G90" s="21">
        <v>21100</v>
      </c>
      <c r="H90" s="21">
        <v>21100</v>
      </c>
      <c r="I90" s="21">
        <v>21100</v>
      </c>
      <c r="J90" s="21">
        <v>21100</v>
      </c>
      <c r="K90" s="21">
        <v>21100</v>
      </c>
      <c r="L90" s="21">
        <v>21100</v>
      </c>
      <c r="M90" s="21">
        <v>21100</v>
      </c>
      <c r="N90" s="21">
        <v>21100</v>
      </c>
      <c r="O90" s="21">
        <v>21100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387700</v>
      </c>
      <c r="E91" s="17">
        <v>387700</v>
      </c>
      <c r="F91" s="17">
        <v>387700</v>
      </c>
      <c r="G91" s="17">
        <v>387700</v>
      </c>
      <c r="H91" s="17">
        <v>387700</v>
      </c>
      <c r="I91" s="17">
        <v>387700</v>
      </c>
      <c r="J91" s="17">
        <v>387700</v>
      </c>
      <c r="K91" s="17">
        <v>387700</v>
      </c>
      <c r="L91" s="17">
        <v>387700</v>
      </c>
      <c r="M91" s="17">
        <v>387700</v>
      </c>
      <c r="N91" s="17">
        <v>387700</v>
      </c>
      <c r="O91" s="17">
        <v>387700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2600</v>
      </c>
      <c r="E94" s="17">
        <v>2600</v>
      </c>
      <c r="F94" s="17">
        <v>2600</v>
      </c>
      <c r="G94" s="17">
        <v>2600</v>
      </c>
      <c r="H94" s="17">
        <v>2600</v>
      </c>
      <c r="I94" s="17">
        <v>2600</v>
      </c>
      <c r="J94" s="17">
        <v>2600</v>
      </c>
      <c r="K94" s="17">
        <v>2600</v>
      </c>
      <c r="L94" s="17">
        <v>2600</v>
      </c>
      <c r="M94" s="17">
        <v>2600</v>
      </c>
      <c r="N94" s="17">
        <v>2600</v>
      </c>
      <c r="O94" s="17">
        <v>2600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390300</v>
      </c>
      <c r="E95" s="21">
        <v>390300</v>
      </c>
      <c r="F95" s="21">
        <v>390300</v>
      </c>
      <c r="G95" s="21">
        <v>390300</v>
      </c>
      <c r="H95" s="21">
        <v>390300</v>
      </c>
      <c r="I95" s="21">
        <v>390300</v>
      </c>
      <c r="J95" s="21">
        <v>390300</v>
      </c>
      <c r="K95" s="21">
        <v>390300</v>
      </c>
      <c r="L95" s="21">
        <v>390300</v>
      </c>
      <c r="M95" s="21">
        <v>390300</v>
      </c>
      <c r="N95" s="21">
        <v>390300</v>
      </c>
      <c r="O95" s="21">
        <v>390300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57100</v>
      </c>
      <c r="E96" s="17">
        <v>57100</v>
      </c>
      <c r="F96" s="17">
        <v>57100</v>
      </c>
      <c r="G96" s="17">
        <v>57100</v>
      </c>
      <c r="H96" s="17">
        <v>57100</v>
      </c>
      <c r="I96" s="17">
        <v>57100</v>
      </c>
      <c r="J96" s="17">
        <v>57100</v>
      </c>
      <c r="K96" s="17">
        <v>57100</v>
      </c>
      <c r="L96" s="17">
        <v>57100</v>
      </c>
      <c r="M96" s="17">
        <v>57100</v>
      </c>
      <c r="N96" s="17">
        <v>57100</v>
      </c>
      <c r="O96" s="17">
        <v>57100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9600</v>
      </c>
      <c r="E98" s="17">
        <v>9600</v>
      </c>
      <c r="F98" s="17">
        <v>9600</v>
      </c>
      <c r="G98" s="17">
        <v>9600</v>
      </c>
      <c r="H98" s="17">
        <v>9600</v>
      </c>
      <c r="I98" s="17">
        <v>9600</v>
      </c>
      <c r="J98" s="17">
        <v>9600</v>
      </c>
      <c r="K98" s="17">
        <v>9600</v>
      </c>
      <c r="L98" s="17">
        <v>9600</v>
      </c>
      <c r="M98" s="17">
        <v>9600</v>
      </c>
      <c r="N98" s="17">
        <v>9600</v>
      </c>
      <c r="O98" s="17">
        <v>9600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66700</v>
      </c>
      <c r="E100" s="21">
        <v>66700</v>
      </c>
      <c r="F100" s="21">
        <v>66700</v>
      </c>
      <c r="G100" s="21">
        <v>66700</v>
      </c>
      <c r="H100" s="21">
        <v>66700</v>
      </c>
      <c r="I100" s="21">
        <v>66700</v>
      </c>
      <c r="J100" s="21">
        <v>66700</v>
      </c>
      <c r="K100" s="21">
        <v>66700</v>
      </c>
      <c r="L100" s="21">
        <v>66700</v>
      </c>
      <c r="M100" s="21">
        <v>66700</v>
      </c>
      <c r="N100" s="21">
        <v>66700</v>
      </c>
      <c r="O100" s="21">
        <v>66700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1700</v>
      </c>
      <c r="E101" s="17">
        <v>1700</v>
      </c>
      <c r="F101" s="17">
        <v>1700</v>
      </c>
      <c r="G101" s="17">
        <v>1700</v>
      </c>
      <c r="H101" s="17">
        <v>1700</v>
      </c>
      <c r="I101" s="17">
        <v>1700</v>
      </c>
      <c r="J101" s="17">
        <v>1700</v>
      </c>
      <c r="K101" s="17">
        <v>1700</v>
      </c>
      <c r="L101" s="17">
        <v>1700</v>
      </c>
      <c r="M101" s="17">
        <v>1700</v>
      </c>
      <c r="N101" s="17">
        <v>1700</v>
      </c>
      <c r="O101" s="17">
        <v>1700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20500</v>
      </c>
      <c r="E102" s="17">
        <v>20500</v>
      </c>
      <c r="F102" s="17">
        <v>20500</v>
      </c>
      <c r="G102" s="17">
        <v>20500</v>
      </c>
      <c r="H102" s="17">
        <v>20500</v>
      </c>
      <c r="I102" s="17">
        <v>20500</v>
      </c>
      <c r="J102" s="17">
        <v>20500</v>
      </c>
      <c r="K102" s="17">
        <v>20500</v>
      </c>
      <c r="L102" s="17">
        <v>20500</v>
      </c>
      <c r="M102" s="17">
        <v>20500</v>
      </c>
      <c r="N102" s="17">
        <v>20500</v>
      </c>
      <c r="O102" s="17">
        <v>20500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1190900</v>
      </c>
      <c r="E103" s="17">
        <v>1190900</v>
      </c>
      <c r="F103" s="17">
        <v>1190900</v>
      </c>
      <c r="G103" s="17">
        <v>1190900</v>
      </c>
      <c r="H103" s="17">
        <v>1190900</v>
      </c>
      <c r="I103" s="17">
        <v>1190900</v>
      </c>
      <c r="J103" s="17">
        <v>1190900</v>
      </c>
      <c r="K103" s="17">
        <v>1190900</v>
      </c>
      <c r="L103" s="17">
        <v>1190900</v>
      </c>
      <c r="M103" s="17">
        <v>1190900</v>
      </c>
      <c r="N103" s="17">
        <v>1190900</v>
      </c>
      <c r="O103" s="17">
        <v>1190900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1213100</v>
      </c>
      <c r="E105" s="21">
        <v>1213100</v>
      </c>
      <c r="F105" s="21">
        <v>1213100</v>
      </c>
      <c r="G105" s="21">
        <v>1213100</v>
      </c>
      <c r="H105" s="21">
        <v>1213100</v>
      </c>
      <c r="I105" s="21">
        <v>1213100</v>
      </c>
      <c r="J105" s="21">
        <v>1213100</v>
      </c>
      <c r="K105" s="21">
        <v>1213100</v>
      </c>
      <c r="L105" s="21">
        <v>1213100</v>
      </c>
      <c r="M105" s="21">
        <v>1213100</v>
      </c>
      <c r="N105" s="21">
        <v>1213100</v>
      </c>
      <c r="O105" s="21">
        <v>1213100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2107400</v>
      </c>
      <c r="E106" s="29">
        <v>2107400</v>
      </c>
      <c r="F106" s="29">
        <v>2107400</v>
      </c>
      <c r="G106" s="29">
        <v>2107400</v>
      </c>
      <c r="H106" s="29">
        <v>2107400</v>
      </c>
      <c r="I106" s="29">
        <v>2107400</v>
      </c>
      <c r="J106" s="29">
        <v>2107400</v>
      </c>
      <c r="K106" s="29">
        <v>2107400</v>
      </c>
      <c r="L106" s="29">
        <v>2107400</v>
      </c>
      <c r="M106" s="29">
        <v>2107400</v>
      </c>
      <c r="N106" s="29">
        <v>2107400</v>
      </c>
      <c r="O106" s="29">
        <v>2107400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52100</v>
      </c>
      <c r="E107" s="17">
        <v>52100</v>
      </c>
      <c r="F107" s="17">
        <v>52100</v>
      </c>
      <c r="G107" s="17">
        <v>52100</v>
      </c>
      <c r="H107" s="17">
        <v>52100</v>
      </c>
      <c r="I107" s="17">
        <v>52100</v>
      </c>
      <c r="J107" s="17">
        <v>52100</v>
      </c>
      <c r="K107" s="17">
        <v>52100</v>
      </c>
      <c r="L107" s="17">
        <v>52100</v>
      </c>
      <c r="M107" s="17">
        <v>52100</v>
      </c>
      <c r="N107" s="17">
        <v>52100</v>
      </c>
      <c r="O107" s="17">
        <v>52100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71200</v>
      </c>
      <c r="E108" s="17">
        <v>71200</v>
      </c>
      <c r="F108" s="17">
        <v>71200</v>
      </c>
      <c r="G108" s="17">
        <v>71200</v>
      </c>
      <c r="H108" s="17">
        <v>71200</v>
      </c>
      <c r="I108" s="17">
        <v>71200</v>
      </c>
      <c r="J108" s="17">
        <v>71200</v>
      </c>
      <c r="K108" s="17">
        <v>71200</v>
      </c>
      <c r="L108" s="17">
        <v>71200</v>
      </c>
      <c r="M108" s="17">
        <v>71200</v>
      </c>
      <c r="N108" s="17">
        <v>71200</v>
      </c>
      <c r="O108" s="17">
        <v>71200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2900</v>
      </c>
      <c r="E109" s="17">
        <v>2900</v>
      </c>
      <c r="F109" s="17">
        <v>2900</v>
      </c>
      <c r="G109" s="17">
        <v>2900</v>
      </c>
      <c r="H109" s="17">
        <v>2900</v>
      </c>
      <c r="I109" s="17">
        <v>2900</v>
      </c>
      <c r="J109" s="17">
        <v>2900</v>
      </c>
      <c r="K109" s="17">
        <v>2900</v>
      </c>
      <c r="L109" s="17">
        <v>2900</v>
      </c>
      <c r="M109" s="17">
        <v>2900</v>
      </c>
      <c r="N109" s="17">
        <v>2900</v>
      </c>
      <c r="O109" s="17">
        <v>2900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0</v>
      </c>
      <c r="K112" s="17">
        <v>0</v>
      </c>
      <c r="L112" s="17">
        <v>0</v>
      </c>
      <c r="M112" s="17">
        <v>0</v>
      </c>
      <c r="N112" s="17">
        <v>0</v>
      </c>
      <c r="O112" s="17">
        <v>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176800</v>
      </c>
      <c r="E113" s="17">
        <v>176800</v>
      </c>
      <c r="F113" s="17">
        <v>176800</v>
      </c>
      <c r="G113" s="17">
        <v>176800</v>
      </c>
      <c r="H113" s="17">
        <v>176800</v>
      </c>
      <c r="I113" s="17">
        <v>176800</v>
      </c>
      <c r="J113" s="17">
        <v>176800</v>
      </c>
      <c r="K113" s="17">
        <v>176800</v>
      </c>
      <c r="L113" s="17">
        <v>176800</v>
      </c>
      <c r="M113" s="17">
        <v>176800</v>
      </c>
      <c r="N113" s="17">
        <v>176800</v>
      </c>
      <c r="O113" s="17">
        <v>176800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0</v>
      </c>
      <c r="J114" s="17">
        <v>0</v>
      </c>
      <c r="K114" s="17">
        <v>0</v>
      </c>
      <c r="L114" s="17">
        <v>0</v>
      </c>
      <c r="M114" s="17">
        <v>0</v>
      </c>
      <c r="N114" s="17">
        <v>0</v>
      </c>
      <c r="O114" s="17">
        <v>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303000</v>
      </c>
      <c r="E116" s="21">
        <v>303000</v>
      </c>
      <c r="F116" s="21">
        <v>303000</v>
      </c>
      <c r="G116" s="21">
        <v>303000</v>
      </c>
      <c r="H116" s="21">
        <v>303000</v>
      </c>
      <c r="I116" s="21">
        <v>303000</v>
      </c>
      <c r="J116" s="21">
        <v>303000</v>
      </c>
      <c r="K116" s="21">
        <v>303000</v>
      </c>
      <c r="L116" s="21">
        <v>303000</v>
      </c>
      <c r="M116" s="21">
        <v>303000</v>
      </c>
      <c r="N116" s="21">
        <v>303000</v>
      </c>
      <c r="O116" s="21">
        <v>303000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14900</v>
      </c>
      <c r="E117" s="17">
        <v>14900</v>
      </c>
      <c r="F117" s="17">
        <v>14900</v>
      </c>
      <c r="G117" s="17">
        <v>14900</v>
      </c>
      <c r="H117" s="17">
        <v>14900</v>
      </c>
      <c r="I117" s="17">
        <v>14900</v>
      </c>
      <c r="J117" s="17">
        <v>14900</v>
      </c>
      <c r="K117" s="17">
        <v>14900</v>
      </c>
      <c r="L117" s="17">
        <v>14900</v>
      </c>
      <c r="M117" s="17">
        <v>14900</v>
      </c>
      <c r="N117" s="17">
        <v>14900</v>
      </c>
      <c r="O117" s="17">
        <v>14900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14900</v>
      </c>
      <c r="E124" s="21">
        <v>14900</v>
      </c>
      <c r="F124" s="21">
        <v>14900</v>
      </c>
      <c r="G124" s="21">
        <v>14900</v>
      </c>
      <c r="H124" s="21">
        <v>14900</v>
      </c>
      <c r="I124" s="21">
        <v>14900</v>
      </c>
      <c r="J124" s="21">
        <v>14900</v>
      </c>
      <c r="K124" s="21">
        <v>14900</v>
      </c>
      <c r="L124" s="21">
        <v>14900</v>
      </c>
      <c r="M124" s="21">
        <v>14900</v>
      </c>
      <c r="N124" s="21">
        <v>14900</v>
      </c>
      <c r="O124" s="21">
        <v>14900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378700</v>
      </c>
      <c r="E125" s="17">
        <v>378700</v>
      </c>
      <c r="F125" s="17">
        <v>378700</v>
      </c>
      <c r="G125" s="17">
        <v>378700</v>
      </c>
      <c r="H125" s="17">
        <v>378700</v>
      </c>
      <c r="I125" s="17">
        <v>378700</v>
      </c>
      <c r="J125" s="17">
        <v>378700</v>
      </c>
      <c r="K125" s="17">
        <v>378700</v>
      </c>
      <c r="L125" s="17">
        <v>378700</v>
      </c>
      <c r="M125" s="17">
        <v>378700</v>
      </c>
      <c r="N125" s="17">
        <v>378700</v>
      </c>
      <c r="O125" s="17">
        <v>378700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3600</v>
      </c>
      <c r="E126" s="17">
        <v>3600</v>
      </c>
      <c r="F126" s="17">
        <v>3600</v>
      </c>
      <c r="G126" s="17">
        <v>3600</v>
      </c>
      <c r="H126" s="17">
        <v>3600</v>
      </c>
      <c r="I126" s="17">
        <v>3600</v>
      </c>
      <c r="J126" s="17">
        <v>3600</v>
      </c>
      <c r="K126" s="17">
        <v>3600</v>
      </c>
      <c r="L126" s="17">
        <v>3600</v>
      </c>
      <c r="M126" s="17">
        <v>3600</v>
      </c>
      <c r="N126" s="17">
        <v>3600</v>
      </c>
      <c r="O126" s="17">
        <v>3600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300</v>
      </c>
      <c r="E127" s="17">
        <v>300</v>
      </c>
      <c r="F127" s="17">
        <v>300</v>
      </c>
      <c r="G127" s="17">
        <v>300</v>
      </c>
      <c r="H127" s="17">
        <v>300</v>
      </c>
      <c r="I127" s="17">
        <v>300</v>
      </c>
      <c r="J127" s="17">
        <v>300</v>
      </c>
      <c r="K127" s="17">
        <v>300</v>
      </c>
      <c r="L127" s="17">
        <v>300</v>
      </c>
      <c r="M127" s="17">
        <v>300</v>
      </c>
      <c r="N127" s="17">
        <v>300</v>
      </c>
      <c r="O127" s="17">
        <v>300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9300</v>
      </c>
      <c r="E128" s="17">
        <v>9300</v>
      </c>
      <c r="F128" s="17">
        <v>9300</v>
      </c>
      <c r="G128" s="17">
        <v>9300</v>
      </c>
      <c r="H128" s="17">
        <v>9300</v>
      </c>
      <c r="I128" s="17">
        <v>9300</v>
      </c>
      <c r="J128" s="17">
        <v>9300</v>
      </c>
      <c r="K128" s="17">
        <v>9300</v>
      </c>
      <c r="L128" s="17">
        <v>9300</v>
      </c>
      <c r="M128" s="17">
        <v>9300</v>
      </c>
      <c r="N128" s="17">
        <v>9300</v>
      </c>
      <c r="O128" s="17">
        <v>9300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391900</v>
      </c>
      <c r="E129" s="21">
        <v>391900</v>
      </c>
      <c r="F129" s="21">
        <v>391900</v>
      </c>
      <c r="G129" s="21">
        <v>391900</v>
      </c>
      <c r="H129" s="21">
        <v>391900</v>
      </c>
      <c r="I129" s="21">
        <v>391900</v>
      </c>
      <c r="J129" s="21">
        <v>391900</v>
      </c>
      <c r="K129" s="21">
        <v>391900</v>
      </c>
      <c r="L129" s="21">
        <v>391900</v>
      </c>
      <c r="M129" s="21">
        <v>391900</v>
      </c>
      <c r="N129" s="21">
        <v>391900</v>
      </c>
      <c r="O129" s="21">
        <v>391900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107200</v>
      </c>
      <c r="E131" s="17">
        <v>107200</v>
      </c>
      <c r="F131" s="17">
        <v>107200</v>
      </c>
      <c r="G131" s="17">
        <v>107200</v>
      </c>
      <c r="H131" s="17">
        <v>107200</v>
      </c>
      <c r="I131" s="17">
        <v>107200</v>
      </c>
      <c r="J131" s="17">
        <v>107200</v>
      </c>
      <c r="K131" s="17">
        <v>107200</v>
      </c>
      <c r="L131" s="17">
        <v>107200</v>
      </c>
      <c r="M131" s="17">
        <v>107200</v>
      </c>
      <c r="N131" s="17">
        <v>107200</v>
      </c>
      <c r="O131" s="17">
        <v>107200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15600</v>
      </c>
      <c r="E132" s="17">
        <v>15600</v>
      </c>
      <c r="F132" s="17">
        <v>15600</v>
      </c>
      <c r="G132" s="17">
        <v>15600</v>
      </c>
      <c r="H132" s="17">
        <v>15600</v>
      </c>
      <c r="I132" s="17">
        <v>15600</v>
      </c>
      <c r="J132" s="17">
        <v>15600</v>
      </c>
      <c r="K132" s="17">
        <v>15600</v>
      </c>
      <c r="L132" s="17">
        <v>15600</v>
      </c>
      <c r="M132" s="17">
        <v>15600</v>
      </c>
      <c r="N132" s="17">
        <v>15600</v>
      </c>
      <c r="O132" s="17">
        <v>15600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5600</v>
      </c>
      <c r="E133" s="17">
        <v>5600</v>
      </c>
      <c r="F133" s="17">
        <v>5600</v>
      </c>
      <c r="G133" s="17">
        <v>5600</v>
      </c>
      <c r="H133" s="17">
        <v>5600</v>
      </c>
      <c r="I133" s="17">
        <v>5600</v>
      </c>
      <c r="J133" s="17">
        <v>5600</v>
      </c>
      <c r="K133" s="17">
        <v>5600</v>
      </c>
      <c r="L133" s="17">
        <v>5600</v>
      </c>
      <c r="M133" s="17">
        <v>5600</v>
      </c>
      <c r="N133" s="17">
        <v>5600</v>
      </c>
      <c r="O133" s="17">
        <v>5600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128400</v>
      </c>
      <c r="E134" s="21">
        <v>128400</v>
      </c>
      <c r="F134" s="21">
        <v>128400</v>
      </c>
      <c r="G134" s="21">
        <v>128400</v>
      </c>
      <c r="H134" s="21">
        <v>128400</v>
      </c>
      <c r="I134" s="21">
        <v>128400</v>
      </c>
      <c r="J134" s="21">
        <v>128400</v>
      </c>
      <c r="K134" s="21">
        <v>128400</v>
      </c>
      <c r="L134" s="21">
        <v>128400</v>
      </c>
      <c r="M134" s="21">
        <v>128400</v>
      </c>
      <c r="N134" s="21">
        <v>128400</v>
      </c>
      <c r="O134" s="21">
        <v>128400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196200</v>
      </c>
      <c r="E135" s="17">
        <v>196200</v>
      </c>
      <c r="F135" s="17">
        <v>196200</v>
      </c>
      <c r="G135" s="17">
        <v>196200</v>
      </c>
      <c r="H135" s="17">
        <v>196200</v>
      </c>
      <c r="I135" s="17">
        <v>196200</v>
      </c>
      <c r="J135" s="17">
        <v>196200</v>
      </c>
      <c r="K135" s="17">
        <v>196200</v>
      </c>
      <c r="L135" s="17">
        <v>196200</v>
      </c>
      <c r="M135" s="17">
        <v>196200</v>
      </c>
      <c r="N135" s="17">
        <v>196200</v>
      </c>
      <c r="O135" s="17">
        <v>196200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196200</v>
      </c>
      <c r="E139" s="21">
        <v>196200</v>
      </c>
      <c r="F139" s="21">
        <v>196200</v>
      </c>
      <c r="G139" s="21">
        <v>196200</v>
      </c>
      <c r="H139" s="21">
        <v>196200</v>
      </c>
      <c r="I139" s="21">
        <v>196200</v>
      </c>
      <c r="J139" s="21">
        <v>196200</v>
      </c>
      <c r="K139" s="21">
        <v>196200</v>
      </c>
      <c r="L139" s="21">
        <v>196200</v>
      </c>
      <c r="M139" s="21">
        <v>196200</v>
      </c>
      <c r="N139" s="21">
        <v>196200</v>
      </c>
      <c r="O139" s="21">
        <v>196200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1034400</v>
      </c>
      <c r="E142" s="29">
        <v>1034400</v>
      </c>
      <c r="F142" s="29">
        <v>1034400</v>
      </c>
      <c r="G142" s="29">
        <v>1034400</v>
      </c>
      <c r="H142" s="29">
        <v>1034400</v>
      </c>
      <c r="I142" s="29">
        <v>1034400</v>
      </c>
      <c r="J142" s="29">
        <v>1034400</v>
      </c>
      <c r="K142" s="29">
        <v>1034400</v>
      </c>
      <c r="L142" s="29">
        <v>1034400</v>
      </c>
      <c r="M142" s="29">
        <v>1034400</v>
      </c>
      <c r="N142" s="29">
        <v>1034400</v>
      </c>
      <c r="O142" s="29">
        <v>1034400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19300</v>
      </c>
      <c r="E143" s="17">
        <v>19300</v>
      </c>
      <c r="F143" s="17">
        <v>19300</v>
      </c>
      <c r="G143" s="17">
        <v>19300</v>
      </c>
      <c r="H143" s="17">
        <v>19300</v>
      </c>
      <c r="I143" s="17">
        <v>19300</v>
      </c>
      <c r="J143" s="17">
        <v>19300</v>
      </c>
      <c r="K143" s="17">
        <v>19300</v>
      </c>
      <c r="L143" s="17">
        <v>19300</v>
      </c>
      <c r="M143" s="17">
        <v>19300</v>
      </c>
      <c r="N143" s="17">
        <v>19300</v>
      </c>
      <c r="O143" s="17">
        <v>19300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19300</v>
      </c>
      <c r="E147" s="21">
        <v>19300</v>
      </c>
      <c r="F147" s="21">
        <v>19300</v>
      </c>
      <c r="G147" s="21">
        <v>19300</v>
      </c>
      <c r="H147" s="21">
        <v>19300</v>
      </c>
      <c r="I147" s="21">
        <v>19300</v>
      </c>
      <c r="J147" s="21">
        <v>19300</v>
      </c>
      <c r="K147" s="21">
        <v>19300</v>
      </c>
      <c r="L147" s="21">
        <v>19300</v>
      </c>
      <c r="M147" s="21">
        <v>19300</v>
      </c>
      <c r="N147" s="21">
        <v>19300</v>
      </c>
      <c r="O147" s="21">
        <v>19300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44600</v>
      </c>
      <c r="E148" s="17">
        <v>44600</v>
      </c>
      <c r="F148" s="17">
        <v>44600</v>
      </c>
      <c r="G148" s="17">
        <v>44600</v>
      </c>
      <c r="H148" s="17">
        <v>44600</v>
      </c>
      <c r="I148" s="17">
        <v>44600</v>
      </c>
      <c r="J148" s="17">
        <v>44600</v>
      </c>
      <c r="K148" s="17">
        <v>44600</v>
      </c>
      <c r="L148" s="17">
        <v>44600</v>
      </c>
      <c r="M148" s="17">
        <v>44600</v>
      </c>
      <c r="N148" s="17">
        <v>44600</v>
      </c>
      <c r="O148" s="17">
        <v>44600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319000</v>
      </c>
      <c r="E152" s="17">
        <v>319000</v>
      </c>
      <c r="F152" s="17">
        <v>319000</v>
      </c>
      <c r="G152" s="17">
        <v>319000</v>
      </c>
      <c r="H152" s="17">
        <v>319000</v>
      </c>
      <c r="I152" s="17">
        <v>319000</v>
      </c>
      <c r="J152" s="17">
        <v>319000</v>
      </c>
      <c r="K152" s="17">
        <v>319000</v>
      </c>
      <c r="L152" s="17">
        <v>319000</v>
      </c>
      <c r="M152" s="17">
        <v>319000</v>
      </c>
      <c r="N152" s="17">
        <v>319000</v>
      </c>
      <c r="O152" s="17">
        <v>319000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363600</v>
      </c>
      <c r="E153" s="21">
        <v>363600</v>
      </c>
      <c r="F153" s="21">
        <v>363600</v>
      </c>
      <c r="G153" s="21">
        <v>363600</v>
      </c>
      <c r="H153" s="21">
        <v>363600</v>
      </c>
      <c r="I153" s="21">
        <v>363600</v>
      </c>
      <c r="J153" s="21">
        <v>363600</v>
      </c>
      <c r="K153" s="21">
        <v>363600</v>
      </c>
      <c r="L153" s="21">
        <v>363600</v>
      </c>
      <c r="M153" s="21">
        <v>363600</v>
      </c>
      <c r="N153" s="21">
        <v>363600</v>
      </c>
      <c r="O153" s="21">
        <v>363600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0</v>
      </c>
      <c r="J154" s="17">
        <v>0</v>
      </c>
      <c r="K154" s="17">
        <v>0</v>
      </c>
      <c r="L154" s="17">
        <v>0</v>
      </c>
      <c r="M154" s="17">
        <v>0</v>
      </c>
      <c r="N154" s="17">
        <v>0</v>
      </c>
      <c r="O154" s="17">
        <v>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41000</v>
      </c>
      <c r="E155" s="17">
        <v>41000</v>
      </c>
      <c r="F155" s="17">
        <v>41000</v>
      </c>
      <c r="G155" s="17">
        <v>41000</v>
      </c>
      <c r="H155" s="17">
        <v>41000</v>
      </c>
      <c r="I155" s="17">
        <v>41000</v>
      </c>
      <c r="J155" s="17">
        <v>41000</v>
      </c>
      <c r="K155" s="17">
        <v>41000</v>
      </c>
      <c r="L155" s="17">
        <v>41000</v>
      </c>
      <c r="M155" s="17">
        <v>41000</v>
      </c>
      <c r="N155" s="17">
        <v>41000</v>
      </c>
      <c r="O155" s="17">
        <v>41000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4500</v>
      </c>
      <c r="E156" s="17">
        <v>4500</v>
      </c>
      <c r="F156" s="17">
        <v>4500</v>
      </c>
      <c r="G156" s="17">
        <v>4500</v>
      </c>
      <c r="H156" s="17">
        <v>4500</v>
      </c>
      <c r="I156" s="17">
        <v>4500</v>
      </c>
      <c r="J156" s="17">
        <v>4500</v>
      </c>
      <c r="K156" s="17">
        <v>4500</v>
      </c>
      <c r="L156" s="17">
        <v>4500</v>
      </c>
      <c r="M156" s="17">
        <v>4500</v>
      </c>
      <c r="N156" s="17">
        <v>4500</v>
      </c>
      <c r="O156" s="17">
        <v>4500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45500</v>
      </c>
      <c r="E157" s="21">
        <v>45500</v>
      </c>
      <c r="F157" s="21">
        <v>45500</v>
      </c>
      <c r="G157" s="21">
        <v>45500</v>
      </c>
      <c r="H157" s="21">
        <v>45500</v>
      </c>
      <c r="I157" s="21">
        <v>45500</v>
      </c>
      <c r="J157" s="21">
        <v>45500</v>
      </c>
      <c r="K157" s="21">
        <v>45500</v>
      </c>
      <c r="L157" s="21">
        <v>45500</v>
      </c>
      <c r="M157" s="21">
        <v>45500</v>
      </c>
      <c r="N157" s="21">
        <v>45500</v>
      </c>
      <c r="O157" s="21">
        <v>45500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4200</v>
      </c>
      <c r="E158" s="17">
        <v>4200</v>
      </c>
      <c r="F158" s="17">
        <v>4200</v>
      </c>
      <c r="G158" s="17">
        <v>4200</v>
      </c>
      <c r="H158" s="17">
        <v>4200</v>
      </c>
      <c r="I158" s="17">
        <v>4200</v>
      </c>
      <c r="J158" s="17">
        <v>4200</v>
      </c>
      <c r="K158" s="17">
        <v>4200</v>
      </c>
      <c r="L158" s="17">
        <v>4200</v>
      </c>
      <c r="M158" s="17">
        <v>4200</v>
      </c>
      <c r="N158" s="17">
        <v>4200</v>
      </c>
      <c r="O158" s="17">
        <v>4200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36400</v>
      </c>
      <c r="E160" s="17">
        <v>36400</v>
      </c>
      <c r="F160" s="17">
        <v>36400</v>
      </c>
      <c r="G160" s="17">
        <v>36400</v>
      </c>
      <c r="H160" s="17">
        <v>36400</v>
      </c>
      <c r="I160" s="17">
        <v>36400</v>
      </c>
      <c r="J160" s="17">
        <v>36400</v>
      </c>
      <c r="K160" s="17">
        <v>36400</v>
      </c>
      <c r="L160" s="17">
        <v>36400</v>
      </c>
      <c r="M160" s="17">
        <v>36400</v>
      </c>
      <c r="N160" s="17">
        <v>36400</v>
      </c>
      <c r="O160" s="17">
        <v>36400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40600</v>
      </c>
      <c r="E162" s="21">
        <v>40600</v>
      </c>
      <c r="F162" s="21">
        <v>40600</v>
      </c>
      <c r="G162" s="21">
        <v>40600</v>
      </c>
      <c r="H162" s="21">
        <v>40600</v>
      </c>
      <c r="I162" s="21">
        <v>40600</v>
      </c>
      <c r="J162" s="21">
        <v>40600</v>
      </c>
      <c r="K162" s="21">
        <v>40600</v>
      </c>
      <c r="L162" s="21">
        <v>40600</v>
      </c>
      <c r="M162" s="21">
        <v>40600</v>
      </c>
      <c r="N162" s="21">
        <v>40600</v>
      </c>
      <c r="O162" s="21">
        <v>40600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0</v>
      </c>
      <c r="E163" s="17">
        <v>0</v>
      </c>
      <c r="F163" s="17">
        <v>0</v>
      </c>
      <c r="G163" s="17">
        <v>0</v>
      </c>
      <c r="H163" s="17">
        <v>0</v>
      </c>
      <c r="I163" s="17">
        <v>0</v>
      </c>
      <c r="J163" s="17">
        <v>0</v>
      </c>
      <c r="K163" s="17">
        <v>0</v>
      </c>
      <c r="L163" s="17">
        <v>0</v>
      </c>
      <c r="M163" s="17">
        <v>0</v>
      </c>
      <c r="N163" s="17">
        <v>0</v>
      </c>
      <c r="O163" s="17">
        <v>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85400</v>
      </c>
      <c r="E164" s="17">
        <v>85400</v>
      </c>
      <c r="F164" s="17">
        <v>85400</v>
      </c>
      <c r="G164" s="17">
        <v>85400</v>
      </c>
      <c r="H164" s="17">
        <v>85400</v>
      </c>
      <c r="I164" s="17">
        <v>85400</v>
      </c>
      <c r="J164" s="17">
        <v>85400</v>
      </c>
      <c r="K164" s="17">
        <v>85400</v>
      </c>
      <c r="L164" s="17">
        <v>85400</v>
      </c>
      <c r="M164" s="17">
        <v>85400</v>
      </c>
      <c r="N164" s="17">
        <v>85400</v>
      </c>
      <c r="O164" s="17">
        <v>85400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85400</v>
      </c>
      <c r="E167" s="21">
        <v>85400</v>
      </c>
      <c r="F167" s="21">
        <v>85400</v>
      </c>
      <c r="G167" s="21">
        <v>85400</v>
      </c>
      <c r="H167" s="21">
        <v>85400</v>
      </c>
      <c r="I167" s="21">
        <v>85400</v>
      </c>
      <c r="J167" s="21">
        <v>85400</v>
      </c>
      <c r="K167" s="21">
        <v>85400</v>
      </c>
      <c r="L167" s="21">
        <v>85400</v>
      </c>
      <c r="M167" s="21">
        <v>85400</v>
      </c>
      <c r="N167" s="21">
        <v>85400</v>
      </c>
      <c r="O167" s="21">
        <v>85400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554400</v>
      </c>
      <c r="E168" s="29">
        <v>554400</v>
      </c>
      <c r="F168" s="29">
        <v>554400</v>
      </c>
      <c r="G168" s="29">
        <v>554400</v>
      </c>
      <c r="H168" s="29">
        <v>554400</v>
      </c>
      <c r="I168" s="29">
        <v>554400</v>
      </c>
      <c r="J168" s="29">
        <v>554400</v>
      </c>
      <c r="K168" s="29">
        <v>554400</v>
      </c>
      <c r="L168" s="29">
        <v>554400</v>
      </c>
      <c r="M168" s="29">
        <v>554400</v>
      </c>
      <c r="N168" s="29">
        <v>554400</v>
      </c>
      <c r="O168" s="29">
        <v>554400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648300</v>
      </c>
      <c r="E169" s="17">
        <v>648300</v>
      </c>
      <c r="F169" s="17">
        <v>648300</v>
      </c>
      <c r="G169" s="17">
        <v>648300</v>
      </c>
      <c r="H169" s="17">
        <v>648300</v>
      </c>
      <c r="I169" s="17">
        <v>648300</v>
      </c>
      <c r="J169" s="17">
        <v>648300</v>
      </c>
      <c r="K169" s="17">
        <v>648300</v>
      </c>
      <c r="L169" s="17">
        <v>648300</v>
      </c>
      <c r="M169" s="17">
        <v>648300</v>
      </c>
      <c r="N169" s="17">
        <v>648300</v>
      </c>
      <c r="O169" s="17">
        <v>648300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315200</v>
      </c>
      <c r="E170" s="17">
        <v>315200</v>
      </c>
      <c r="F170" s="17">
        <v>315200</v>
      </c>
      <c r="G170" s="17">
        <v>315200</v>
      </c>
      <c r="H170" s="17">
        <v>315200</v>
      </c>
      <c r="I170" s="17">
        <v>315200</v>
      </c>
      <c r="J170" s="17">
        <v>315200</v>
      </c>
      <c r="K170" s="17">
        <v>315200</v>
      </c>
      <c r="L170" s="17">
        <v>315200</v>
      </c>
      <c r="M170" s="17">
        <v>315200</v>
      </c>
      <c r="N170" s="17">
        <v>315200</v>
      </c>
      <c r="O170" s="17">
        <v>315200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182800</v>
      </c>
      <c r="E171" s="17">
        <v>182800</v>
      </c>
      <c r="F171" s="17">
        <v>182800</v>
      </c>
      <c r="G171" s="17">
        <v>182800</v>
      </c>
      <c r="H171" s="17">
        <v>182800</v>
      </c>
      <c r="I171" s="17">
        <v>182800</v>
      </c>
      <c r="J171" s="17">
        <v>182800</v>
      </c>
      <c r="K171" s="17">
        <v>182800</v>
      </c>
      <c r="L171" s="17">
        <v>182800</v>
      </c>
      <c r="M171" s="17">
        <v>182800</v>
      </c>
      <c r="N171" s="17">
        <v>182800</v>
      </c>
      <c r="O171" s="17">
        <v>182800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113000</v>
      </c>
      <c r="E172" s="17">
        <v>113000</v>
      </c>
      <c r="F172" s="17">
        <v>113000</v>
      </c>
      <c r="G172" s="17">
        <v>113000</v>
      </c>
      <c r="H172" s="17">
        <v>113000</v>
      </c>
      <c r="I172" s="17">
        <v>113000</v>
      </c>
      <c r="J172" s="17">
        <v>113000</v>
      </c>
      <c r="K172" s="17">
        <v>113000</v>
      </c>
      <c r="L172" s="17">
        <v>113000</v>
      </c>
      <c r="M172" s="17">
        <v>113000</v>
      </c>
      <c r="N172" s="17">
        <v>113000</v>
      </c>
      <c r="O172" s="17">
        <v>113000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60400</v>
      </c>
      <c r="E173" s="17">
        <v>60400</v>
      </c>
      <c r="F173" s="17">
        <v>60400</v>
      </c>
      <c r="G173" s="17">
        <v>60400</v>
      </c>
      <c r="H173" s="17">
        <v>60400</v>
      </c>
      <c r="I173" s="17">
        <v>60400</v>
      </c>
      <c r="J173" s="17">
        <v>60400</v>
      </c>
      <c r="K173" s="17">
        <v>60400</v>
      </c>
      <c r="L173" s="17">
        <v>60400</v>
      </c>
      <c r="M173" s="17">
        <v>60400</v>
      </c>
      <c r="N173" s="17">
        <v>60400</v>
      </c>
      <c r="O173" s="17">
        <v>60400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129500</v>
      </c>
      <c r="E174" s="17">
        <v>129500</v>
      </c>
      <c r="F174" s="17">
        <v>129500</v>
      </c>
      <c r="G174" s="17">
        <v>129500</v>
      </c>
      <c r="H174" s="17">
        <v>129500</v>
      </c>
      <c r="I174" s="17">
        <v>129500</v>
      </c>
      <c r="J174" s="17">
        <v>129500</v>
      </c>
      <c r="K174" s="17">
        <v>129500</v>
      </c>
      <c r="L174" s="17">
        <v>129500</v>
      </c>
      <c r="M174" s="17">
        <v>129500</v>
      </c>
      <c r="N174" s="17">
        <v>129500</v>
      </c>
      <c r="O174" s="17">
        <v>129500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347800</v>
      </c>
      <c r="E175" s="17">
        <v>347800</v>
      </c>
      <c r="F175" s="17">
        <v>347800</v>
      </c>
      <c r="G175" s="17">
        <v>347800</v>
      </c>
      <c r="H175" s="17">
        <v>347800</v>
      </c>
      <c r="I175" s="17">
        <v>347800</v>
      </c>
      <c r="J175" s="17">
        <v>347800</v>
      </c>
      <c r="K175" s="17">
        <v>347800</v>
      </c>
      <c r="L175" s="17">
        <v>347800</v>
      </c>
      <c r="M175" s="17">
        <v>347800</v>
      </c>
      <c r="N175" s="17">
        <v>347800</v>
      </c>
      <c r="O175" s="17">
        <v>347800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43200</v>
      </c>
      <c r="E176" s="17">
        <v>43200</v>
      </c>
      <c r="F176" s="17">
        <v>43200</v>
      </c>
      <c r="G176" s="17">
        <v>43200</v>
      </c>
      <c r="H176" s="17">
        <v>43200</v>
      </c>
      <c r="I176" s="17">
        <v>43200</v>
      </c>
      <c r="J176" s="17">
        <v>43200</v>
      </c>
      <c r="K176" s="17">
        <v>43200</v>
      </c>
      <c r="L176" s="17">
        <v>43200</v>
      </c>
      <c r="M176" s="17">
        <v>43200</v>
      </c>
      <c r="N176" s="17">
        <v>43200</v>
      </c>
      <c r="O176" s="17">
        <v>43200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0</v>
      </c>
      <c r="J177" s="17">
        <v>0</v>
      </c>
      <c r="K177" s="17">
        <v>0</v>
      </c>
      <c r="L177" s="17">
        <v>0</v>
      </c>
      <c r="M177" s="17">
        <v>0</v>
      </c>
      <c r="N177" s="17">
        <v>0</v>
      </c>
      <c r="O177" s="17">
        <v>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120100</v>
      </c>
      <c r="E178" s="17">
        <v>120100</v>
      </c>
      <c r="F178" s="17">
        <v>120100</v>
      </c>
      <c r="G178" s="17">
        <v>120100</v>
      </c>
      <c r="H178" s="17">
        <v>120100</v>
      </c>
      <c r="I178" s="17">
        <v>120100</v>
      </c>
      <c r="J178" s="17">
        <v>120100</v>
      </c>
      <c r="K178" s="17">
        <v>120100</v>
      </c>
      <c r="L178" s="17">
        <v>120100</v>
      </c>
      <c r="M178" s="17">
        <v>120100</v>
      </c>
      <c r="N178" s="17">
        <v>120100</v>
      </c>
      <c r="O178" s="17">
        <v>120100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92300</v>
      </c>
      <c r="E179" s="17">
        <v>92300</v>
      </c>
      <c r="F179" s="17">
        <v>92300</v>
      </c>
      <c r="G179" s="17">
        <v>92300</v>
      </c>
      <c r="H179" s="17">
        <v>92300</v>
      </c>
      <c r="I179" s="17">
        <v>92300</v>
      </c>
      <c r="J179" s="17">
        <v>92300</v>
      </c>
      <c r="K179" s="17">
        <v>92300</v>
      </c>
      <c r="L179" s="17">
        <v>92300</v>
      </c>
      <c r="M179" s="17">
        <v>92300</v>
      </c>
      <c r="N179" s="17">
        <v>92300</v>
      </c>
      <c r="O179" s="17">
        <v>92300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124000</v>
      </c>
      <c r="E181" s="17">
        <v>124000</v>
      </c>
      <c r="F181" s="17">
        <v>124000</v>
      </c>
      <c r="G181" s="17">
        <v>124000</v>
      </c>
      <c r="H181" s="17">
        <v>124000</v>
      </c>
      <c r="I181" s="17">
        <v>124000</v>
      </c>
      <c r="J181" s="17">
        <v>124000</v>
      </c>
      <c r="K181" s="17">
        <v>124000</v>
      </c>
      <c r="L181" s="17">
        <v>124000</v>
      </c>
      <c r="M181" s="17">
        <v>124000</v>
      </c>
      <c r="N181" s="17">
        <v>124000</v>
      </c>
      <c r="O181" s="17">
        <v>124000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2900</v>
      </c>
      <c r="E182" s="17">
        <v>2900</v>
      </c>
      <c r="F182" s="17">
        <v>2900</v>
      </c>
      <c r="G182" s="17">
        <v>2900</v>
      </c>
      <c r="H182" s="17">
        <v>2900</v>
      </c>
      <c r="I182" s="17">
        <v>2900</v>
      </c>
      <c r="J182" s="17">
        <v>2900</v>
      </c>
      <c r="K182" s="17">
        <v>2900</v>
      </c>
      <c r="L182" s="17">
        <v>2900</v>
      </c>
      <c r="M182" s="17">
        <v>2900</v>
      </c>
      <c r="N182" s="17">
        <v>2900</v>
      </c>
      <c r="O182" s="17">
        <v>2900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2179500</v>
      </c>
      <c r="E183" s="21">
        <v>2179500</v>
      </c>
      <c r="F183" s="21">
        <v>2179500</v>
      </c>
      <c r="G183" s="21">
        <v>2179500</v>
      </c>
      <c r="H183" s="21">
        <v>2179500</v>
      </c>
      <c r="I183" s="21">
        <v>2179500</v>
      </c>
      <c r="J183" s="21">
        <v>2179500</v>
      </c>
      <c r="K183" s="21">
        <v>2179500</v>
      </c>
      <c r="L183" s="21">
        <v>2179500</v>
      </c>
      <c r="M183" s="21">
        <v>2179500</v>
      </c>
      <c r="N183" s="21">
        <v>2179500</v>
      </c>
      <c r="O183" s="21">
        <v>2179500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0</v>
      </c>
      <c r="E188" s="21">
        <v>0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0</v>
      </c>
      <c r="N188" s="21">
        <v>0</v>
      </c>
      <c r="O188" s="21">
        <v>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100000</v>
      </c>
      <c r="E202" s="17">
        <v>100000</v>
      </c>
      <c r="F202" s="17">
        <v>100000</v>
      </c>
      <c r="G202" s="17">
        <v>100000</v>
      </c>
      <c r="H202" s="17">
        <v>100000</v>
      </c>
      <c r="I202" s="17">
        <v>100000</v>
      </c>
      <c r="J202" s="17">
        <v>100000</v>
      </c>
      <c r="K202" s="17">
        <v>100000</v>
      </c>
      <c r="L202" s="17">
        <v>100000</v>
      </c>
      <c r="M202" s="17">
        <v>100000</v>
      </c>
      <c r="N202" s="17">
        <v>100000</v>
      </c>
      <c r="O202" s="17">
        <v>100000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100000</v>
      </c>
      <c r="E203" s="30">
        <v>100000</v>
      </c>
      <c r="F203" s="30">
        <v>100000</v>
      </c>
      <c r="G203" s="30">
        <v>100000</v>
      </c>
      <c r="H203" s="30">
        <v>100000</v>
      </c>
      <c r="I203" s="30">
        <v>100000</v>
      </c>
      <c r="J203" s="30">
        <v>100000</v>
      </c>
      <c r="K203" s="30">
        <v>100000</v>
      </c>
      <c r="L203" s="30">
        <v>100000</v>
      </c>
      <c r="M203" s="30">
        <v>100000</v>
      </c>
      <c r="N203" s="30">
        <v>100000</v>
      </c>
      <c r="O203" s="30">
        <v>100000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0</v>
      </c>
      <c r="J204" s="17">
        <v>0</v>
      </c>
      <c r="K204" s="17">
        <v>0</v>
      </c>
      <c r="L204" s="17">
        <v>0</v>
      </c>
      <c r="M204" s="17">
        <v>0</v>
      </c>
      <c r="N204" s="17">
        <v>0</v>
      </c>
      <c r="O204" s="17">
        <v>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0</v>
      </c>
      <c r="E205" s="21">
        <v>0</v>
      </c>
      <c r="F205" s="21">
        <v>0</v>
      </c>
      <c r="G205" s="21">
        <v>0</v>
      </c>
      <c r="H205" s="21">
        <v>0</v>
      </c>
      <c r="I205" s="21">
        <v>0</v>
      </c>
      <c r="J205" s="21">
        <v>0</v>
      </c>
      <c r="K205" s="21">
        <v>0</v>
      </c>
      <c r="L205" s="21">
        <v>0</v>
      </c>
      <c r="M205" s="21">
        <v>0</v>
      </c>
      <c r="N205" s="21">
        <v>0</v>
      </c>
      <c r="O205" s="21">
        <v>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2279500</v>
      </c>
      <c r="E206" s="29">
        <v>2279500</v>
      </c>
      <c r="F206" s="29">
        <v>2279500</v>
      </c>
      <c r="G206" s="29">
        <v>2279500</v>
      </c>
      <c r="H206" s="29">
        <v>2279500</v>
      </c>
      <c r="I206" s="29">
        <v>2279500</v>
      </c>
      <c r="J206" s="29">
        <v>2279500</v>
      </c>
      <c r="K206" s="29">
        <v>2279500</v>
      </c>
      <c r="L206" s="29">
        <v>2279500</v>
      </c>
      <c r="M206" s="29">
        <v>2279500</v>
      </c>
      <c r="N206" s="29">
        <v>2279500</v>
      </c>
      <c r="O206" s="29">
        <v>2279500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7068900</v>
      </c>
      <c r="E207" s="29">
        <v>7068900</v>
      </c>
      <c r="F207" s="29">
        <v>7068900</v>
      </c>
      <c r="G207" s="29">
        <v>7068900</v>
      </c>
      <c r="H207" s="29">
        <v>7068900</v>
      </c>
      <c r="I207" s="29">
        <v>7068900</v>
      </c>
      <c r="J207" s="29">
        <v>7068900</v>
      </c>
      <c r="K207" s="29">
        <v>7068900</v>
      </c>
      <c r="L207" s="29">
        <v>7068900</v>
      </c>
      <c r="M207" s="29">
        <v>7068900</v>
      </c>
      <c r="N207" s="29">
        <v>7068900</v>
      </c>
      <c r="O207" s="29">
        <v>7068900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0</v>
      </c>
      <c r="J208" s="17">
        <v>0</v>
      </c>
      <c r="K208" s="17">
        <v>0</v>
      </c>
      <c r="L208" s="17">
        <v>0</v>
      </c>
      <c r="M208" s="17">
        <v>0</v>
      </c>
      <c r="N208" s="17">
        <v>0</v>
      </c>
      <c r="O208" s="17">
        <v>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0</v>
      </c>
      <c r="E210" s="21">
        <v>0</v>
      </c>
      <c r="F210" s="21">
        <v>0</v>
      </c>
      <c r="G210" s="21">
        <v>0</v>
      </c>
      <c r="H210" s="21">
        <v>0</v>
      </c>
      <c r="I210" s="21">
        <v>0</v>
      </c>
      <c r="J210" s="21">
        <v>0</v>
      </c>
      <c r="K210" s="21">
        <v>0</v>
      </c>
      <c r="L210" s="21">
        <v>0</v>
      </c>
      <c r="M210" s="21">
        <v>0</v>
      </c>
      <c r="N210" s="21">
        <v>0</v>
      </c>
      <c r="O210" s="21">
        <v>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7068900</v>
      </c>
      <c r="E215" s="29">
        <v>7068900</v>
      </c>
      <c r="F215" s="29">
        <v>7068900</v>
      </c>
      <c r="G215" s="29">
        <v>7068900</v>
      </c>
      <c r="H215" s="29">
        <v>7068900</v>
      </c>
      <c r="I215" s="29">
        <v>7068900</v>
      </c>
      <c r="J215" s="29">
        <v>7068900</v>
      </c>
      <c r="K215" s="29">
        <v>7068900</v>
      </c>
      <c r="L215" s="29">
        <v>7068900</v>
      </c>
      <c r="M215" s="29">
        <v>7068900</v>
      </c>
      <c r="N215" s="29">
        <v>7068900</v>
      </c>
      <c r="O215" s="29">
        <v>7068900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7068900</v>
      </c>
      <c r="E216" s="31">
        <v>7068900</v>
      </c>
      <c r="F216" s="31">
        <v>7068900</v>
      </c>
      <c r="G216" s="31">
        <v>7068900</v>
      </c>
      <c r="H216" s="31">
        <v>7068900</v>
      </c>
      <c r="I216" s="31">
        <v>7068900</v>
      </c>
      <c r="J216" s="31">
        <v>7068900</v>
      </c>
      <c r="K216" s="31">
        <v>7068900</v>
      </c>
      <c r="L216" s="31">
        <v>7068900</v>
      </c>
      <c r="M216" s="31">
        <v>7068900</v>
      </c>
      <c r="N216" s="31">
        <v>7068900</v>
      </c>
      <c r="O216" s="31">
        <v>7068900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">
    <cfRule type="cellIs" dxfId="272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2 O204 O208:O209 O211:O212 O214">
    <cfRule type="cellIs" dxfId="271" priority="2" operator="lessThan">
      <formula>0</formula>
    </cfRule>
  </conditionalFormatting>
  <conditionalFormatting sqref="O5:O7">
    <cfRule type="cellIs" dxfId="270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2 O125:O128 O130:O133 O135:O138 O140 O143:O146 O148:O152 O154:O156 O158:O161 O163:O166 O169:O182 O184:O187 O189:O192 O194:O198 O200:O201 O204 O208:O209 O211:O212 O214">
    <cfRule type="cellIs" dxfId="269" priority="5" operator="lessThan">
      <formula>0</formula>
    </cfRule>
  </conditionalFormatting>
  <conditionalFormatting sqref="O17:O20">
    <cfRule type="cellIs" dxfId="268" priority="6" operator="lessThan">
      <formula>0</formula>
    </cfRule>
  </conditionalFormatting>
  <conditionalFormatting sqref="O22:O27">
    <cfRule type="cellIs" dxfId="267" priority="7" operator="lessThan">
      <formula>0</formula>
    </cfRule>
  </conditionalFormatting>
  <conditionalFormatting sqref="O29:O34">
    <cfRule type="cellIs" dxfId="266" priority="8" operator="lessThan">
      <formula>0</formula>
    </cfRule>
  </conditionalFormatting>
  <conditionalFormatting sqref="O36:O39">
    <cfRule type="cellIs" dxfId="265" priority="9" operator="lessThan">
      <formula>0</formula>
    </cfRule>
  </conditionalFormatting>
  <conditionalFormatting sqref="O41:O46">
    <cfRule type="cellIs" dxfId="264" priority="10" operator="lessThan">
      <formula>0</formula>
    </cfRule>
  </conditionalFormatting>
  <conditionalFormatting sqref="O51:O56">
    <cfRule type="cellIs" dxfId="263" priority="11" operator="lessThan">
      <formula>0</formula>
    </cfRule>
  </conditionalFormatting>
  <conditionalFormatting sqref="O58:O62">
    <cfRule type="cellIs" dxfId="262" priority="12" operator="lessThan">
      <formula>0</formula>
    </cfRule>
  </conditionalFormatting>
  <conditionalFormatting sqref="O64:O67">
    <cfRule type="cellIs" dxfId="261" priority="13" operator="lessThan">
      <formula>0</formula>
    </cfRule>
  </conditionalFormatting>
  <conditionalFormatting sqref="O69:O71">
    <cfRule type="cellIs" dxfId="260" priority="14" operator="lessThan">
      <formula>0</formula>
    </cfRule>
  </conditionalFormatting>
  <conditionalFormatting sqref="O74:O76">
    <cfRule type="cellIs" dxfId="259" priority="15" operator="lessThan">
      <formula>0</formula>
    </cfRule>
  </conditionalFormatting>
  <conditionalFormatting sqref="O78">
    <cfRule type="cellIs" dxfId="258" priority="16" operator="lessThan">
      <formula>0</formula>
    </cfRule>
  </conditionalFormatting>
  <conditionalFormatting sqref="O80:O84">
    <cfRule type="cellIs" dxfId="257" priority="17" operator="lessThan">
      <formula>0</formula>
    </cfRule>
  </conditionalFormatting>
  <conditionalFormatting sqref="O86:O89">
    <cfRule type="cellIs" dxfId="256" priority="18" operator="lessThan">
      <formula>0</formula>
    </cfRule>
  </conditionalFormatting>
  <conditionalFormatting sqref="O91:O94">
    <cfRule type="cellIs" dxfId="255" priority="19" operator="lessThan">
      <formula>0</formula>
    </cfRule>
  </conditionalFormatting>
  <conditionalFormatting sqref="O96:O99">
    <cfRule type="cellIs" dxfId="254" priority="20" operator="lessThan">
      <formula>0</formula>
    </cfRule>
  </conditionalFormatting>
  <conditionalFormatting sqref="O101:O104">
    <cfRule type="cellIs" dxfId="253" priority="21" operator="lessThan">
      <formula>0</formula>
    </cfRule>
  </conditionalFormatting>
  <conditionalFormatting sqref="O107:O115">
    <cfRule type="cellIs" dxfId="252" priority="22" operator="lessThan">
      <formula>0</formula>
    </cfRule>
  </conditionalFormatting>
  <conditionalFormatting sqref="O117:O123">
    <cfRule type="cellIs" dxfId="251" priority="23" operator="lessThan">
      <formula>0</formula>
    </cfRule>
  </conditionalFormatting>
  <conditionalFormatting sqref="O125:O128">
    <cfRule type="cellIs" dxfId="250" priority="24" operator="lessThan">
      <formula>0</formula>
    </cfRule>
  </conditionalFormatting>
  <conditionalFormatting sqref="O130:O133">
    <cfRule type="cellIs" dxfId="249" priority="25" operator="lessThan">
      <formula>0</formula>
    </cfRule>
  </conditionalFormatting>
  <conditionalFormatting sqref="O135:O138">
    <cfRule type="cellIs" dxfId="248" priority="26" operator="lessThan">
      <formula>0</formula>
    </cfRule>
  </conditionalFormatting>
  <conditionalFormatting sqref="O140">
    <cfRule type="cellIs" dxfId="247" priority="27" operator="lessThan">
      <formula>0</formula>
    </cfRule>
  </conditionalFormatting>
  <conditionalFormatting sqref="O143:O146">
    <cfRule type="cellIs" dxfId="246" priority="28" operator="lessThan">
      <formula>0</formula>
    </cfRule>
  </conditionalFormatting>
  <conditionalFormatting sqref="O148:O152">
    <cfRule type="cellIs" dxfId="245" priority="29" operator="lessThan">
      <formula>0</formula>
    </cfRule>
  </conditionalFormatting>
  <conditionalFormatting sqref="O154:O156">
    <cfRule type="cellIs" dxfId="244" priority="30" operator="lessThan">
      <formula>0</formula>
    </cfRule>
  </conditionalFormatting>
  <conditionalFormatting sqref="O158:O161">
    <cfRule type="cellIs" dxfId="243" priority="31" operator="lessThan">
      <formula>0</formula>
    </cfRule>
  </conditionalFormatting>
  <conditionalFormatting sqref="O163:O166">
    <cfRule type="cellIs" dxfId="242" priority="32" operator="lessThan">
      <formula>0</formula>
    </cfRule>
  </conditionalFormatting>
  <conditionalFormatting sqref="O169:O182">
    <cfRule type="cellIs" dxfId="241" priority="33" operator="lessThan">
      <formula>0</formula>
    </cfRule>
  </conditionalFormatting>
  <conditionalFormatting sqref="O184:O187">
    <cfRule type="cellIs" dxfId="240" priority="34" operator="lessThan">
      <formula>0</formula>
    </cfRule>
  </conditionalFormatting>
  <conditionalFormatting sqref="O189:O192">
    <cfRule type="cellIs" dxfId="239" priority="35" operator="lessThan">
      <formula>0</formula>
    </cfRule>
  </conditionalFormatting>
  <conditionalFormatting sqref="O194:O198">
    <cfRule type="cellIs" dxfId="238" priority="36" operator="lessThan">
      <formula>0</formula>
    </cfRule>
  </conditionalFormatting>
  <conditionalFormatting sqref="O200:O202">
    <cfRule type="cellIs" dxfId="237" priority="37" operator="lessThan">
      <formula>0</formula>
    </cfRule>
  </conditionalFormatting>
  <conditionalFormatting sqref="O204">
    <cfRule type="cellIs" dxfId="236" priority="38" operator="lessThan">
      <formula>0</formula>
    </cfRule>
  </conditionalFormatting>
  <conditionalFormatting sqref="O208:O209">
    <cfRule type="cellIs" dxfId="235" priority="39" operator="lessThan">
      <formula>0</formula>
    </cfRule>
  </conditionalFormatting>
  <conditionalFormatting sqref="O214">
    <cfRule type="cellIs" dxfId="234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A8D08D"/>
  </sheetPr>
  <dimension ref="A1:O945"/>
  <sheetViews>
    <sheetView showGridLines="0" workbookViewId="0">
      <selection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4569016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1500</v>
      </c>
      <c r="E4" s="17">
        <v>3000</v>
      </c>
      <c r="F4" s="17">
        <v>4500</v>
      </c>
      <c r="G4" s="17">
        <v>6000</v>
      </c>
      <c r="H4" s="17">
        <v>7500</v>
      </c>
      <c r="I4" s="17">
        <v>9000</v>
      </c>
      <c r="J4" s="17">
        <v>10500</v>
      </c>
      <c r="K4" s="17">
        <v>12000</v>
      </c>
      <c r="L4" s="17">
        <v>13500</v>
      </c>
      <c r="M4" s="17">
        <v>15000</v>
      </c>
      <c r="N4" s="17">
        <v>16500</v>
      </c>
      <c r="O4" s="17">
        <v>18000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200</v>
      </c>
      <c r="E6" s="17">
        <v>400</v>
      </c>
      <c r="F6" s="17">
        <v>600</v>
      </c>
      <c r="G6" s="17">
        <v>800</v>
      </c>
      <c r="H6" s="17">
        <v>1000</v>
      </c>
      <c r="I6" s="17">
        <v>1200</v>
      </c>
      <c r="J6" s="17">
        <v>1400</v>
      </c>
      <c r="K6" s="17">
        <v>1600</v>
      </c>
      <c r="L6" s="17">
        <v>1800</v>
      </c>
      <c r="M6" s="17">
        <v>2000</v>
      </c>
      <c r="N6" s="17">
        <v>2200</v>
      </c>
      <c r="O6" s="17">
        <v>2400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0</v>
      </c>
      <c r="L7" s="17">
        <v>0</v>
      </c>
      <c r="M7" s="17">
        <v>0</v>
      </c>
      <c r="N7" s="17">
        <v>0</v>
      </c>
      <c r="O7" s="17">
        <v>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1700</v>
      </c>
      <c r="E8" s="21">
        <v>3400</v>
      </c>
      <c r="F8" s="21">
        <v>5100</v>
      </c>
      <c r="G8" s="21">
        <v>6800</v>
      </c>
      <c r="H8" s="21">
        <v>8500</v>
      </c>
      <c r="I8" s="21">
        <v>10200</v>
      </c>
      <c r="J8" s="21">
        <v>11900</v>
      </c>
      <c r="K8" s="21">
        <v>13600</v>
      </c>
      <c r="L8" s="21">
        <v>15300</v>
      </c>
      <c r="M8" s="21">
        <v>17000</v>
      </c>
      <c r="N8" s="21">
        <v>18700</v>
      </c>
      <c r="O8" s="21">
        <v>20400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100</v>
      </c>
      <c r="E9" s="17">
        <v>200</v>
      </c>
      <c r="F9" s="17">
        <v>300</v>
      </c>
      <c r="G9" s="17">
        <v>400</v>
      </c>
      <c r="H9" s="17">
        <v>500</v>
      </c>
      <c r="I9" s="17">
        <v>600</v>
      </c>
      <c r="J9" s="17">
        <v>700</v>
      </c>
      <c r="K9" s="17">
        <v>800</v>
      </c>
      <c r="L9" s="17">
        <v>900</v>
      </c>
      <c r="M9" s="17">
        <v>1000</v>
      </c>
      <c r="N9" s="17">
        <v>1100</v>
      </c>
      <c r="O9" s="17">
        <v>1200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100</v>
      </c>
      <c r="E10" s="17">
        <v>200</v>
      </c>
      <c r="F10" s="17">
        <v>300</v>
      </c>
      <c r="G10" s="17">
        <v>400</v>
      </c>
      <c r="H10" s="17">
        <v>500</v>
      </c>
      <c r="I10" s="17">
        <v>600</v>
      </c>
      <c r="J10" s="17">
        <v>700</v>
      </c>
      <c r="K10" s="17">
        <v>800</v>
      </c>
      <c r="L10" s="17">
        <v>900</v>
      </c>
      <c r="M10" s="17">
        <v>1000</v>
      </c>
      <c r="N10" s="17">
        <v>1100</v>
      </c>
      <c r="O10" s="17">
        <v>1200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0</v>
      </c>
      <c r="L12" s="17">
        <v>0</v>
      </c>
      <c r="M12" s="17">
        <v>0</v>
      </c>
      <c r="N12" s="17">
        <v>0</v>
      </c>
      <c r="O12" s="17">
        <v>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  <c r="N15" s="17">
        <v>0</v>
      </c>
      <c r="O15" s="17">
        <v>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200</v>
      </c>
      <c r="E16" s="21">
        <v>400</v>
      </c>
      <c r="F16" s="21">
        <v>600</v>
      </c>
      <c r="G16" s="21">
        <v>800</v>
      </c>
      <c r="H16" s="21">
        <v>1000</v>
      </c>
      <c r="I16" s="21">
        <v>1200</v>
      </c>
      <c r="J16" s="21">
        <v>1400</v>
      </c>
      <c r="K16" s="21">
        <v>1600</v>
      </c>
      <c r="L16" s="21">
        <v>1800</v>
      </c>
      <c r="M16" s="21">
        <v>2000</v>
      </c>
      <c r="N16" s="21">
        <v>2200</v>
      </c>
      <c r="O16" s="21">
        <v>2400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2700</v>
      </c>
      <c r="E17" s="17">
        <v>5400</v>
      </c>
      <c r="F17" s="17">
        <v>8100</v>
      </c>
      <c r="G17" s="17">
        <v>10800</v>
      </c>
      <c r="H17" s="17">
        <v>13500</v>
      </c>
      <c r="I17" s="17">
        <v>16200</v>
      </c>
      <c r="J17" s="17">
        <v>18900</v>
      </c>
      <c r="K17" s="17">
        <v>21600</v>
      </c>
      <c r="L17" s="17">
        <v>24300</v>
      </c>
      <c r="M17" s="17">
        <v>27000</v>
      </c>
      <c r="N17" s="17">
        <v>29700</v>
      </c>
      <c r="O17" s="17">
        <v>32400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2700</v>
      </c>
      <c r="E21" s="21">
        <v>5400</v>
      </c>
      <c r="F21" s="21">
        <v>8100</v>
      </c>
      <c r="G21" s="21">
        <v>10800</v>
      </c>
      <c r="H21" s="21">
        <v>13500</v>
      </c>
      <c r="I21" s="21">
        <v>16200</v>
      </c>
      <c r="J21" s="21">
        <v>18900</v>
      </c>
      <c r="K21" s="21">
        <v>21600</v>
      </c>
      <c r="L21" s="21">
        <v>24300</v>
      </c>
      <c r="M21" s="21">
        <v>27000</v>
      </c>
      <c r="N21" s="21">
        <v>29700</v>
      </c>
      <c r="O21" s="21">
        <v>32400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300</v>
      </c>
      <c r="E22" s="17">
        <v>600</v>
      </c>
      <c r="F22" s="17">
        <v>900</v>
      </c>
      <c r="G22" s="17">
        <v>1200</v>
      </c>
      <c r="H22" s="17">
        <v>1500</v>
      </c>
      <c r="I22" s="17">
        <v>1800</v>
      </c>
      <c r="J22" s="17">
        <v>2100</v>
      </c>
      <c r="K22" s="17">
        <v>2400</v>
      </c>
      <c r="L22" s="17">
        <v>2700</v>
      </c>
      <c r="M22" s="17">
        <v>3000</v>
      </c>
      <c r="N22" s="17">
        <v>3300</v>
      </c>
      <c r="O22" s="17">
        <v>3600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0</v>
      </c>
      <c r="L23" s="17">
        <v>0</v>
      </c>
      <c r="M23" s="17">
        <v>0</v>
      </c>
      <c r="N23" s="17">
        <v>0</v>
      </c>
      <c r="O23" s="17">
        <v>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0</v>
      </c>
      <c r="L24" s="17">
        <v>0</v>
      </c>
      <c r="M24" s="17">
        <v>0</v>
      </c>
      <c r="N24" s="17">
        <v>0</v>
      </c>
      <c r="O24" s="17">
        <v>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0</v>
      </c>
      <c r="L25" s="17">
        <v>0</v>
      </c>
      <c r="M25" s="17">
        <v>0</v>
      </c>
      <c r="N25" s="17">
        <v>0</v>
      </c>
      <c r="O25" s="17">
        <v>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0</v>
      </c>
      <c r="L26" s="17">
        <v>0</v>
      </c>
      <c r="M26" s="17">
        <v>0</v>
      </c>
      <c r="N26" s="17">
        <v>0</v>
      </c>
      <c r="O26" s="17">
        <v>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300</v>
      </c>
      <c r="E28" s="21">
        <v>600</v>
      </c>
      <c r="F28" s="21">
        <v>900</v>
      </c>
      <c r="G28" s="21">
        <v>1200</v>
      </c>
      <c r="H28" s="21">
        <v>1500</v>
      </c>
      <c r="I28" s="21">
        <v>1800</v>
      </c>
      <c r="J28" s="21">
        <v>2100</v>
      </c>
      <c r="K28" s="21">
        <v>2400</v>
      </c>
      <c r="L28" s="21">
        <v>2700</v>
      </c>
      <c r="M28" s="21">
        <v>3000</v>
      </c>
      <c r="N28" s="21">
        <v>3300</v>
      </c>
      <c r="O28" s="21">
        <v>3600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>
        <v>0</v>
      </c>
      <c r="M33" s="17">
        <v>0</v>
      </c>
      <c r="N33" s="17">
        <v>0</v>
      </c>
      <c r="O33" s="17">
        <v>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>
        <v>0</v>
      </c>
      <c r="M34" s="17">
        <v>0</v>
      </c>
      <c r="N34" s="17">
        <v>0</v>
      </c>
      <c r="O34" s="17">
        <v>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0</v>
      </c>
      <c r="K35" s="21">
        <v>0</v>
      </c>
      <c r="L35" s="21">
        <v>0</v>
      </c>
      <c r="M35" s="21">
        <v>0</v>
      </c>
      <c r="N35" s="21">
        <v>0</v>
      </c>
      <c r="O35" s="21">
        <v>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1400</v>
      </c>
      <c r="E36" s="17">
        <v>2800</v>
      </c>
      <c r="F36" s="17">
        <v>4200</v>
      </c>
      <c r="G36" s="17">
        <v>5600</v>
      </c>
      <c r="H36" s="17">
        <v>7000</v>
      </c>
      <c r="I36" s="17">
        <v>8400</v>
      </c>
      <c r="J36" s="17">
        <v>9800</v>
      </c>
      <c r="K36" s="17">
        <v>11200</v>
      </c>
      <c r="L36" s="17">
        <v>12600</v>
      </c>
      <c r="M36" s="17">
        <v>14000</v>
      </c>
      <c r="N36" s="17">
        <v>15400</v>
      </c>
      <c r="O36" s="17">
        <v>16800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>
        <v>0</v>
      </c>
      <c r="M38" s="17">
        <v>0</v>
      </c>
      <c r="N38" s="17">
        <v>0</v>
      </c>
      <c r="O38" s="17">
        <v>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1400</v>
      </c>
      <c r="E40" s="21">
        <v>2800</v>
      </c>
      <c r="F40" s="21">
        <v>4200</v>
      </c>
      <c r="G40" s="21">
        <v>5600</v>
      </c>
      <c r="H40" s="21">
        <v>7000</v>
      </c>
      <c r="I40" s="21">
        <v>8400</v>
      </c>
      <c r="J40" s="21">
        <v>9800</v>
      </c>
      <c r="K40" s="21">
        <v>11200</v>
      </c>
      <c r="L40" s="21">
        <v>12600</v>
      </c>
      <c r="M40" s="21">
        <v>14000</v>
      </c>
      <c r="N40" s="21">
        <v>15400</v>
      </c>
      <c r="O40" s="21">
        <v>16800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600</v>
      </c>
      <c r="E41" s="17">
        <v>1200</v>
      </c>
      <c r="F41" s="17">
        <v>1800</v>
      </c>
      <c r="G41" s="17">
        <v>2400</v>
      </c>
      <c r="H41" s="17">
        <v>3000</v>
      </c>
      <c r="I41" s="17">
        <v>3600</v>
      </c>
      <c r="J41" s="17">
        <v>4200</v>
      </c>
      <c r="K41" s="17">
        <v>4800</v>
      </c>
      <c r="L41" s="17">
        <v>5400</v>
      </c>
      <c r="M41" s="17">
        <v>6000</v>
      </c>
      <c r="N41" s="17">
        <v>6600</v>
      </c>
      <c r="O41" s="17">
        <v>7200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100</v>
      </c>
      <c r="E43" s="17">
        <v>200</v>
      </c>
      <c r="F43" s="17">
        <v>300</v>
      </c>
      <c r="G43" s="17">
        <v>400</v>
      </c>
      <c r="H43" s="17">
        <v>500</v>
      </c>
      <c r="I43" s="17">
        <v>600</v>
      </c>
      <c r="J43" s="17">
        <v>700</v>
      </c>
      <c r="K43" s="17">
        <v>800</v>
      </c>
      <c r="L43" s="17">
        <v>900</v>
      </c>
      <c r="M43" s="17">
        <v>1000</v>
      </c>
      <c r="N43" s="17">
        <v>1100</v>
      </c>
      <c r="O43" s="17">
        <v>1200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0</v>
      </c>
      <c r="L46" s="17">
        <v>0</v>
      </c>
      <c r="M46" s="17">
        <v>0</v>
      </c>
      <c r="N46" s="17">
        <v>0</v>
      </c>
      <c r="O46" s="17">
        <v>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700</v>
      </c>
      <c r="E47" s="21">
        <v>1400</v>
      </c>
      <c r="F47" s="21">
        <v>2100</v>
      </c>
      <c r="G47" s="21">
        <v>2800</v>
      </c>
      <c r="H47" s="21">
        <v>3500</v>
      </c>
      <c r="I47" s="21">
        <v>4200</v>
      </c>
      <c r="J47" s="21">
        <v>4900</v>
      </c>
      <c r="K47" s="21">
        <v>5600</v>
      </c>
      <c r="L47" s="21">
        <v>6300</v>
      </c>
      <c r="M47" s="21">
        <v>7000</v>
      </c>
      <c r="N47" s="21">
        <v>7700</v>
      </c>
      <c r="O47" s="21">
        <v>8400</v>
      </c>
    </row>
    <row r="48" spans="1:15" ht="16.5" customHeight="1" x14ac:dyDescent="0.2">
      <c r="A48" s="22">
        <v>44</v>
      </c>
      <c r="B48" s="23"/>
      <c r="C48" s="24" t="s">
        <v>69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7000</v>
      </c>
      <c r="E50" s="29">
        <v>14000</v>
      </c>
      <c r="F50" s="29">
        <v>21000</v>
      </c>
      <c r="G50" s="29">
        <v>28000</v>
      </c>
      <c r="H50" s="29">
        <v>35000</v>
      </c>
      <c r="I50" s="29">
        <v>42000</v>
      </c>
      <c r="J50" s="29">
        <v>49000</v>
      </c>
      <c r="K50" s="29">
        <v>56000</v>
      </c>
      <c r="L50" s="29">
        <v>63000</v>
      </c>
      <c r="M50" s="29">
        <v>70000</v>
      </c>
      <c r="N50" s="29">
        <v>77000</v>
      </c>
      <c r="O50" s="29">
        <v>84000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5800</v>
      </c>
      <c r="E51" s="17">
        <v>11600</v>
      </c>
      <c r="F51" s="17">
        <v>17400</v>
      </c>
      <c r="G51" s="17">
        <v>23200</v>
      </c>
      <c r="H51" s="17">
        <v>29000</v>
      </c>
      <c r="I51" s="17">
        <v>34800</v>
      </c>
      <c r="J51" s="17">
        <v>40600</v>
      </c>
      <c r="K51" s="17">
        <v>46400</v>
      </c>
      <c r="L51" s="17">
        <v>52200</v>
      </c>
      <c r="M51" s="17">
        <v>58000</v>
      </c>
      <c r="N51" s="17">
        <v>63800</v>
      </c>
      <c r="O51" s="17">
        <v>69600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</v>
      </c>
      <c r="L52" s="17">
        <v>0</v>
      </c>
      <c r="M52" s="17">
        <v>0</v>
      </c>
      <c r="N52" s="17">
        <v>0</v>
      </c>
      <c r="O52" s="17">
        <v>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</v>
      </c>
      <c r="L53" s="17">
        <v>0</v>
      </c>
      <c r="M53" s="17">
        <v>0</v>
      </c>
      <c r="N53" s="17">
        <v>0</v>
      </c>
      <c r="O53" s="17">
        <v>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</v>
      </c>
      <c r="L56" s="17">
        <v>0</v>
      </c>
      <c r="M56" s="17">
        <v>0</v>
      </c>
      <c r="N56" s="17">
        <v>0</v>
      </c>
      <c r="O56" s="17">
        <v>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5800</v>
      </c>
      <c r="E57" s="21">
        <v>11600</v>
      </c>
      <c r="F57" s="21">
        <v>17400</v>
      </c>
      <c r="G57" s="21">
        <v>23200</v>
      </c>
      <c r="H57" s="21">
        <v>29000</v>
      </c>
      <c r="I57" s="21">
        <v>34800</v>
      </c>
      <c r="J57" s="21">
        <v>40600</v>
      </c>
      <c r="K57" s="21">
        <v>46400</v>
      </c>
      <c r="L57" s="21">
        <v>52200</v>
      </c>
      <c r="M57" s="21">
        <v>58000</v>
      </c>
      <c r="N57" s="21">
        <v>63800</v>
      </c>
      <c r="O57" s="21">
        <v>69600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</v>
      </c>
      <c r="L58" s="17">
        <v>0</v>
      </c>
      <c r="M58" s="17">
        <v>0</v>
      </c>
      <c r="N58" s="17">
        <v>0</v>
      </c>
      <c r="O58" s="17">
        <v>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100</v>
      </c>
      <c r="E59" s="17">
        <v>200</v>
      </c>
      <c r="F59" s="17">
        <v>300</v>
      </c>
      <c r="G59" s="17">
        <v>400</v>
      </c>
      <c r="H59" s="17">
        <v>500</v>
      </c>
      <c r="I59" s="17">
        <v>600</v>
      </c>
      <c r="J59" s="17">
        <v>700</v>
      </c>
      <c r="K59" s="17">
        <v>800</v>
      </c>
      <c r="L59" s="17">
        <v>900</v>
      </c>
      <c r="M59" s="17">
        <v>1000</v>
      </c>
      <c r="N59" s="17">
        <v>1100</v>
      </c>
      <c r="O59" s="17">
        <v>1200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</v>
      </c>
      <c r="L60" s="17">
        <v>0</v>
      </c>
      <c r="M60" s="17">
        <v>0</v>
      </c>
      <c r="N60" s="17">
        <v>0</v>
      </c>
      <c r="O60" s="17">
        <v>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600</v>
      </c>
      <c r="E62" s="17">
        <v>1200</v>
      </c>
      <c r="F62" s="17">
        <v>1800</v>
      </c>
      <c r="G62" s="17">
        <v>2400</v>
      </c>
      <c r="H62" s="17">
        <v>3000</v>
      </c>
      <c r="I62" s="17">
        <v>3600</v>
      </c>
      <c r="J62" s="17">
        <v>4200</v>
      </c>
      <c r="K62" s="17">
        <v>4800</v>
      </c>
      <c r="L62" s="17">
        <v>5400</v>
      </c>
      <c r="M62" s="17">
        <v>6000</v>
      </c>
      <c r="N62" s="17">
        <v>6600</v>
      </c>
      <c r="O62" s="17">
        <v>7200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700</v>
      </c>
      <c r="E63" s="21">
        <v>1400</v>
      </c>
      <c r="F63" s="21">
        <v>2100</v>
      </c>
      <c r="G63" s="21">
        <v>2800</v>
      </c>
      <c r="H63" s="21">
        <v>3500</v>
      </c>
      <c r="I63" s="21">
        <v>4200</v>
      </c>
      <c r="J63" s="21">
        <v>4900</v>
      </c>
      <c r="K63" s="21">
        <v>5600</v>
      </c>
      <c r="L63" s="21">
        <v>6300</v>
      </c>
      <c r="M63" s="21">
        <v>7000</v>
      </c>
      <c r="N63" s="21">
        <v>7700</v>
      </c>
      <c r="O63" s="21">
        <v>8400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1300</v>
      </c>
      <c r="E64" s="17">
        <v>2600</v>
      </c>
      <c r="F64" s="17">
        <v>3900</v>
      </c>
      <c r="G64" s="17">
        <v>5200</v>
      </c>
      <c r="H64" s="17">
        <v>6500</v>
      </c>
      <c r="I64" s="17">
        <v>7800</v>
      </c>
      <c r="J64" s="17">
        <v>9100</v>
      </c>
      <c r="K64" s="17">
        <v>10400</v>
      </c>
      <c r="L64" s="17">
        <v>11700</v>
      </c>
      <c r="M64" s="17">
        <v>13000</v>
      </c>
      <c r="N64" s="17">
        <v>14300</v>
      </c>
      <c r="O64" s="17">
        <v>15600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0</v>
      </c>
      <c r="K66" s="17">
        <v>0</v>
      </c>
      <c r="L66" s="17">
        <v>0</v>
      </c>
      <c r="M66" s="17">
        <v>0</v>
      </c>
      <c r="N66" s="17">
        <v>0</v>
      </c>
      <c r="O66" s="17">
        <v>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0</v>
      </c>
      <c r="L67" s="17">
        <v>0</v>
      </c>
      <c r="M67" s="17">
        <v>0</v>
      </c>
      <c r="N67" s="17">
        <v>0</v>
      </c>
      <c r="O67" s="17">
        <v>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1300</v>
      </c>
      <c r="E68" s="21">
        <v>2600</v>
      </c>
      <c r="F68" s="21">
        <v>3900</v>
      </c>
      <c r="G68" s="21">
        <v>5200</v>
      </c>
      <c r="H68" s="21">
        <v>6500</v>
      </c>
      <c r="I68" s="21">
        <v>7800</v>
      </c>
      <c r="J68" s="21">
        <v>9100</v>
      </c>
      <c r="K68" s="21">
        <v>10400</v>
      </c>
      <c r="L68" s="21">
        <v>11700</v>
      </c>
      <c r="M68" s="21">
        <v>13000</v>
      </c>
      <c r="N68" s="21">
        <v>14300</v>
      </c>
      <c r="O68" s="21">
        <v>15600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100</v>
      </c>
      <c r="E69" s="17">
        <v>200</v>
      </c>
      <c r="F69" s="17">
        <v>300</v>
      </c>
      <c r="G69" s="17">
        <v>400</v>
      </c>
      <c r="H69" s="17">
        <v>500</v>
      </c>
      <c r="I69" s="17">
        <v>600</v>
      </c>
      <c r="J69" s="17">
        <v>700</v>
      </c>
      <c r="K69" s="17">
        <v>800</v>
      </c>
      <c r="L69" s="17">
        <v>900</v>
      </c>
      <c r="M69" s="17">
        <v>1000</v>
      </c>
      <c r="N69" s="17">
        <v>1100</v>
      </c>
      <c r="O69" s="17">
        <v>1200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100</v>
      </c>
      <c r="E70" s="17">
        <v>200</v>
      </c>
      <c r="F70" s="17">
        <v>300</v>
      </c>
      <c r="G70" s="17">
        <v>400</v>
      </c>
      <c r="H70" s="17">
        <v>500</v>
      </c>
      <c r="I70" s="17">
        <v>600</v>
      </c>
      <c r="J70" s="17">
        <v>700</v>
      </c>
      <c r="K70" s="17">
        <v>800</v>
      </c>
      <c r="L70" s="17">
        <v>900</v>
      </c>
      <c r="M70" s="17">
        <v>1000</v>
      </c>
      <c r="N70" s="17">
        <v>1100</v>
      </c>
      <c r="O70" s="17">
        <v>1200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300</v>
      </c>
      <c r="E71" s="17">
        <v>600</v>
      </c>
      <c r="F71" s="17">
        <v>900</v>
      </c>
      <c r="G71" s="17">
        <v>1200</v>
      </c>
      <c r="H71" s="17">
        <v>1500</v>
      </c>
      <c r="I71" s="17">
        <v>1800</v>
      </c>
      <c r="J71" s="17">
        <v>2100</v>
      </c>
      <c r="K71" s="17">
        <v>2400</v>
      </c>
      <c r="L71" s="17">
        <v>2700</v>
      </c>
      <c r="M71" s="17">
        <v>3000</v>
      </c>
      <c r="N71" s="17">
        <v>3300</v>
      </c>
      <c r="O71" s="17">
        <v>3600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500</v>
      </c>
      <c r="E72" s="21">
        <v>1000</v>
      </c>
      <c r="F72" s="21">
        <v>1500</v>
      </c>
      <c r="G72" s="21">
        <v>2000</v>
      </c>
      <c r="H72" s="21">
        <v>2500</v>
      </c>
      <c r="I72" s="21">
        <v>3000</v>
      </c>
      <c r="J72" s="21">
        <v>3500</v>
      </c>
      <c r="K72" s="21">
        <v>4000</v>
      </c>
      <c r="L72" s="21">
        <v>4500</v>
      </c>
      <c r="M72" s="21">
        <v>5000</v>
      </c>
      <c r="N72" s="21">
        <v>5500</v>
      </c>
      <c r="O72" s="21">
        <v>6000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8300</v>
      </c>
      <c r="E73" s="29">
        <v>16600</v>
      </c>
      <c r="F73" s="29">
        <v>24900</v>
      </c>
      <c r="G73" s="29">
        <v>33200</v>
      </c>
      <c r="H73" s="29">
        <v>41500</v>
      </c>
      <c r="I73" s="29">
        <v>49800</v>
      </c>
      <c r="J73" s="29">
        <v>58100</v>
      </c>
      <c r="K73" s="29">
        <v>66400</v>
      </c>
      <c r="L73" s="29">
        <v>74700</v>
      </c>
      <c r="M73" s="29">
        <v>83000</v>
      </c>
      <c r="N73" s="29">
        <v>91300</v>
      </c>
      <c r="O73" s="29">
        <v>99600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300</v>
      </c>
      <c r="E75" s="17">
        <v>600</v>
      </c>
      <c r="F75" s="17">
        <v>900</v>
      </c>
      <c r="G75" s="17">
        <v>1200</v>
      </c>
      <c r="H75" s="17">
        <v>1500</v>
      </c>
      <c r="I75" s="17">
        <v>1800</v>
      </c>
      <c r="J75" s="17">
        <v>2100</v>
      </c>
      <c r="K75" s="17">
        <v>2400</v>
      </c>
      <c r="L75" s="17">
        <v>2700</v>
      </c>
      <c r="M75" s="17">
        <v>3000</v>
      </c>
      <c r="N75" s="17">
        <v>3300</v>
      </c>
      <c r="O75" s="17">
        <v>3600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300</v>
      </c>
      <c r="E77" s="21">
        <v>600</v>
      </c>
      <c r="F77" s="21">
        <v>900</v>
      </c>
      <c r="G77" s="21">
        <v>1200</v>
      </c>
      <c r="H77" s="21">
        <v>1500</v>
      </c>
      <c r="I77" s="21">
        <v>1800</v>
      </c>
      <c r="J77" s="21">
        <v>2100</v>
      </c>
      <c r="K77" s="21">
        <v>2400</v>
      </c>
      <c r="L77" s="21">
        <v>2700</v>
      </c>
      <c r="M77" s="21">
        <v>3000</v>
      </c>
      <c r="N77" s="21">
        <v>3300</v>
      </c>
      <c r="O77" s="21">
        <v>3600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800</v>
      </c>
      <c r="E78" s="17">
        <v>1600</v>
      </c>
      <c r="F78" s="17">
        <v>2400</v>
      </c>
      <c r="G78" s="17">
        <v>3200</v>
      </c>
      <c r="H78" s="17">
        <v>4000</v>
      </c>
      <c r="I78" s="17">
        <v>4800</v>
      </c>
      <c r="J78" s="17">
        <v>5600</v>
      </c>
      <c r="K78" s="17">
        <v>6400</v>
      </c>
      <c r="L78" s="17">
        <v>7200</v>
      </c>
      <c r="M78" s="17">
        <v>8000</v>
      </c>
      <c r="N78" s="17">
        <v>8800</v>
      </c>
      <c r="O78" s="17">
        <v>9600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800</v>
      </c>
      <c r="E79" s="21">
        <v>1600</v>
      </c>
      <c r="F79" s="21">
        <v>2400</v>
      </c>
      <c r="G79" s="21">
        <v>3200</v>
      </c>
      <c r="H79" s="21">
        <v>4000</v>
      </c>
      <c r="I79" s="21">
        <v>4800</v>
      </c>
      <c r="J79" s="21">
        <v>5600</v>
      </c>
      <c r="K79" s="21">
        <v>6400</v>
      </c>
      <c r="L79" s="21">
        <v>7200</v>
      </c>
      <c r="M79" s="21">
        <v>8000</v>
      </c>
      <c r="N79" s="21">
        <v>8800</v>
      </c>
      <c r="O79" s="21">
        <v>9600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100</v>
      </c>
      <c r="E81" s="17">
        <v>200</v>
      </c>
      <c r="F81" s="17">
        <v>300</v>
      </c>
      <c r="G81" s="17">
        <v>400</v>
      </c>
      <c r="H81" s="17">
        <v>500</v>
      </c>
      <c r="I81" s="17">
        <v>600</v>
      </c>
      <c r="J81" s="17">
        <v>700</v>
      </c>
      <c r="K81" s="17">
        <v>800</v>
      </c>
      <c r="L81" s="17">
        <v>900</v>
      </c>
      <c r="M81" s="17">
        <v>1000</v>
      </c>
      <c r="N81" s="17">
        <v>1100</v>
      </c>
      <c r="O81" s="17">
        <v>1200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0</v>
      </c>
      <c r="K82" s="17">
        <v>0</v>
      </c>
      <c r="L82" s="17">
        <v>0</v>
      </c>
      <c r="M82" s="17">
        <v>0</v>
      </c>
      <c r="N82" s="17">
        <v>0</v>
      </c>
      <c r="O82" s="17">
        <v>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200</v>
      </c>
      <c r="E83" s="17">
        <v>400</v>
      </c>
      <c r="F83" s="17">
        <v>600</v>
      </c>
      <c r="G83" s="17">
        <v>800</v>
      </c>
      <c r="H83" s="17">
        <v>1000</v>
      </c>
      <c r="I83" s="17">
        <v>1200</v>
      </c>
      <c r="J83" s="17">
        <v>1400</v>
      </c>
      <c r="K83" s="17">
        <v>1600</v>
      </c>
      <c r="L83" s="17">
        <v>1800</v>
      </c>
      <c r="M83" s="17">
        <v>2000</v>
      </c>
      <c r="N83" s="17">
        <v>2200</v>
      </c>
      <c r="O83" s="17">
        <v>2400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0</v>
      </c>
      <c r="K84" s="17">
        <v>0</v>
      </c>
      <c r="L84" s="17">
        <v>0</v>
      </c>
      <c r="M84" s="17">
        <v>0</v>
      </c>
      <c r="N84" s="17">
        <v>0</v>
      </c>
      <c r="O84" s="17">
        <v>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300</v>
      </c>
      <c r="E85" s="21">
        <v>600</v>
      </c>
      <c r="F85" s="21">
        <v>900</v>
      </c>
      <c r="G85" s="21">
        <v>1200</v>
      </c>
      <c r="H85" s="21">
        <v>1500</v>
      </c>
      <c r="I85" s="21">
        <v>1800</v>
      </c>
      <c r="J85" s="21">
        <v>2100</v>
      </c>
      <c r="K85" s="21">
        <v>2400</v>
      </c>
      <c r="L85" s="21">
        <v>2700</v>
      </c>
      <c r="M85" s="21">
        <v>3000</v>
      </c>
      <c r="N85" s="21">
        <v>3300</v>
      </c>
      <c r="O85" s="21">
        <v>3600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1700</v>
      </c>
      <c r="E86" s="17">
        <v>3400</v>
      </c>
      <c r="F86" s="17">
        <v>5100</v>
      </c>
      <c r="G86" s="17">
        <v>6800</v>
      </c>
      <c r="H86" s="17">
        <v>8500</v>
      </c>
      <c r="I86" s="17">
        <v>10200</v>
      </c>
      <c r="J86" s="17">
        <v>11900</v>
      </c>
      <c r="K86" s="17">
        <v>13600</v>
      </c>
      <c r="L86" s="17">
        <v>15300</v>
      </c>
      <c r="M86" s="17">
        <v>17000</v>
      </c>
      <c r="N86" s="17">
        <v>18700</v>
      </c>
      <c r="O86" s="17">
        <v>20400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1300</v>
      </c>
      <c r="E88" s="17">
        <v>2600</v>
      </c>
      <c r="F88" s="17">
        <v>3900</v>
      </c>
      <c r="G88" s="17">
        <v>5200</v>
      </c>
      <c r="H88" s="17">
        <v>6500</v>
      </c>
      <c r="I88" s="17">
        <v>7800</v>
      </c>
      <c r="J88" s="17">
        <v>9100</v>
      </c>
      <c r="K88" s="17">
        <v>10400</v>
      </c>
      <c r="L88" s="17">
        <v>11700</v>
      </c>
      <c r="M88" s="17">
        <v>13000</v>
      </c>
      <c r="N88" s="17">
        <v>14300</v>
      </c>
      <c r="O88" s="17">
        <v>15600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3000</v>
      </c>
      <c r="E90" s="21">
        <v>6000</v>
      </c>
      <c r="F90" s="21">
        <v>9000</v>
      </c>
      <c r="G90" s="21">
        <v>12000</v>
      </c>
      <c r="H90" s="21">
        <v>15000</v>
      </c>
      <c r="I90" s="21">
        <v>18000</v>
      </c>
      <c r="J90" s="21">
        <v>21000</v>
      </c>
      <c r="K90" s="21">
        <v>24000</v>
      </c>
      <c r="L90" s="21">
        <v>27000</v>
      </c>
      <c r="M90" s="21">
        <v>30000</v>
      </c>
      <c r="N90" s="21">
        <v>33000</v>
      </c>
      <c r="O90" s="21">
        <v>36000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0</v>
      </c>
      <c r="K96" s="17">
        <v>0</v>
      </c>
      <c r="L96" s="17">
        <v>0</v>
      </c>
      <c r="M96" s="17">
        <v>0</v>
      </c>
      <c r="N96" s="17">
        <v>0</v>
      </c>
      <c r="O96" s="17">
        <v>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0</v>
      </c>
      <c r="E100" s="21">
        <v>0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300</v>
      </c>
      <c r="E101" s="17">
        <v>600</v>
      </c>
      <c r="F101" s="17">
        <v>900</v>
      </c>
      <c r="G101" s="17">
        <v>1200</v>
      </c>
      <c r="H101" s="17">
        <v>1500</v>
      </c>
      <c r="I101" s="17">
        <v>1800</v>
      </c>
      <c r="J101" s="17">
        <v>2100</v>
      </c>
      <c r="K101" s="17">
        <v>2400</v>
      </c>
      <c r="L101" s="17">
        <v>2700</v>
      </c>
      <c r="M101" s="17">
        <v>3000</v>
      </c>
      <c r="N101" s="17">
        <v>3300</v>
      </c>
      <c r="O101" s="17">
        <v>3600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0</v>
      </c>
      <c r="J103" s="17">
        <v>0</v>
      </c>
      <c r="K103" s="17">
        <v>0</v>
      </c>
      <c r="L103" s="17">
        <v>0</v>
      </c>
      <c r="M103" s="17">
        <v>0</v>
      </c>
      <c r="N103" s="17">
        <v>0</v>
      </c>
      <c r="O103" s="17">
        <v>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300</v>
      </c>
      <c r="E105" s="21">
        <v>600</v>
      </c>
      <c r="F105" s="21">
        <v>900</v>
      </c>
      <c r="G105" s="21">
        <v>1200</v>
      </c>
      <c r="H105" s="21">
        <v>1500</v>
      </c>
      <c r="I105" s="21">
        <v>1800</v>
      </c>
      <c r="J105" s="21">
        <v>2100</v>
      </c>
      <c r="K105" s="21">
        <v>2400</v>
      </c>
      <c r="L105" s="21">
        <v>2700</v>
      </c>
      <c r="M105" s="21">
        <v>3000</v>
      </c>
      <c r="N105" s="21">
        <v>3300</v>
      </c>
      <c r="O105" s="21">
        <v>3600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4700</v>
      </c>
      <c r="E106" s="29">
        <v>9400</v>
      </c>
      <c r="F106" s="29">
        <v>14100</v>
      </c>
      <c r="G106" s="29">
        <v>18800</v>
      </c>
      <c r="H106" s="29">
        <v>23500</v>
      </c>
      <c r="I106" s="29">
        <v>28200</v>
      </c>
      <c r="J106" s="29">
        <v>32900</v>
      </c>
      <c r="K106" s="29">
        <v>37600</v>
      </c>
      <c r="L106" s="29">
        <v>42300</v>
      </c>
      <c r="M106" s="29">
        <v>47000</v>
      </c>
      <c r="N106" s="29">
        <v>51700</v>
      </c>
      <c r="O106" s="29">
        <v>56400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8400</v>
      </c>
      <c r="E107" s="17">
        <v>16800</v>
      </c>
      <c r="F107" s="17">
        <v>25200</v>
      </c>
      <c r="G107" s="17">
        <v>33600</v>
      </c>
      <c r="H107" s="17">
        <v>42000</v>
      </c>
      <c r="I107" s="17">
        <v>50400</v>
      </c>
      <c r="J107" s="17">
        <v>58800</v>
      </c>
      <c r="K107" s="17">
        <v>67200</v>
      </c>
      <c r="L107" s="17">
        <v>75600</v>
      </c>
      <c r="M107" s="17">
        <v>84000</v>
      </c>
      <c r="N107" s="17">
        <v>92400</v>
      </c>
      <c r="O107" s="17">
        <v>100800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300</v>
      </c>
      <c r="E108" s="17">
        <v>600</v>
      </c>
      <c r="F108" s="17">
        <v>900</v>
      </c>
      <c r="G108" s="17">
        <v>1200</v>
      </c>
      <c r="H108" s="17">
        <v>1500</v>
      </c>
      <c r="I108" s="17">
        <v>1800</v>
      </c>
      <c r="J108" s="17">
        <v>2100</v>
      </c>
      <c r="K108" s="17">
        <v>2400</v>
      </c>
      <c r="L108" s="17">
        <v>2700</v>
      </c>
      <c r="M108" s="17">
        <v>3000</v>
      </c>
      <c r="N108" s="17">
        <v>3300</v>
      </c>
      <c r="O108" s="17">
        <v>3600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0</v>
      </c>
      <c r="J110" s="17">
        <v>0</v>
      </c>
      <c r="K110" s="17">
        <v>0</v>
      </c>
      <c r="L110" s="17">
        <v>0</v>
      </c>
      <c r="M110" s="17">
        <v>0</v>
      </c>
      <c r="N110" s="17">
        <v>0</v>
      </c>
      <c r="O110" s="17">
        <v>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0</v>
      </c>
      <c r="J111" s="17">
        <v>0</v>
      </c>
      <c r="K111" s="17">
        <v>0</v>
      </c>
      <c r="L111" s="17">
        <v>0</v>
      </c>
      <c r="M111" s="17">
        <v>0</v>
      </c>
      <c r="N111" s="17">
        <v>0</v>
      </c>
      <c r="O111" s="17">
        <v>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300</v>
      </c>
      <c r="E112" s="17">
        <v>600</v>
      </c>
      <c r="F112" s="17">
        <v>900</v>
      </c>
      <c r="G112" s="17">
        <v>1200</v>
      </c>
      <c r="H112" s="17">
        <v>1500</v>
      </c>
      <c r="I112" s="17">
        <v>1800</v>
      </c>
      <c r="J112" s="17">
        <v>2100</v>
      </c>
      <c r="K112" s="17">
        <v>2400</v>
      </c>
      <c r="L112" s="17">
        <v>2700</v>
      </c>
      <c r="M112" s="17">
        <v>3000</v>
      </c>
      <c r="N112" s="17">
        <v>3300</v>
      </c>
      <c r="O112" s="17">
        <v>3600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100</v>
      </c>
      <c r="E114" s="17">
        <v>200</v>
      </c>
      <c r="F114" s="17">
        <v>300</v>
      </c>
      <c r="G114" s="17">
        <v>400</v>
      </c>
      <c r="H114" s="17">
        <v>500</v>
      </c>
      <c r="I114" s="17">
        <v>600</v>
      </c>
      <c r="J114" s="17">
        <v>700</v>
      </c>
      <c r="K114" s="17">
        <v>800</v>
      </c>
      <c r="L114" s="17">
        <v>900</v>
      </c>
      <c r="M114" s="17">
        <v>1000</v>
      </c>
      <c r="N114" s="17">
        <v>1100</v>
      </c>
      <c r="O114" s="17">
        <v>1200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0</v>
      </c>
      <c r="J115" s="17">
        <v>0</v>
      </c>
      <c r="K115" s="17">
        <v>0</v>
      </c>
      <c r="L115" s="17">
        <v>0</v>
      </c>
      <c r="M115" s="17">
        <v>0</v>
      </c>
      <c r="N115" s="17">
        <v>0</v>
      </c>
      <c r="O115" s="17">
        <v>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9100</v>
      </c>
      <c r="E116" s="21">
        <v>18200</v>
      </c>
      <c r="F116" s="21">
        <v>27300</v>
      </c>
      <c r="G116" s="21">
        <v>36400</v>
      </c>
      <c r="H116" s="21">
        <v>45500</v>
      </c>
      <c r="I116" s="21">
        <v>54600</v>
      </c>
      <c r="J116" s="21">
        <v>63700</v>
      </c>
      <c r="K116" s="21">
        <v>72800</v>
      </c>
      <c r="L116" s="21">
        <v>81900</v>
      </c>
      <c r="M116" s="21">
        <v>91000</v>
      </c>
      <c r="N116" s="21">
        <v>100100</v>
      </c>
      <c r="O116" s="21">
        <v>109200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600</v>
      </c>
      <c r="E125" s="17">
        <v>1200</v>
      </c>
      <c r="F125" s="17">
        <v>1800</v>
      </c>
      <c r="G125" s="17">
        <v>2400</v>
      </c>
      <c r="H125" s="17">
        <v>3000</v>
      </c>
      <c r="I125" s="17">
        <v>3600</v>
      </c>
      <c r="J125" s="17">
        <v>4200</v>
      </c>
      <c r="K125" s="17">
        <v>4800</v>
      </c>
      <c r="L125" s="17">
        <v>5400</v>
      </c>
      <c r="M125" s="17">
        <v>6000</v>
      </c>
      <c r="N125" s="17">
        <v>6600</v>
      </c>
      <c r="O125" s="17">
        <v>7200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0</v>
      </c>
      <c r="J127" s="17">
        <v>0</v>
      </c>
      <c r="K127" s="17">
        <v>0</v>
      </c>
      <c r="L127" s="17">
        <v>0</v>
      </c>
      <c r="M127" s="17">
        <v>0</v>
      </c>
      <c r="N127" s="17">
        <v>0</v>
      </c>
      <c r="O127" s="17">
        <v>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0</v>
      </c>
      <c r="J128" s="17">
        <v>0</v>
      </c>
      <c r="K128" s="17">
        <v>0</v>
      </c>
      <c r="L128" s="17">
        <v>0</v>
      </c>
      <c r="M128" s="17">
        <v>0</v>
      </c>
      <c r="N128" s="17">
        <v>0</v>
      </c>
      <c r="O128" s="17">
        <v>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600</v>
      </c>
      <c r="E129" s="21">
        <v>1200</v>
      </c>
      <c r="F129" s="21">
        <v>1800</v>
      </c>
      <c r="G129" s="21">
        <v>2400</v>
      </c>
      <c r="H129" s="21">
        <v>3000</v>
      </c>
      <c r="I129" s="21">
        <v>3600</v>
      </c>
      <c r="J129" s="21">
        <v>4200</v>
      </c>
      <c r="K129" s="21">
        <v>4800</v>
      </c>
      <c r="L129" s="21">
        <v>5400</v>
      </c>
      <c r="M129" s="21">
        <v>6000</v>
      </c>
      <c r="N129" s="21">
        <v>6600</v>
      </c>
      <c r="O129" s="21">
        <v>7200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100</v>
      </c>
      <c r="E131" s="17">
        <v>200</v>
      </c>
      <c r="F131" s="17">
        <v>300</v>
      </c>
      <c r="G131" s="17">
        <v>400</v>
      </c>
      <c r="H131" s="17">
        <v>500</v>
      </c>
      <c r="I131" s="17">
        <v>600</v>
      </c>
      <c r="J131" s="17">
        <v>700</v>
      </c>
      <c r="K131" s="17">
        <v>800</v>
      </c>
      <c r="L131" s="17">
        <v>900</v>
      </c>
      <c r="M131" s="17">
        <v>1000</v>
      </c>
      <c r="N131" s="17">
        <v>1100</v>
      </c>
      <c r="O131" s="17">
        <v>1200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100</v>
      </c>
      <c r="E134" s="21">
        <v>200</v>
      </c>
      <c r="F134" s="21">
        <v>300</v>
      </c>
      <c r="G134" s="21">
        <v>400</v>
      </c>
      <c r="H134" s="21">
        <v>500</v>
      </c>
      <c r="I134" s="21">
        <v>600</v>
      </c>
      <c r="J134" s="21">
        <v>700</v>
      </c>
      <c r="K134" s="21">
        <v>800</v>
      </c>
      <c r="L134" s="21">
        <v>900</v>
      </c>
      <c r="M134" s="21">
        <v>1000</v>
      </c>
      <c r="N134" s="21">
        <v>1100</v>
      </c>
      <c r="O134" s="21">
        <v>1200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0</v>
      </c>
      <c r="J136" s="17">
        <v>0</v>
      </c>
      <c r="K136" s="17">
        <v>0</v>
      </c>
      <c r="L136" s="17">
        <v>0</v>
      </c>
      <c r="M136" s="17">
        <v>0</v>
      </c>
      <c r="N136" s="17">
        <v>0</v>
      </c>
      <c r="O136" s="17">
        <v>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0</v>
      </c>
      <c r="E139" s="21">
        <v>0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0</v>
      </c>
      <c r="N139" s="21">
        <v>0</v>
      </c>
      <c r="O139" s="21">
        <v>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9800</v>
      </c>
      <c r="E142" s="29">
        <v>19600</v>
      </c>
      <c r="F142" s="29">
        <v>29400</v>
      </c>
      <c r="G142" s="29">
        <v>39200</v>
      </c>
      <c r="H142" s="29">
        <v>49000</v>
      </c>
      <c r="I142" s="29">
        <v>58800</v>
      </c>
      <c r="J142" s="29">
        <v>68600</v>
      </c>
      <c r="K142" s="29">
        <v>78400</v>
      </c>
      <c r="L142" s="29">
        <v>88200</v>
      </c>
      <c r="M142" s="29">
        <v>98000</v>
      </c>
      <c r="N142" s="29">
        <v>107800</v>
      </c>
      <c r="O142" s="29">
        <v>117600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39800</v>
      </c>
      <c r="E143" s="17">
        <v>79600</v>
      </c>
      <c r="F143" s="17">
        <v>119400</v>
      </c>
      <c r="G143" s="17">
        <v>159200</v>
      </c>
      <c r="H143" s="17">
        <v>199000</v>
      </c>
      <c r="I143" s="17">
        <v>238800</v>
      </c>
      <c r="J143" s="17">
        <v>278600</v>
      </c>
      <c r="K143" s="17">
        <v>318400</v>
      </c>
      <c r="L143" s="17">
        <v>358200</v>
      </c>
      <c r="M143" s="17">
        <v>398000</v>
      </c>
      <c r="N143" s="17">
        <v>437800</v>
      </c>
      <c r="O143" s="17">
        <v>477600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900</v>
      </c>
      <c r="E144" s="17">
        <v>1800</v>
      </c>
      <c r="F144" s="17">
        <v>2700</v>
      </c>
      <c r="G144" s="17">
        <v>3600</v>
      </c>
      <c r="H144" s="17">
        <v>4500</v>
      </c>
      <c r="I144" s="17">
        <v>5400</v>
      </c>
      <c r="J144" s="17">
        <v>6300</v>
      </c>
      <c r="K144" s="17">
        <v>7200</v>
      </c>
      <c r="L144" s="17">
        <v>8100</v>
      </c>
      <c r="M144" s="17">
        <v>9000</v>
      </c>
      <c r="N144" s="17">
        <v>9900</v>
      </c>
      <c r="O144" s="17">
        <v>10800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100</v>
      </c>
      <c r="E145" s="17">
        <v>200</v>
      </c>
      <c r="F145" s="17">
        <v>300</v>
      </c>
      <c r="G145" s="17">
        <v>400</v>
      </c>
      <c r="H145" s="17">
        <v>500</v>
      </c>
      <c r="I145" s="17">
        <v>600</v>
      </c>
      <c r="J145" s="17">
        <v>700</v>
      </c>
      <c r="K145" s="17">
        <v>800</v>
      </c>
      <c r="L145" s="17">
        <v>900</v>
      </c>
      <c r="M145" s="17">
        <v>1000</v>
      </c>
      <c r="N145" s="17">
        <v>1100</v>
      </c>
      <c r="O145" s="17">
        <v>1200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40800</v>
      </c>
      <c r="E147" s="21">
        <v>81600</v>
      </c>
      <c r="F147" s="21">
        <v>122400</v>
      </c>
      <c r="G147" s="21">
        <v>163200</v>
      </c>
      <c r="H147" s="21">
        <v>204000</v>
      </c>
      <c r="I147" s="21">
        <v>244800</v>
      </c>
      <c r="J147" s="21">
        <v>285600</v>
      </c>
      <c r="K147" s="21">
        <v>326400</v>
      </c>
      <c r="L147" s="21">
        <v>367200</v>
      </c>
      <c r="M147" s="21">
        <v>408000</v>
      </c>
      <c r="N147" s="21">
        <v>448800</v>
      </c>
      <c r="O147" s="21">
        <v>489600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200</v>
      </c>
      <c r="E148" s="17">
        <v>400</v>
      </c>
      <c r="F148" s="17">
        <v>600</v>
      </c>
      <c r="G148" s="17">
        <v>800</v>
      </c>
      <c r="H148" s="17">
        <v>1000</v>
      </c>
      <c r="I148" s="17">
        <v>1200</v>
      </c>
      <c r="J148" s="17">
        <v>1400</v>
      </c>
      <c r="K148" s="17">
        <v>1600</v>
      </c>
      <c r="L148" s="17">
        <v>1800</v>
      </c>
      <c r="M148" s="17">
        <v>2000</v>
      </c>
      <c r="N148" s="17">
        <v>2200</v>
      </c>
      <c r="O148" s="17">
        <v>2400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0</v>
      </c>
      <c r="J150" s="17">
        <v>0</v>
      </c>
      <c r="K150" s="17">
        <v>0</v>
      </c>
      <c r="L150" s="17">
        <v>0</v>
      </c>
      <c r="M150" s="17">
        <v>0</v>
      </c>
      <c r="N150" s="17">
        <v>0</v>
      </c>
      <c r="O150" s="17">
        <v>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0</v>
      </c>
      <c r="J151" s="17">
        <v>0</v>
      </c>
      <c r="K151" s="17">
        <v>0</v>
      </c>
      <c r="L151" s="17">
        <v>0</v>
      </c>
      <c r="M151" s="17">
        <v>0</v>
      </c>
      <c r="N151" s="17">
        <v>0</v>
      </c>
      <c r="O151" s="17">
        <v>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0</v>
      </c>
      <c r="J152" s="17">
        <v>0</v>
      </c>
      <c r="K152" s="17">
        <v>0</v>
      </c>
      <c r="L152" s="17">
        <v>0</v>
      </c>
      <c r="M152" s="17">
        <v>0</v>
      </c>
      <c r="N152" s="17">
        <v>0</v>
      </c>
      <c r="O152" s="17">
        <v>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200</v>
      </c>
      <c r="E153" s="21">
        <v>400</v>
      </c>
      <c r="F153" s="21">
        <v>600</v>
      </c>
      <c r="G153" s="21">
        <v>800</v>
      </c>
      <c r="H153" s="21">
        <v>1000</v>
      </c>
      <c r="I153" s="21">
        <v>1200</v>
      </c>
      <c r="J153" s="21">
        <v>1400</v>
      </c>
      <c r="K153" s="21">
        <v>1600</v>
      </c>
      <c r="L153" s="21">
        <v>1800</v>
      </c>
      <c r="M153" s="21">
        <v>2000</v>
      </c>
      <c r="N153" s="21">
        <v>2200</v>
      </c>
      <c r="O153" s="21">
        <v>2400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7100</v>
      </c>
      <c r="E154" s="17">
        <v>14200</v>
      </c>
      <c r="F154" s="17">
        <v>21300</v>
      </c>
      <c r="G154" s="17">
        <v>28400</v>
      </c>
      <c r="H154" s="17">
        <v>35500</v>
      </c>
      <c r="I154" s="17">
        <v>42600</v>
      </c>
      <c r="J154" s="17">
        <v>49700</v>
      </c>
      <c r="K154" s="17">
        <v>56800</v>
      </c>
      <c r="L154" s="17">
        <v>63900</v>
      </c>
      <c r="M154" s="17">
        <v>71000</v>
      </c>
      <c r="N154" s="17">
        <v>78100</v>
      </c>
      <c r="O154" s="17">
        <v>85200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0</v>
      </c>
      <c r="J155" s="17">
        <v>0</v>
      </c>
      <c r="K155" s="17">
        <v>0</v>
      </c>
      <c r="L155" s="17">
        <v>0</v>
      </c>
      <c r="M155" s="17">
        <v>0</v>
      </c>
      <c r="N155" s="17">
        <v>0</v>
      </c>
      <c r="O155" s="17">
        <v>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7100</v>
      </c>
      <c r="E157" s="21">
        <v>14200</v>
      </c>
      <c r="F157" s="21">
        <v>21300</v>
      </c>
      <c r="G157" s="21">
        <v>28400</v>
      </c>
      <c r="H157" s="21">
        <v>35500</v>
      </c>
      <c r="I157" s="21">
        <v>42600</v>
      </c>
      <c r="J157" s="21">
        <v>49700</v>
      </c>
      <c r="K157" s="21">
        <v>56800</v>
      </c>
      <c r="L157" s="21">
        <v>63900</v>
      </c>
      <c r="M157" s="21">
        <v>71000</v>
      </c>
      <c r="N157" s="21">
        <v>78100</v>
      </c>
      <c r="O157" s="21">
        <v>85200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300</v>
      </c>
      <c r="E159" s="17">
        <v>600</v>
      </c>
      <c r="F159" s="17">
        <v>900</v>
      </c>
      <c r="G159" s="17">
        <v>1200</v>
      </c>
      <c r="H159" s="17">
        <v>1500</v>
      </c>
      <c r="I159" s="17">
        <v>1800</v>
      </c>
      <c r="J159" s="17">
        <v>2100</v>
      </c>
      <c r="K159" s="17">
        <v>2400</v>
      </c>
      <c r="L159" s="17">
        <v>2700</v>
      </c>
      <c r="M159" s="17">
        <v>3000</v>
      </c>
      <c r="N159" s="17">
        <v>3300</v>
      </c>
      <c r="O159" s="17">
        <v>3600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0</v>
      </c>
      <c r="J161" s="17">
        <v>0</v>
      </c>
      <c r="K161" s="17">
        <v>0</v>
      </c>
      <c r="L161" s="17">
        <v>0</v>
      </c>
      <c r="M161" s="17">
        <v>0</v>
      </c>
      <c r="N161" s="17">
        <v>0</v>
      </c>
      <c r="O161" s="17">
        <v>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300</v>
      </c>
      <c r="E162" s="21">
        <v>600</v>
      </c>
      <c r="F162" s="21">
        <v>900</v>
      </c>
      <c r="G162" s="21">
        <v>1200</v>
      </c>
      <c r="H162" s="21">
        <v>1500</v>
      </c>
      <c r="I162" s="21">
        <v>1800</v>
      </c>
      <c r="J162" s="21">
        <v>2100</v>
      </c>
      <c r="K162" s="21">
        <v>2400</v>
      </c>
      <c r="L162" s="21">
        <v>2700</v>
      </c>
      <c r="M162" s="21">
        <v>3000</v>
      </c>
      <c r="N162" s="21">
        <v>3300</v>
      </c>
      <c r="O162" s="21">
        <v>3600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7100</v>
      </c>
      <c r="E163" s="17">
        <v>14200</v>
      </c>
      <c r="F163" s="17">
        <v>21300</v>
      </c>
      <c r="G163" s="17">
        <v>28400</v>
      </c>
      <c r="H163" s="17">
        <v>35500</v>
      </c>
      <c r="I163" s="17">
        <v>42600</v>
      </c>
      <c r="J163" s="17">
        <v>49700</v>
      </c>
      <c r="K163" s="17">
        <v>56800</v>
      </c>
      <c r="L163" s="17">
        <v>63900</v>
      </c>
      <c r="M163" s="17">
        <v>71000</v>
      </c>
      <c r="N163" s="17">
        <v>78100</v>
      </c>
      <c r="O163" s="17">
        <v>85200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0</v>
      </c>
      <c r="J164" s="17">
        <v>0</v>
      </c>
      <c r="K164" s="17">
        <v>0</v>
      </c>
      <c r="L164" s="17">
        <v>0</v>
      </c>
      <c r="M164" s="17">
        <v>0</v>
      </c>
      <c r="N164" s="17">
        <v>0</v>
      </c>
      <c r="O164" s="17">
        <v>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0</v>
      </c>
      <c r="E166" s="17">
        <v>0</v>
      </c>
      <c r="F166" s="17">
        <v>0</v>
      </c>
      <c r="G166" s="17">
        <v>0</v>
      </c>
      <c r="H166" s="17">
        <v>0</v>
      </c>
      <c r="I166" s="17">
        <v>0</v>
      </c>
      <c r="J166" s="17">
        <v>0</v>
      </c>
      <c r="K166" s="17">
        <v>0</v>
      </c>
      <c r="L166" s="17">
        <v>0</v>
      </c>
      <c r="M166" s="17">
        <v>0</v>
      </c>
      <c r="N166" s="17">
        <v>0</v>
      </c>
      <c r="O166" s="17">
        <v>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7100</v>
      </c>
      <c r="E167" s="21">
        <v>14200</v>
      </c>
      <c r="F167" s="21">
        <v>21300</v>
      </c>
      <c r="G167" s="21">
        <v>28400</v>
      </c>
      <c r="H167" s="21">
        <v>35500</v>
      </c>
      <c r="I167" s="21">
        <v>42600</v>
      </c>
      <c r="J167" s="21">
        <v>49700</v>
      </c>
      <c r="K167" s="21">
        <v>56800</v>
      </c>
      <c r="L167" s="21">
        <v>63900</v>
      </c>
      <c r="M167" s="21">
        <v>71000</v>
      </c>
      <c r="N167" s="21">
        <v>78100</v>
      </c>
      <c r="O167" s="21">
        <v>85200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55500</v>
      </c>
      <c r="E168" s="29">
        <v>111000</v>
      </c>
      <c r="F168" s="29">
        <v>166500</v>
      </c>
      <c r="G168" s="29">
        <v>222000</v>
      </c>
      <c r="H168" s="29">
        <v>277500</v>
      </c>
      <c r="I168" s="29">
        <v>333000</v>
      </c>
      <c r="J168" s="29">
        <v>388500</v>
      </c>
      <c r="K168" s="29">
        <v>444000</v>
      </c>
      <c r="L168" s="29">
        <v>499500</v>
      </c>
      <c r="M168" s="29">
        <v>555000</v>
      </c>
      <c r="N168" s="29">
        <v>610500</v>
      </c>
      <c r="O168" s="29">
        <v>666000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1800</v>
      </c>
      <c r="E169" s="17">
        <v>3600</v>
      </c>
      <c r="F169" s="17">
        <v>5400</v>
      </c>
      <c r="G169" s="17">
        <v>7200</v>
      </c>
      <c r="H169" s="17">
        <v>9000</v>
      </c>
      <c r="I169" s="17">
        <v>10800</v>
      </c>
      <c r="J169" s="17">
        <v>12600</v>
      </c>
      <c r="K169" s="17">
        <v>14400</v>
      </c>
      <c r="L169" s="17">
        <v>16200</v>
      </c>
      <c r="M169" s="17">
        <v>18000</v>
      </c>
      <c r="N169" s="17">
        <v>19800</v>
      </c>
      <c r="O169" s="17">
        <v>21600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100</v>
      </c>
      <c r="E171" s="17">
        <v>200</v>
      </c>
      <c r="F171" s="17">
        <v>300</v>
      </c>
      <c r="G171" s="17">
        <v>400</v>
      </c>
      <c r="H171" s="17">
        <v>500</v>
      </c>
      <c r="I171" s="17">
        <v>600</v>
      </c>
      <c r="J171" s="17">
        <v>700</v>
      </c>
      <c r="K171" s="17">
        <v>800</v>
      </c>
      <c r="L171" s="17">
        <v>900</v>
      </c>
      <c r="M171" s="17">
        <v>1000</v>
      </c>
      <c r="N171" s="17">
        <v>1100</v>
      </c>
      <c r="O171" s="17">
        <v>1200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0</v>
      </c>
      <c r="J172" s="17">
        <v>0</v>
      </c>
      <c r="K172" s="17">
        <v>0</v>
      </c>
      <c r="L172" s="17">
        <v>0</v>
      </c>
      <c r="M172" s="17">
        <v>0</v>
      </c>
      <c r="N172" s="17">
        <v>0</v>
      </c>
      <c r="O172" s="17">
        <v>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0</v>
      </c>
      <c r="J175" s="17">
        <v>0</v>
      </c>
      <c r="K175" s="17">
        <v>0</v>
      </c>
      <c r="L175" s="17">
        <v>0</v>
      </c>
      <c r="M175" s="17">
        <v>0</v>
      </c>
      <c r="N175" s="17">
        <v>0</v>
      </c>
      <c r="O175" s="17">
        <v>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100</v>
      </c>
      <c r="E177" s="17">
        <v>200</v>
      </c>
      <c r="F177" s="17">
        <v>300</v>
      </c>
      <c r="G177" s="17">
        <v>400</v>
      </c>
      <c r="H177" s="17">
        <v>500</v>
      </c>
      <c r="I177" s="17">
        <v>600</v>
      </c>
      <c r="J177" s="17">
        <v>700</v>
      </c>
      <c r="K177" s="17">
        <v>800</v>
      </c>
      <c r="L177" s="17">
        <v>900</v>
      </c>
      <c r="M177" s="17">
        <v>1000</v>
      </c>
      <c r="N177" s="17">
        <v>1100</v>
      </c>
      <c r="O177" s="17">
        <v>1200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100</v>
      </c>
      <c r="E180" s="17">
        <v>200</v>
      </c>
      <c r="F180" s="17">
        <v>300</v>
      </c>
      <c r="G180" s="17">
        <v>400</v>
      </c>
      <c r="H180" s="17">
        <v>500</v>
      </c>
      <c r="I180" s="17">
        <v>600</v>
      </c>
      <c r="J180" s="17">
        <v>700</v>
      </c>
      <c r="K180" s="17">
        <v>800</v>
      </c>
      <c r="L180" s="17">
        <v>900</v>
      </c>
      <c r="M180" s="17">
        <v>1000</v>
      </c>
      <c r="N180" s="17">
        <v>1100</v>
      </c>
      <c r="O180" s="17">
        <v>1200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0</v>
      </c>
      <c r="E181" s="17">
        <v>0</v>
      </c>
      <c r="F181" s="17">
        <v>0</v>
      </c>
      <c r="G181" s="17">
        <v>0</v>
      </c>
      <c r="H181" s="17">
        <v>0</v>
      </c>
      <c r="I181" s="17">
        <v>0</v>
      </c>
      <c r="J181" s="17">
        <v>0</v>
      </c>
      <c r="K181" s="17">
        <v>0</v>
      </c>
      <c r="L181" s="17">
        <v>0</v>
      </c>
      <c r="M181" s="17">
        <v>0</v>
      </c>
      <c r="N181" s="17">
        <v>0</v>
      </c>
      <c r="O181" s="17">
        <v>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500</v>
      </c>
      <c r="E182" s="17">
        <v>1000</v>
      </c>
      <c r="F182" s="17">
        <v>1500</v>
      </c>
      <c r="G182" s="17">
        <v>2000</v>
      </c>
      <c r="H182" s="17">
        <v>2500</v>
      </c>
      <c r="I182" s="17">
        <v>3000</v>
      </c>
      <c r="J182" s="17">
        <v>3500</v>
      </c>
      <c r="K182" s="17">
        <v>4000</v>
      </c>
      <c r="L182" s="17">
        <v>4500</v>
      </c>
      <c r="M182" s="17">
        <v>5000</v>
      </c>
      <c r="N182" s="17">
        <v>5500</v>
      </c>
      <c r="O182" s="17">
        <v>6000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2600</v>
      </c>
      <c r="E183" s="21">
        <v>5200</v>
      </c>
      <c r="F183" s="21">
        <v>7800</v>
      </c>
      <c r="G183" s="21">
        <v>10400</v>
      </c>
      <c r="H183" s="21">
        <v>13000</v>
      </c>
      <c r="I183" s="21">
        <v>15600</v>
      </c>
      <c r="J183" s="21">
        <v>18200</v>
      </c>
      <c r="K183" s="21">
        <v>20800</v>
      </c>
      <c r="L183" s="21">
        <v>23400</v>
      </c>
      <c r="M183" s="21">
        <v>26000</v>
      </c>
      <c r="N183" s="21">
        <v>28600</v>
      </c>
      <c r="O183" s="21">
        <v>31200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200</v>
      </c>
      <c r="E184" s="17">
        <v>400</v>
      </c>
      <c r="F184" s="17">
        <v>600</v>
      </c>
      <c r="G184" s="17">
        <v>800</v>
      </c>
      <c r="H184" s="17">
        <v>1000</v>
      </c>
      <c r="I184" s="17">
        <v>1200</v>
      </c>
      <c r="J184" s="17">
        <v>1400</v>
      </c>
      <c r="K184" s="17">
        <v>1600</v>
      </c>
      <c r="L184" s="17">
        <v>1800</v>
      </c>
      <c r="M184" s="17">
        <v>2000</v>
      </c>
      <c r="N184" s="17">
        <v>2200</v>
      </c>
      <c r="O184" s="17">
        <v>2400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0</v>
      </c>
      <c r="J186" s="17">
        <v>0</v>
      </c>
      <c r="K186" s="17">
        <v>0</v>
      </c>
      <c r="L186" s="17">
        <v>0</v>
      </c>
      <c r="M186" s="17">
        <v>0</v>
      </c>
      <c r="N186" s="17">
        <v>0</v>
      </c>
      <c r="O186" s="17">
        <v>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0</v>
      </c>
      <c r="J187" s="17">
        <v>0</v>
      </c>
      <c r="K187" s="17">
        <v>0</v>
      </c>
      <c r="L187" s="17">
        <v>0</v>
      </c>
      <c r="M187" s="17">
        <v>0</v>
      </c>
      <c r="N187" s="17">
        <v>0</v>
      </c>
      <c r="O187" s="17">
        <v>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200</v>
      </c>
      <c r="E188" s="21">
        <v>400</v>
      </c>
      <c r="F188" s="21">
        <v>600</v>
      </c>
      <c r="G188" s="21">
        <v>800</v>
      </c>
      <c r="H188" s="21">
        <v>1000</v>
      </c>
      <c r="I188" s="21">
        <v>1200</v>
      </c>
      <c r="J188" s="21">
        <v>1400</v>
      </c>
      <c r="K188" s="21">
        <v>1600</v>
      </c>
      <c r="L188" s="21">
        <v>1800</v>
      </c>
      <c r="M188" s="21">
        <v>2000</v>
      </c>
      <c r="N188" s="21">
        <v>2200</v>
      </c>
      <c r="O188" s="21">
        <v>2400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0</v>
      </c>
      <c r="J190" s="17">
        <v>0</v>
      </c>
      <c r="K190" s="17">
        <v>0</v>
      </c>
      <c r="L190" s="17">
        <v>0</v>
      </c>
      <c r="M190" s="17">
        <v>0</v>
      </c>
      <c r="N190" s="17">
        <v>0</v>
      </c>
      <c r="O190" s="17">
        <v>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0</v>
      </c>
      <c r="E193" s="21">
        <v>0</v>
      </c>
      <c r="F193" s="21">
        <v>0</v>
      </c>
      <c r="G193" s="21">
        <v>0</v>
      </c>
      <c r="H193" s="21">
        <v>0</v>
      </c>
      <c r="I193" s="21">
        <v>0</v>
      </c>
      <c r="J193" s="21">
        <v>0</v>
      </c>
      <c r="K193" s="21">
        <v>0</v>
      </c>
      <c r="L193" s="21">
        <v>0</v>
      </c>
      <c r="M193" s="21">
        <v>0</v>
      </c>
      <c r="N193" s="21">
        <v>0</v>
      </c>
      <c r="O193" s="21">
        <v>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0</v>
      </c>
      <c r="J196" s="17">
        <v>0</v>
      </c>
      <c r="K196" s="17">
        <v>0</v>
      </c>
      <c r="L196" s="17">
        <v>0</v>
      </c>
      <c r="M196" s="17">
        <v>0</v>
      </c>
      <c r="N196" s="17">
        <v>0</v>
      </c>
      <c r="O196" s="17">
        <v>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0</v>
      </c>
      <c r="E199" s="21">
        <v>0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0</v>
      </c>
      <c r="N199" s="21">
        <v>0</v>
      </c>
      <c r="O199" s="21">
        <v>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100</v>
      </c>
      <c r="E200" s="17">
        <v>200</v>
      </c>
      <c r="F200" s="17">
        <v>300</v>
      </c>
      <c r="G200" s="17">
        <v>400</v>
      </c>
      <c r="H200" s="17">
        <v>500</v>
      </c>
      <c r="I200" s="17">
        <v>600</v>
      </c>
      <c r="J200" s="17">
        <v>700</v>
      </c>
      <c r="K200" s="17">
        <v>800</v>
      </c>
      <c r="L200" s="17">
        <v>900</v>
      </c>
      <c r="M200" s="17">
        <v>1000</v>
      </c>
      <c r="N200" s="17">
        <v>1100</v>
      </c>
      <c r="O200" s="17">
        <v>1200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0</v>
      </c>
      <c r="J201" s="17">
        <v>0</v>
      </c>
      <c r="K201" s="17">
        <v>0</v>
      </c>
      <c r="L201" s="17">
        <v>0</v>
      </c>
      <c r="M201" s="17">
        <v>0</v>
      </c>
      <c r="N201" s="17">
        <v>0</v>
      </c>
      <c r="O201" s="17">
        <v>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10000</v>
      </c>
      <c r="E202" s="17">
        <v>20000</v>
      </c>
      <c r="F202" s="17">
        <v>30000</v>
      </c>
      <c r="G202" s="17">
        <v>40000</v>
      </c>
      <c r="H202" s="17">
        <v>50000</v>
      </c>
      <c r="I202" s="17">
        <v>60000</v>
      </c>
      <c r="J202" s="17">
        <v>70000</v>
      </c>
      <c r="K202" s="17">
        <v>80000</v>
      </c>
      <c r="L202" s="17">
        <v>90000</v>
      </c>
      <c r="M202" s="17">
        <v>100000</v>
      </c>
      <c r="N202" s="17">
        <v>110000</v>
      </c>
      <c r="O202" s="17">
        <v>120000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10100</v>
      </c>
      <c r="E203" s="30">
        <v>20200</v>
      </c>
      <c r="F203" s="30">
        <v>30300</v>
      </c>
      <c r="G203" s="30">
        <v>40400</v>
      </c>
      <c r="H203" s="30">
        <v>50500</v>
      </c>
      <c r="I203" s="30">
        <v>60600</v>
      </c>
      <c r="J203" s="30">
        <v>70700</v>
      </c>
      <c r="K203" s="30">
        <v>80800</v>
      </c>
      <c r="L203" s="30">
        <v>90900</v>
      </c>
      <c r="M203" s="30">
        <v>101000</v>
      </c>
      <c r="N203" s="30">
        <v>111100</v>
      </c>
      <c r="O203" s="30">
        <v>121200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200</v>
      </c>
      <c r="E204" s="17">
        <v>400</v>
      </c>
      <c r="F204" s="17">
        <v>600</v>
      </c>
      <c r="G204" s="17">
        <v>800</v>
      </c>
      <c r="H204" s="17">
        <v>1000</v>
      </c>
      <c r="I204" s="17">
        <v>1200</v>
      </c>
      <c r="J204" s="17">
        <v>1400</v>
      </c>
      <c r="K204" s="17">
        <v>1600</v>
      </c>
      <c r="L204" s="17">
        <v>1800</v>
      </c>
      <c r="M204" s="17">
        <v>2000</v>
      </c>
      <c r="N204" s="17">
        <v>2200</v>
      </c>
      <c r="O204" s="17">
        <v>2400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200</v>
      </c>
      <c r="E205" s="21">
        <v>400</v>
      </c>
      <c r="F205" s="21">
        <v>600</v>
      </c>
      <c r="G205" s="21">
        <v>800</v>
      </c>
      <c r="H205" s="21">
        <v>1000</v>
      </c>
      <c r="I205" s="21">
        <v>1200</v>
      </c>
      <c r="J205" s="21">
        <v>1400</v>
      </c>
      <c r="K205" s="21">
        <v>1600</v>
      </c>
      <c r="L205" s="21">
        <v>1800</v>
      </c>
      <c r="M205" s="21">
        <v>2000</v>
      </c>
      <c r="N205" s="21">
        <v>2200</v>
      </c>
      <c r="O205" s="21">
        <v>2400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13100</v>
      </c>
      <c r="E206" s="29">
        <v>26200</v>
      </c>
      <c r="F206" s="29">
        <v>39300</v>
      </c>
      <c r="G206" s="29">
        <v>52400</v>
      </c>
      <c r="H206" s="29">
        <v>65500</v>
      </c>
      <c r="I206" s="29">
        <v>78600</v>
      </c>
      <c r="J206" s="29">
        <v>91700</v>
      </c>
      <c r="K206" s="29">
        <v>104800</v>
      </c>
      <c r="L206" s="29">
        <v>117900</v>
      </c>
      <c r="M206" s="29">
        <v>131000</v>
      </c>
      <c r="N206" s="29">
        <v>144100</v>
      </c>
      <c r="O206" s="29">
        <v>157200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98400</v>
      </c>
      <c r="E207" s="29">
        <v>196800</v>
      </c>
      <c r="F207" s="29">
        <v>295200</v>
      </c>
      <c r="G207" s="29">
        <v>393600</v>
      </c>
      <c r="H207" s="29">
        <v>492000</v>
      </c>
      <c r="I207" s="29">
        <v>590400</v>
      </c>
      <c r="J207" s="29">
        <v>688800</v>
      </c>
      <c r="K207" s="29">
        <v>787200</v>
      </c>
      <c r="L207" s="29">
        <v>885600</v>
      </c>
      <c r="M207" s="29">
        <v>984000</v>
      </c>
      <c r="N207" s="29">
        <v>1082400</v>
      </c>
      <c r="O207" s="29">
        <v>1180800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17200</v>
      </c>
      <c r="E208" s="17">
        <v>34400</v>
      </c>
      <c r="F208" s="17">
        <v>51600</v>
      </c>
      <c r="G208" s="17">
        <v>68800</v>
      </c>
      <c r="H208" s="17">
        <v>86000</v>
      </c>
      <c r="I208" s="17">
        <v>103200</v>
      </c>
      <c r="J208" s="17">
        <v>120400</v>
      </c>
      <c r="K208" s="17">
        <v>137600</v>
      </c>
      <c r="L208" s="17">
        <v>154800</v>
      </c>
      <c r="M208" s="17">
        <v>172000</v>
      </c>
      <c r="N208" s="17">
        <v>189200</v>
      </c>
      <c r="O208" s="17">
        <v>206400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0</v>
      </c>
      <c r="J209" s="17">
        <v>0</v>
      </c>
      <c r="K209" s="17">
        <v>0</v>
      </c>
      <c r="L209" s="17">
        <v>0</v>
      </c>
      <c r="M209" s="17">
        <v>0</v>
      </c>
      <c r="N209" s="17">
        <v>0</v>
      </c>
      <c r="O209" s="17">
        <v>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17200</v>
      </c>
      <c r="E210" s="21">
        <v>34400</v>
      </c>
      <c r="F210" s="21">
        <v>51600</v>
      </c>
      <c r="G210" s="21">
        <v>68800</v>
      </c>
      <c r="H210" s="21">
        <v>86000</v>
      </c>
      <c r="I210" s="21">
        <v>103200</v>
      </c>
      <c r="J210" s="21">
        <v>120400</v>
      </c>
      <c r="K210" s="21">
        <v>137600</v>
      </c>
      <c r="L210" s="21">
        <v>154800</v>
      </c>
      <c r="M210" s="21">
        <v>172000</v>
      </c>
      <c r="N210" s="21">
        <v>189200</v>
      </c>
      <c r="O210" s="21">
        <v>206400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46300</v>
      </c>
      <c r="E214" s="17">
        <v>92600</v>
      </c>
      <c r="F214" s="17">
        <v>138900</v>
      </c>
      <c r="G214" s="17">
        <v>185200</v>
      </c>
      <c r="H214" s="17">
        <v>231500</v>
      </c>
      <c r="I214" s="17">
        <v>277800</v>
      </c>
      <c r="J214" s="17">
        <v>324100</v>
      </c>
      <c r="K214" s="17">
        <v>370400</v>
      </c>
      <c r="L214" s="17">
        <v>416700</v>
      </c>
      <c r="M214" s="17">
        <v>463000</v>
      </c>
      <c r="N214" s="17">
        <v>509300</v>
      </c>
      <c r="O214" s="17">
        <v>555600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161900</v>
      </c>
      <c r="E215" s="29">
        <v>323800</v>
      </c>
      <c r="F215" s="29">
        <v>485700</v>
      </c>
      <c r="G215" s="29">
        <v>647600</v>
      </c>
      <c r="H215" s="29">
        <v>809500</v>
      </c>
      <c r="I215" s="29">
        <v>971400</v>
      </c>
      <c r="J215" s="29">
        <v>1133300</v>
      </c>
      <c r="K215" s="29">
        <v>1295200</v>
      </c>
      <c r="L215" s="29">
        <v>1457100</v>
      </c>
      <c r="M215" s="29">
        <v>1619000</v>
      </c>
      <c r="N215" s="29">
        <v>1780900</v>
      </c>
      <c r="O215" s="29">
        <v>1942800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161900</v>
      </c>
      <c r="E216" s="31">
        <v>323800</v>
      </c>
      <c r="F216" s="31">
        <v>485700</v>
      </c>
      <c r="G216" s="31">
        <v>647600</v>
      </c>
      <c r="H216" s="31">
        <v>809500</v>
      </c>
      <c r="I216" s="31">
        <v>971400</v>
      </c>
      <c r="J216" s="31">
        <v>1133300</v>
      </c>
      <c r="K216" s="31">
        <v>1295200</v>
      </c>
      <c r="L216" s="31">
        <v>1457100</v>
      </c>
      <c r="M216" s="31">
        <v>1619000</v>
      </c>
      <c r="N216" s="31">
        <v>1780900</v>
      </c>
      <c r="O216" s="31">
        <v>1942800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 O214">
    <cfRule type="cellIs" dxfId="233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232" priority="2" operator="lessThan">
      <formula>0</formula>
    </cfRule>
  </conditionalFormatting>
  <conditionalFormatting sqref="O5:O7">
    <cfRule type="cellIs" dxfId="231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230" priority="5" operator="lessThan">
      <formula>0</formula>
    </cfRule>
  </conditionalFormatting>
  <conditionalFormatting sqref="O17:O20">
    <cfRule type="cellIs" dxfId="229" priority="6" operator="lessThan">
      <formula>0</formula>
    </cfRule>
  </conditionalFormatting>
  <conditionalFormatting sqref="O22:O27">
    <cfRule type="cellIs" dxfId="228" priority="7" operator="lessThan">
      <formula>0</formula>
    </cfRule>
  </conditionalFormatting>
  <conditionalFormatting sqref="O29:O34">
    <cfRule type="cellIs" dxfId="227" priority="8" operator="lessThan">
      <formula>0</formula>
    </cfRule>
  </conditionalFormatting>
  <conditionalFormatting sqref="O36:O39">
    <cfRule type="cellIs" dxfId="226" priority="9" operator="lessThan">
      <formula>0</formula>
    </cfRule>
  </conditionalFormatting>
  <conditionalFormatting sqref="O41:O46">
    <cfRule type="cellIs" dxfId="225" priority="10" operator="lessThan">
      <formula>0</formula>
    </cfRule>
  </conditionalFormatting>
  <conditionalFormatting sqref="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224" priority="11" operator="lessThan">
      <formula>0</formula>
    </cfRule>
  </conditionalFormatting>
  <conditionalFormatting sqref="O58:O62">
    <cfRule type="cellIs" dxfId="223" priority="12" operator="lessThan">
      <formula>0</formula>
    </cfRule>
  </conditionalFormatting>
  <conditionalFormatting sqref="O64:O67">
    <cfRule type="cellIs" dxfId="222" priority="13" operator="lessThan">
      <formula>0</formula>
    </cfRule>
  </conditionalFormatting>
  <conditionalFormatting sqref="O69:O71">
    <cfRule type="cellIs" dxfId="221" priority="14" operator="lessThan">
      <formula>0</formula>
    </cfRule>
  </conditionalFormatting>
  <conditionalFormatting sqref="O74:O76">
    <cfRule type="cellIs" dxfId="220" priority="15" operator="lessThan">
      <formula>0</formula>
    </cfRule>
  </conditionalFormatting>
  <conditionalFormatting sqref="O78">
    <cfRule type="cellIs" dxfId="219" priority="16" operator="lessThan">
      <formula>0</formula>
    </cfRule>
  </conditionalFormatting>
  <conditionalFormatting sqref="O80:O84">
    <cfRule type="cellIs" dxfId="218" priority="17" operator="lessThan">
      <formula>0</formula>
    </cfRule>
  </conditionalFormatting>
  <conditionalFormatting sqref="O86:O89">
    <cfRule type="cellIs" dxfId="217" priority="18" operator="lessThan">
      <formula>0</formula>
    </cfRule>
  </conditionalFormatting>
  <conditionalFormatting sqref="O91:O94">
    <cfRule type="cellIs" dxfId="216" priority="19" operator="lessThan">
      <formula>0</formula>
    </cfRule>
  </conditionalFormatting>
  <conditionalFormatting sqref="O96:O99">
    <cfRule type="cellIs" dxfId="215" priority="20" operator="lessThan">
      <formula>0</formula>
    </cfRule>
  </conditionalFormatting>
  <conditionalFormatting sqref="O101:O104">
    <cfRule type="cellIs" dxfId="214" priority="21" operator="lessThan">
      <formula>0</formula>
    </cfRule>
  </conditionalFormatting>
  <conditionalFormatting sqref="O107:O115">
    <cfRule type="cellIs" dxfId="213" priority="22" operator="lessThan">
      <formula>0</formula>
    </cfRule>
  </conditionalFormatting>
  <conditionalFormatting sqref="O117:O123">
    <cfRule type="cellIs" dxfId="212" priority="23" operator="lessThan">
      <formula>0</formula>
    </cfRule>
  </conditionalFormatting>
  <conditionalFormatting sqref="O125:O128">
    <cfRule type="cellIs" dxfId="211" priority="24" operator="lessThan">
      <formula>0</formula>
    </cfRule>
  </conditionalFormatting>
  <conditionalFormatting sqref="O130:O133">
    <cfRule type="cellIs" dxfId="210" priority="25" operator="lessThan">
      <formula>0</formula>
    </cfRule>
  </conditionalFormatting>
  <conditionalFormatting sqref="O135:O138">
    <cfRule type="cellIs" dxfId="209" priority="26" operator="lessThan">
      <formula>0</formula>
    </cfRule>
  </conditionalFormatting>
  <conditionalFormatting sqref="O140">
    <cfRule type="cellIs" dxfId="208" priority="27" operator="lessThan">
      <formula>0</formula>
    </cfRule>
  </conditionalFormatting>
  <conditionalFormatting sqref="O143:O146">
    <cfRule type="cellIs" dxfId="207" priority="28" operator="lessThan">
      <formula>0</formula>
    </cfRule>
  </conditionalFormatting>
  <conditionalFormatting sqref="O148:O152">
    <cfRule type="cellIs" dxfId="206" priority="29" operator="lessThan">
      <formula>0</formula>
    </cfRule>
  </conditionalFormatting>
  <conditionalFormatting sqref="O154:O156">
    <cfRule type="cellIs" dxfId="205" priority="30" operator="lessThan">
      <formula>0</formula>
    </cfRule>
  </conditionalFormatting>
  <conditionalFormatting sqref="O158:O161">
    <cfRule type="cellIs" dxfId="204" priority="31" operator="lessThan">
      <formula>0</formula>
    </cfRule>
  </conditionalFormatting>
  <conditionalFormatting sqref="O163:O166">
    <cfRule type="cellIs" dxfId="203" priority="32" operator="lessThan">
      <formula>0</formula>
    </cfRule>
  </conditionalFormatting>
  <conditionalFormatting sqref="O169:O182">
    <cfRule type="cellIs" dxfId="202" priority="33" operator="lessThan">
      <formula>0</formula>
    </cfRule>
  </conditionalFormatting>
  <conditionalFormatting sqref="O184:O187">
    <cfRule type="cellIs" dxfId="201" priority="34" operator="lessThan">
      <formula>0</formula>
    </cfRule>
  </conditionalFormatting>
  <conditionalFormatting sqref="O189:O192">
    <cfRule type="cellIs" dxfId="200" priority="35" operator="lessThan">
      <formula>0</formula>
    </cfRule>
  </conditionalFormatting>
  <conditionalFormatting sqref="O194:O198">
    <cfRule type="cellIs" dxfId="199" priority="36" operator="lessThan">
      <formula>0</formula>
    </cfRule>
  </conditionalFormatting>
  <conditionalFormatting sqref="O200:O202">
    <cfRule type="cellIs" dxfId="198" priority="37" operator="lessThan">
      <formula>0</formula>
    </cfRule>
  </conditionalFormatting>
  <conditionalFormatting sqref="O204">
    <cfRule type="cellIs" dxfId="197" priority="38" operator="lessThan">
      <formula>0</formula>
    </cfRule>
  </conditionalFormatting>
  <conditionalFormatting sqref="O208:O209">
    <cfRule type="cellIs" dxfId="196" priority="39" operator="lessThan">
      <formula>0</formula>
    </cfRule>
  </conditionalFormatting>
  <conditionalFormatting sqref="O214">
    <cfRule type="cellIs" dxfId="195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A8D08D"/>
  </sheetPr>
  <dimension ref="A1:O945"/>
  <sheetViews>
    <sheetView showGridLines="0" workbookViewId="0">
      <pane ySplit="3" topLeftCell="A4" activePane="bottomLeft" state="frozen"/>
      <selection activeCell="C2" sqref="C2"/>
      <selection pane="bottomLeft"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4571001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0</v>
      </c>
      <c r="L4" s="17">
        <v>0</v>
      </c>
      <c r="M4" s="17">
        <v>0</v>
      </c>
      <c r="N4" s="17">
        <v>0</v>
      </c>
      <c r="O4" s="17">
        <v>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0</v>
      </c>
      <c r="L5" s="17">
        <v>0</v>
      </c>
      <c r="M5" s="17">
        <v>0</v>
      </c>
      <c r="N5" s="17">
        <v>0</v>
      </c>
      <c r="O5" s="17">
        <v>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0</v>
      </c>
      <c r="L6" s="17">
        <v>0</v>
      </c>
      <c r="M6" s="17">
        <v>0</v>
      </c>
      <c r="N6" s="17">
        <v>0</v>
      </c>
      <c r="O6" s="17">
        <v>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69600</v>
      </c>
      <c r="E7" s="17">
        <v>139200</v>
      </c>
      <c r="F7" s="17">
        <v>208800</v>
      </c>
      <c r="G7" s="17">
        <v>278400</v>
      </c>
      <c r="H7" s="17">
        <v>348000</v>
      </c>
      <c r="I7" s="17">
        <v>417600</v>
      </c>
      <c r="J7" s="17">
        <v>487200</v>
      </c>
      <c r="K7" s="17">
        <v>556800</v>
      </c>
      <c r="L7" s="17">
        <v>626400</v>
      </c>
      <c r="M7" s="17">
        <v>696000</v>
      </c>
      <c r="N7" s="17">
        <v>765600</v>
      </c>
      <c r="O7" s="17">
        <v>835200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69600</v>
      </c>
      <c r="E8" s="21">
        <v>139200</v>
      </c>
      <c r="F8" s="21">
        <v>208800</v>
      </c>
      <c r="G8" s="21">
        <v>278400</v>
      </c>
      <c r="H8" s="21">
        <v>348000</v>
      </c>
      <c r="I8" s="21">
        <v>417600</v>
      </c>
      <c r="J8" s="21">
        <v>487200</v>
      </c>
      <c r="K8" s="21">
        <v>556800</v>
      </c>
      <c r="L8" s="21">
        <v>626400</v>
      </c>
      <c r="M8" s="21">
        <v>696000</v>
      </c>
      <c r="N8" s="21">
        <v>765600</v>
      </c>
      <c r="O8" s="21">
        <v>835200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210900</v>
      </c>
      <c r="E9" s="17">
        <v>421800</v>
      </c>
      <c r="F9" s="17">
        <v>632700</v>
      </c>
      <c r="G9" s="17">
        <v>843600</v>
      </c>
      <c r="H9" s="17">
        <v>1054500</v>
      </c>
      <c r="I9" s="17">
        <v>1265400</v>
      </c>
      <c r="J9" s="17">
        <v>1476300</v>
      </c>
      <c r="K9" s="17">
        <v>1687200</v>
      </c>
      <c r="L9" s="17">
        <v>1898100</v>
      </c>
      <c r="M9" s="17">
        <v>2109000</v>
      </c>
      <c r="N9" s="17">
        <v>2319900</v>
      </c>
      <c r="O9" s="17">
        <v>2530800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8300</v>
      </c>
      <c r="E10" s="17">
        <v>16600</v>
      </c>
      <c r="F10" s="17">
        <v>24900</v>
      </c>
      <c r="G10" s="17">
        <v>33200</v>
      </c>
      <c r="H10" s="17">
        <v>41500</v>
      </c>
      <c r="I10" s="17">
        <v>49800</v>
      </c>
      <c r="J10" s="17">
        <v>58100</v>
      </c>
      <c r="K10" s="17">
        <v>66400</v>
      </c>
      <c r="L10" s="17">
        <v>74700</v>
      </c>
      <c r="M10" s="17">
        <v>83000</v>
      </c>
      <c r="N10" s="17">
        <v>91300</v>
      </c>
      <c r="O10" s="17">
        <v>99600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0</v>
      </c>
      <c r="L11" s="17">
        <v>0</v>
      </c>
      <c r="M11" s="17">
        <v>0</v>
      </c>
      <c r="N11" s="17">
        <v>0</v>
      </c>
      <c r="O11" s="17">
        <v>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13300</v>
      </c>
      <c r="E12" s="17">
        <v>26600</v>
      </c>
      <c r="F12" s="17">
        <v>39900</v>
      </c>
      <c r="G12" s="17">
        <v>53200</v>
      </c>
      <c r="H12" s="17">
        <v>66500</v>
      </c>
      <c r="I12" s="17">
        <v>79800</v>
      </c>
      <c r="J12" s="17">
        <v>93100</v>
      </c>
      <c r="K12" s="17">
        <v>106400</v>
      </c>
      <c r="L12" s="17">
        <v>119700</v>
      </c>
      <c r="M12" s="17">
        <v>133000</v>
      </c>
      <c r="N12" s="17">
        <v>146300</v>
      </c>
      <c r="O12" s="17">
        <v>159600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  <c r="N13" s="17">
        <v>0</v>
      </c>
      <c r="O13" s="17">
        <v>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  <c r="N14" s="17">
        <v>0</v>
      </c>
      <c r="O14" s="17">
        <v>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34200</v>
      </c>
      <c r="E15" s="17">
        <v>68400</v>
      </c>
      <c r="F15" s="17">
        <v>102600</v>
      </c>
      <c r="G15" s="17">
        <v>136800</v>
      </c>
      <c r="H15" s="17">
        <v>171000</v>
      </c>
      <c r="I15" s="17">
        <v>205200</v>
      </c>
      <c r="J15" s="17">
        <v>239400</v>
      </c>
      <c r="K15" s="17">
        <v>273600</v>
      </c>
      <c r="L15" s="17">
        <v>307800</v>
      </c>
      <c r="M15" s="17">
        <v>342000</v>
      </c>
      <c r="N15" s="17">
        <v>376200</v>
      </c>
      <c r="O15" s="17">
        <v>410400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266700</v>
      </c>
      <c r="E16" s="21">
        <v>533400</v>
      </c>
      <c r="F16" s="21">
        <v>800100</v>
      </c>
      <c r="G16" s="21">
        <v>1066800</v>
      </c>
      <c r="H16" s="21">
        <v>1333500</v>
      </c>
      <c r="I16" s="21">
        <v>1600200</v>
      </c>
      <c r="J16" s="21">
        <v>1866900</v>
      </c>
      <c r="K16" s="21">
        <v>2133600</v>
      </c>
      <c r="L16" s="21">
        <v>2400300</v>
      </c>
      <c r="M16" s="21">
        <v>2667000</v>
      </c>
      <c r="N16" s="21">
        <v>2933700</v>
      </c>
      <c r="O16" s="21">
        <v>3200400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0</v>
      </c>
      <c r="L17" s="17">
        <v>0</v>
      </c>
      <c r="M17" s="17">
        <v>0</v>
      </c>
      <c r="N17" s="17">
        <v>0</v>
      </c>
      <c r="O17" s="17">
        <v>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69900</v>
      </c>
      <c r="E18" s="17">
        <v>139800</v>
      </c>
      <c r="F18" s="17">
        <v>209700</v>
      </c>
      <c r="G18" s="17">
        <v>279600</v>
      </c>
      <c r="H18" s="17">
        <v>349500</v>
      </c>
      <c r="I18" s="17">
        <v>419400</v>
      </c>
      <c r="J18" s="17">
        <v>489300</v>
      </c>
      <c r="K18" s="17">
        <v>559200</v>
      </c>
      <c r="L18" s="17">
        <v>629100</v>
      </c>
      <c r="M18" s="17">
        <v>699000</v>
      </c>
      <c r="N18" s="17">
        <v>768900</v>
      </c>
      <c r="O18" s="17">
        <v>838800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0</v>
      </c>
      <c r="L19" s="17">
        <v>0</v>
      </c>
      <c r="M19" s="17">
        <v>0</v>
      </c>
      <c r="N19" s="17">
        <v>0</v>
      </c>
      <c r="O19" s="17">
        <v>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69900</v>
      </c>
      <c r="E21" s="21">
        <v>139800</v>
      </c>
      <c r="F21" s="21">
        <v>209700</v>
      </c>
      <c r="G21" s="21">
        <v>279600</v>
      </c>
      <c r="H21" s="21">
        <v>349500</v>
      </c>
      <c r="I21" s="21">
        <v>419400</v>
      </c>
      <c r="J21" s="21">
        <v>489300</v>
      </c>
      <c r="K21" s="21">
        <v>559200</v>
      </c>
      <c r="L21" s="21">
        <v>629100</v>
      </c>
      <c r="M21" s="21">
        <v>699000</v>
      </c>
      <c r="N21" s="21">
        <v>768900</v>
      </c>
      <c r="O21" s="21">
        <v>838800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757200</v>
      </c>
      <c r="E22" s="17">
        <v>1514400</v>
      </c>
      <c r="F22" s="17">
        <v>2271600</v>
      </c>
      <c r="G22" s="17">
        <v>3028800</v>
      </c>
      <c r="H22" s="17">
        <v>3786000</v>
      </c>
      <c r="I22" s="17">
        <v>4543200</v>
      </c>
      <c r="J22" s="17">
        <v>5300400</v>
      </c>
      <c r="K22" s="17">
        <v>6057600</v>
      </c>
      <c r="L22" s="17">
        <v>6814800</v>
      </c>
      <c r="M22" s="17">
        <v>7572000</v>
      </c>
      <c r="N22" s="17">
        <v>8329200</v>
      </c>
      <c r="O22" s="17">
        <v>9086400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257000</v>
      </c>
      <c r="E23" s="17">
        <v>514000</v>
      </c>
      <c r="F23" s="17">
        <v>771000</v>
      </c>
      <c r="G23" s="17">
        <v>1028000</v>
      </c>
      <c r="H23" s="17">
        <v>1285000</v>
      </c>
      <c r="I23" s="17">
        <v>1542000</v>
      </c>
      <c r="J23" s="17">
        <v>1799000</v>
      </c>
      <c r="K23" s="17">
        <v>2056000</v>
      </c>
      <c r="L23" s="17">
        <v>2313000</v>
      </c>
      <c r="M23" s="17">
        <v>2570000</v>
      </c>
      <c r="N23" s="17">
        <v>2827000</v>
      </c>
      <c r="O23" s="17">
        <v>3084000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302900</v>
      </c>
      <c r="E24" s="17">
        <v>605800</v>
      </c>
      <c r="F24" s="17">
        <v>908700</v>
      </c>
      <c r="G24" s="17">
        <v>1211600</v>
      </c>
      <c r="H24" s="17">
        <v>1514500</v>
      </c>
      <c r="I24" s="17">
        <v>1817400</v>
      </c>
      <c r="J24" s="17">
        <v>2120300</v>
      </c>
      <c r="K24" s="17">
        <v>2423200</v>
      </c>
      <c r="L24" s="17">
        <v>2726100</v>
      </c>
      <c r="M24" s="17">
        <v>3029000</v>
      </c>
      <c r="N24" s="17">
        <v>3331900</v>
      </c>
      <c r="O24" s="17">
        <v>3634800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52400</v>
      </c>
      <c r="E25" s="17">
        <v>104800</v>
      </c>
      <c r="F25" s="17">
        <v>157200</v>
      </c>
      <c r="G25" s="17">
        <v>209600</v>
      </c>
      <c r="H25" s="17">
        <v>262000</v>
      </c>
      <c r="I25" s="17">
        <v>314400</v>
      </c>
      <c r="J25" s="17">
        <v>366800</v>
      </c>
      <c r="K25" s="17">
        <v>419200</v>
      </c>
      <c r="L25" s="17">
        <v>471600</v>
      </c>
      <c r="M25" s="17">
        <v>524000</v>
      </c>
      <c r="N25" s="17">
        <v>576400</v>
      </c>
      <c r="O25" s="17">
        <v>628800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2200</v>
      </c>
      <c r="E26" s="17">
        <v>4400</v>
      </c>
      <c r="F26" s="17">
        <v>6600</v>
      </c>
      <c r="G26" s="17">
        <v>8800</v>
      </c>
      <c r="H26" s="17">
        <v>11000</v>
      </c>
      <c r="I26" s="17">
        <v>13200</v>
      </c>
      <c r="J26" s="17">
        <v>15400</v>
      </c>
      <c r="K26" s="17">
        <v>17600</v>
      </c>
      <c r="L26" s="17">
        <v>19800</v>
      </c>
      <c r="M26" s="17">
        <v>22000</v>
      </c>
      <c r="N26" s="17">
        <v>24200</v>
      </c>
      <c r="O26" s="17">
        <v>26400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1371700</v>
      </c>
      <c r="E28" s="21">
        <v>2743400</v>
      </c>
      <c r="F28" s="21">
        <v>4115100</v>
      </c>
      <c r="G28" s="21">
        <v>5486800</v>
      </c>
      <c r="H28" s="21">
        <v>6858500</v>
      </c>
      <c r="I28" s="21">
        <v>8230200</v>
      </c>
      <c r="J28" s="21">
        <v>9601900</v>
      </c>
      <c r="K28" s="21">
        <v>10973600</v>
      </c>
      <c r="L28" s="21">
        <v>12345300</v>
      </c>
      <c r="M28" s="21">
        <v>13717000</v>
      </c>
      <c r="N28" s="21">
        <v>15088700</v>
      </c>
      <c r="O28" s="21">
        <v>16460400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0</v>
      </c>
      <c r="L29" s="17">
        <v>0</v>
      </c>
      <c r="M29" s="17">
        <v>0</v>
      </c>
      <c r="N29" s="17">
        <v>0</v>
      </c>
      <c r="O29" s="17">
        <v>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0</v>
      </c>
      <c r="L30" s="17">
        <v>0</v>
      </c>
      <c r="M30" s="17">
        <v>0</v>
      </c>
      <c r="N30" s="17">
        <v>0</v>
      </c>
      <c r="O30" s="17">
        <v>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0</v>
      </c>
      <c r="L31" s="17">
        <v>0</v>
      </c>
      <c r="M31" s="17">
        <v>0</v>
      </c>
      <c r="N31" s="17">
        <v>0</v>
      </c>
      <c r="O31" s="17">
        <v>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0</v>
      </c>
      <c r="L32" s="17">
        <v>0</v>
      </c>
      <c r="M32" s="17">
        <v>0</v>
      </c>
      <c r="N32" s="17">
        <v>0</v>
      </c>
      <c r="O32" s="17">
        <v>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12300</v>
      </c>
      <c r="E33" s="17">
        <v>24600</v>
      </c>
      <c r="F33" s="17">
        <v>36900</v>
      </c>
      <c r="G33" s="17">
        <v>49200</v>
      </c>
      <c r="H33" s="17">
        <v>61500</v>
      </c>
      <c r="I33" s="17">
        <v>73800</v>
      </c>
      <c r="J33" s="17">
        <v>86100</v>
      </c>
      <c r="K33" s="17">
        <v>98400</v>
      </c>
      <c r="L33" s="17">
        <v>110700</v>
      </c>
      <c r="M33" s="17">
        <v>123000</v>
      </c>
      <c r="N33" s="17">
        <v>135300</v>
      </c>
      <c r="O33" s="17">
        <v>147600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64400</v>
      </c>
      <c r="E34" s="17">
        <v>128800</v>
      </c>
      <c r="F34" s="17">
        <v>193200</v>
      </c>
      <c r="G34" s="17">
        <v>257600</v>
      </c>
      <c r="H34" s="17">
        <v>322000</v>
      </c>
      <c r="I34" s="17">
        <v>386400</v>
      </c>
      <c r="J34" s="17">
        <v>450800</v>
      </c>
      <c r="K34" s="17">
        <v>515200</v>
      </c>
      <c r="L34" s="17">
        <v>579600</v>
      </c>
      <c r="M34" s="17">
        <v>644000</v>
      </c>
      <c r="N34" s="17">
        <v>708400</v>
      </c>
      <c r="O34" s="17">
        <v>772800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76700</v>
      </c>
      <c r="E35" s="21">
        <v>153400</v>
      </c>
      <c r="F35" s="21">
        <v>230100</v>
      </c>
      <c r="G35" s="21">
        <v>306800</v>
      </c>
      <c r="H35" s="21">
        <v>383500</v>
      </c>
      <c r="I35" s="21">
        <v>460200</v>
      </c>
      <c r="J35" s="21">
        <v>536900</v>
      </c>
      <c r="K35" s="21">
        <v>613600</v>
      </c>
      <c r="L35" s="21">
        <v>690300</v>
      </c>
      <c r="M35" s="21">
        <v>767000</v>
      </c>
      <c r="N35" s="21">
        <v>843700</v>
      </c>
      <c r="O35" s="21">
        <v>920400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>
        <v>0</v>
      </c>
      <c r="M37" s="17">
        <v>0</v>
      </c>
      <c r="N37" s="17">
        <v>0</v>
      </c>
      <c r="O37" s="17">
        <v>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155600</v>
      </c>
      <c r="E38" s="17">
        <v>311200</v>
      </c>
      <c r="F38" s="17">
        <v>466800</v>
      </c>
      <c r="G38" s="17">
        <v>622400</v>
      </c>
      <c r="H38" s="17">
        <v>778000</v>
      </c>
      <c r="I38" s="17">
        <v>933600</v>
      </c>
      <c r="J38" s="17">
        <v>1089200</v>
      </c>
      <c r="K38" s="17">
        <v>1244800</v>
      </c>
      <c r="L38" s="17">
        <v>1400400</v>
      </c>
      <c r="M38" s="17">
        <v>1556000</v>
      </c>
      <c r="N38" s="17">
        <v>1711600</v>
      </c>
      <c r="O38" s="17">
        <v>1867200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0</v>
      </c>
      <c r="L39" s="17">
        <v>0</v>
      </c>
      <c r="M39" s="17">
        <v>0</v>
      </c>
      <c r="N39" s="17">
        <v>0</v>
      </c>
      <c r="O39" s="17">
        <v>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155600</v>
      </c>
      <c r="E40" s="21">
        <v>311200</v>
      </c>
      <c r="F40" s="21">
        <v>466800</v>
      </c>
      <c r="G40" s="21">
        <v>622400</v>
      </c>
      <c r="H40" s="21">
        <v>778000</v>
      </c>
      <c r="I40" s="21">
        <v>933600</v>
      </c>
      <c r="J40" s="21">
        <v>1089200</v>
      </c>
      <c r="K40" s="21">
        <v>1244800</v>
      </c>
      <c r="L40" s="21">
        <v>1400400</v>
      </c>
      <c r="M40" s="21">
        <v>1556000</v>
      </c>
      <c r="N40" s="21">
        <v>1711600</v>
      </c>
      <c r="O40" s="21">
        <v>1867200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>
        <v>0</v>
      </c>
      <c r="M41" s="17">
        <v>0</v>
      </c>
      <c r="N41" s="17">
        <v>0</v>
      </c>
      <c r="O41" s="17">
        <v>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>
        <v>0</v>
      </c>
      <c r="M42" s="17">
        <v>0</v>
      </c>
      <c r="N42" s="17">
        <v>0</v>
      </c>
      <c r="O42" s="17">
        <v>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69500</v>
      </c>
      <c r="E43" s="17">
        <v>139000</v>
      </c>
      <c r="F43" s="17">
        <v>208500</v>
      </c>
      <c r="G43" s="17">
        <v>278000</v>
      </c>
      <c r="H43" s="17">
        <v>347500</v>
      </c>
      <c r="I43" s="17">
        <v>417000</v>
      </c>
      <c r="J43" s="17">
        <v>486500</v>
      </c>
      <c r="K43" s="17">
        <v>556000</v>
      </c>
      <c r="L43" s="17">
        <v>625500</v>
      </c>
      <c r="M43" s="17">
        <v>695000</v>
      </c>
      <c r="N43" s="17">
        <v>764500</v>
      </c>
      <c r="O43" s="17">
        <v>834000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</v>
      </c>
      <c r="L44" s="17">
        <v>0</v>
      </c>
      <c r="M44" s="17">
        <v>0</v>
      </c>
      <c r="N44" s="17">
        <v>0</v>
      </c>
      <c r="O44" s="17">
        <v>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62200</v>
      </c>
      <c r="E45" s="17">
        <v>124400</v>
      </c>
      <c r="F45" s="17">
        <v>186600</v>
      </c>
      <c r="G45" s="17">
        <v>248800</v>
      </c>
      <c r="H45" s="17">
        <v>311000</v>
      </c>
      <c r="I45" s="17">
        <v>373200</v>
      </c>
      <c r="J45" s="17">
        <v>435400</v>
      </c>
      <c r="K45" s="17">
        <v>497600</v>
      </c>
      <c r="L45" s="17">
        <v>559800</v>
      </c>
      <c r="M45" s="17">
        <v>622000</v>
      </c>
      <c r="N45" s="17">
        <v>684200</v>
      </c>
      <c r="O45" s="17">
        <v>746400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12400</v>
      </c>
      <c r="E46" s="17">
        <v>24800</v>
      </c>
      <c r="F46" s="17">
        <v>37200</v>
      </c>
      <c r="G46" s="17">
        <v>49600</v>
      </c>
      <c r="H46" s="17">
        <v>62000</v>
      </c>
      <c r="I46" s="17">
        <v>74400</v>
      </c>
      <c r="J46" s="17">
        <v>86800</v>
      </c>
      <c r="K46" s="17">
        <v>99200</v>
      </c>
      <c r="L46" s="17">
        <v>111600</v>
      </c>
      <c r="M46" s="17">
        <v>124000</v>
      </c>
      <c r="N46" s="17">
        <v>136400</v>
      </c>
      <c r="O46" s="17">
        <v>148800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144100</v>
      </c>
      <c r="E47" s="21">
        <v>288200</v>
      </c>
      <c r="F47" s="21">
        <v>432300</v>
      </c>
      <c r="G47" s="21">
        <v>576400</v>
      </c>
      <c r="H47" s="21">
        <v>720500</v>
      </c>
      <c r="I47" s="21">
        <v>864600</v>
      </c>
      <c r="J47" s="21">
        <v>1008700</v>
      </c>
      <c r="K47" s="21">
        <v>1152800</v>
      </c>
      <c r="L47" s="21">
        <v>1296900</v>
      </c>
      <c r="M47" s="21">
        <v>1441000</v>
      </c>
      <c r="N47" s="21">
        <v>1585100</v>
      </c>
      <c r="O47" s="21">
        <v>1729200</v>
      </c>
    </row>
    <row r="48" spans="1:15" ht="16.5" customHeight="1" x14ac:dyDescent="0.2">
      <c r="A48" s="22">
        <v>44</v>
      </c>
      <c r="B48" s="23"/>
      <c r="C48" s="24" t="s">
        <v>69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2154300</v>
      </c>
      <c r="E50" s="29">
        <v>4308600</v>
      </c>
      <c r="F50" s="29">
        <v>6462900</v>
      </c>
      <c r="G50" s="29">
        <v>8617200</v>
      </c>
      <c r="H50" s="29">
        <v>10771500</v>
      </c>
      <c r="I50" s="29">
        <v>12925800</v>
      </c>
      <c r="J50" s="29">
        <v>15080100</v>
      </c>
      <c r="K50" s="29">
        <v>17234400</v>
      </c>
      <c r="L50" s="29">
        <v>19388700</v>
      </c>
      <c r="M50" s="29">
        <v>21543000</v>
      </c>
      <c r="N50" s="29">
        <v>23697300</v>
      </c>
      <c r="O50" s="29">
        <v>25851600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1117400</v>
      </c>
      <c r="E51" s="17">
        <v>2234800</v>
      </c>
      <c r="F51" s="17">
        <v>3352200</v>
      </c>
      <c r="G51" s="17">
        <v>4469600</v>
      </c>
      <c r="H51" s="17">
        <v>5587000</v>
      </c>
      <c r="I51" s="17">
        <v>6704400</v>
      </c>
      <c r="J51" s="17">
        <v>7821800</v>
      </c>
      <c r="K51" s="17">
        <v>8939200</v>
      </c>
      <c r="L51" s="17">
        <v>10056600</v>
      </c>
      <c r="M51" s="17">
        <v>11174000</v>
      </c>
      <c r="N51" s="17">
        <v>12291400</v>
      </c>
      <c r="O51" s="17">
        <v>13408800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71000</v>
      </c>
      <c r="E52" s="17">
        <v>142000</v>
      </c>
      <c r="F52" s="17">
        <v>213000</v>
      </c>
      <c r="G52" s="17">
        <v>284000</v>
      </c>
      <c r="H52" s="17">
        <v>355000</v>
      </c>
      <c r="I52" s="17">
        <v>426000</v>
      </c>
      <c r="J52" s="17">
        <v>497000</v>
      </c>
      <c r="K52" s="17">
        <v>568000</v>
      </c>
      <c r="L52" s="17">
        <v>639000</v>
      </c>
      <c r="M52" s="17">
        <v>710000</v>
      </c>
      <c r="N52" s="17">
        <v>781000</v>
      </c>
      <c r="O52" s="17">
        <v>852000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165800</v>
      </c>
      <c r="E53" s="17">
        <v>331600</v>
      </c>
      <c r="F53" s="17">
        <v>497400</v>
      </c>
      <c r="G53" s="17">
        <v>663200</v>
      </c>
      <c r="H53" s="17">
        <v>829000</v>
      </c>
      <c r="I53" s="17">
        <v>994800</v>
      </c>
      <c r="J53" s="17">
        <v>1160600</v>
      </c>
      <c r="K53" s="17">
        <v>1326400</v>
      </c>
      <c r="L53" s="17">
        <v>1492200</v>
      </c>
      <c r="M53" s="17">
        <v>1658000</v>
      </c>
      <c r="N53" s="17">
        <v>1823800</v>
      </c>
      <c r="O53" s="17">
        <v>1989600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60700</v>
      </c>
      <c r="E54" s="17">
        <v>121400</v>
      </c>
      <c r="F54" s="17">
        <v>182100</v>
      </c>
      <c r="G54" s="17">
        <v>242800</v>
      </c>
      <c r="H54" s="17">
        <v>303500</v>
      </c>
      <c r="I54" s="17">
        <v>364200</v>
      </c>
      <c r="J54" s="17">
        <v>424900</v>
      </c>
      <c r="K54" s="17">
        <v>485600</v>
      </c>
      <c r="L54" s="17">
        <v>546300</v>
      </c>
      <c r="M54" s="17">
        <v>607000</v>
      </c>
      <c r="N54" s="17">
        <v>667700</v>
      </c>
      <c r="O54" s="17">
        <v>728400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7">
        <v>0</v>
      </c>
      <c r="O55" s="17">
        <v>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97000</v>
      </c>
      <c r="E56" s="17">
        <v>194000</v>
      </c>
      <c r="F56" s="17">
        <v>291000</v>
      </c>
      <c r="G56" s="17">
        <v>388000</v>
      </c>
      <c r="H56" s="17">
        <v>485000</v>
      </c>
      <c r="I56" s="17">
        <v>582000</v>
      </c>
      <c r="J56" s="17">
        <v>679000</v>
      </c>
      <c r="K56" s="17">
        <v>776000</v>
      </c>
      <c r="L56" s="17">
        <v>873000</v>
      </c>
      <c r="M56" s="17">
        <v>970000</v>
      </c>
      <c r="N56" s="17">
        <v>1067000</v>
      </c>
      <c r="O56" s="17">
        <v>1164000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1511900</v>
      </c>
      <c r="E57" s="21">
        <v>3023800</v>
      </c>
      <c r="F57" s="21">
        <v>4535700</v>
      </c>
      <c r="G57" s="21">
        <v>6047600</v>
      </c>
      <c r="H57" s="21">
        <v>7559500</v>
      </c>
      <c r="I57" s="21">
        <v>9071400</v>
      </c>
      <c r="J57" s="21">
        <v>10583300</v>
      </c>
      <c r="K57" s="21">
        <v>12095200</v>
      </c>
      <c r="L57" s="21">
        <v>13607100</v>
      </c>
      <c r="M57" s="21">
        <v>15119000</v>
      </c>
      <c r="N57" s="21">
        <v>16630900</v>
      </c>
      <c r="O57" s="21">
        <v>18142800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709600</v>
      </c>
      <c r="E58" s="17">
        <v>1419200</v>
      </c>
      <c r="F58" s="17">
        <v>2128800</v>
      </c>
      <c r="G58" s="17">
        <v>2838400</v>
      </c>
      <c r="H58" s="17">
        <v>3548000</v>
      </c>
      <c r="I58" s="17">
        <v>4257600</v>
      </c>
      <c r="J58" s="17">
        <v>4967200</v>
      </c>
      <c r="K58" s="17">
        <v>5676800</v>
      </c>
      <c r="L58" s="17">
        <v>6386400</v>
      </c>
      <c r="M58" s="17">
        <v>7096000</v>
      </c>
      <c r="N58" s="17">
        <v>7805600</v>
      </c>
      <c r="O58" s="17">
        <v>8515200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18400</v>
      </c>
      <c r="E59" s="17">
        <v>36800</v>
      </c>
      <c r="F59" s="17">
        <v>55200</v>
      </c>
      <c r="G59" s="17">
        <v>73600</v>
      </c>
      <c r="H59" s="17">
        <v>92000</v>
      </c>
      <c r="I59" s="17">
        <v>110400</v>
      </c>
      <c r="J59" s="17">
        <v>128800</v>
      </c>
      <c r="K59" s="17">
        <v>147200</v>
      </c>
      <c r="L59" s="17">
        <v>165600</v>
      </c>
      <c r="M59" s="17">
        <v>184000</v>
      </c>
      <c r="N59" s="17">
        <v>202400</v>
      </c>
      <c r="O59" s="17">
        <v>220800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65800</v>
      </c>
      <c r="E60" s="17">
        <v>131600</v>
      </c>
      <c r="F60" s="17">
        <v>197400</v>
      </c>
      <c r="G60" s="17">
        <v>263200</v>
      </c>
      <c r="H60" s="17">
        <v>329000</v>
      </c>
      <c r="I60" s="17">
        <v>394800</v>
      </c>
      <c r="J60" s="17">
        <v>460600</v>
      </c>
      <c r="K60" s="17">
        <v>526400</v>
      </c>
      <c r="L60" s="17">
        <v>592200</v>
      </c>
      <c r="M60" s="17">
        <v>658000</v>
      </c>
      <c r="N60" s="17">
        <v>723800</v>
      </c>
      <c r="O60" s="17">
        <v>789600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</v>
      </c>
      <c r="L61" s="17">
        <v>0</v>
      </c>
      <c r="M61" s="17">
        <v>0</v>
      </c>
      <c r="N61" s="17">
        <v>0</v>
      </c>
      <c r="O61" s="17">
        <v>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</v>
      </c>
      <c r="L62" s="17">
        <v>0</v>
      </c>
      <c r="M62" s="17">
        <v>0</v>
      </c>
      <c r="N62" s="17">
        <v>0</v>
      </c>
      <c r="O62" s="17">
        <v>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793800</v>
      </c>
      <c r="E63" s="21">
        <v>1587600</v>
      </c>
      <c r="F63" s="21">
        <v>2381400</v>
      </c>
      <c r="G63" s="21">
        <v>3175200</v>
      </c>
      <c r="H63" s="21">
        <v>3969000</v>
      </c>
      <c r="I63" s="21">
        <v>4762800</v>
      </c>
      <c r="J63" s="21">
        <v>5556600</v>
      </c>
      <c r="K63" s="21">
        <v>6350400</v>
      </c>
      <c r="L63" s="21">
        <v>7144200</v>
      </c>
      <c r="M63" s="21">
        <v>7938000</v>
      </c>
      <c r="N63" s="21">
        <v>8731800</v>
      </c>
      <c r="O63" s="21">
        <v>9525600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84600</v>
      </c>
      <c r="E64" s="17">
        <v>169200</v>
      </c>
      <c r="F64" s="17">
        <v>253800</v>
      </c>
      <c r="G64" s="17">
        <v>338400</v>
      </c>
      <c r="H64" s="17">
        <v>423000</v>
      </c>
      <c r="I64" s="17">
        <v>507600</v>
      </c>
      <c r="J64" s="17">
        <v>592200</v>
      </c>
      <c r="K64" s="17">
        <v>676800</v>
      </c>
      <c r="L64" s="17">
        <v>761400</v>
      </c>
      <c r="M64" s="17">
        <v>846000</v>
      </c>
      <c r="N64" s="17">
        <v>930600</v>
      </c>
      <c r="O64" s="17">
        <v>1015200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0</v>
      </c>
      <c r="K65" s="17">
        <v>0</v>
      </c>
      <c r="L65" s="17">
        <v>0</v>
      </c>
      <c r="M65" s="17">
        <v>0</v>
      </c>
      <c r="N65" s="17">
        <v>0</v>
      </c>
      <c r="O65" s="17">
        <v>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14500</v>
      </c>
      <c r="E66" s="17">
        <v>29000</v>
      </c>
      <c r="F66" s="17">
        <v>43500</v>
      </c>
      <c r="G66" s="17">
        <v>58000</v>
      </c>
      <c r="H66" s="17">
        <v>72500</v>
      </c>
      <c r="I66" s="17">
        <v>87000</v>
      </c>
      <c r="J66" s="17">
        <v>101500</v>
      </c>
      <c r="K66" s="17">
        <v>116000</v>
      </c>
      <c r="L66" s="17">
        <v>130500</v>
      </c>
      <c r="M66" s="17">
        <v>145000</v>
      </c>
      <c r="N66" s="17">
        <v>159500</v>
      </c>
      <c r="O66" s="17">
        <v>174000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189200</v>
      </c>
      <c r="E67" s="17">
        <v>378400</v>
      </c>
      <c r="F67" s="17">
        <v>567600</v>
      </c>
      <c r="G67" s="17">
        <v>756800</v>
      </c>
      <c r="H67" s="17">
        <v>946000</v>
      </c>
      <c r="I67" s="17">
        <v>1135200</v>
      </c>
      <c r="J67" s="17">
        <v>1324400</v>
      </c>
      <c r="K67" s="17">
        <v>1513600</v>
      </c>
      <c r="L67" s="17">
        <v>1702800</v>
      </c>
      <c r="M67" s="17">
        <v>1892000</v>
      </c>
      <c r="N67" s="17">
        <v>2081200</v>
      </c>
      <c r="O67" s="17">
        <v>2270400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288300</v>
      </c>
      <c r="E68" s="21">
        <v>576600</v>
      </c>
      <c r="F68" s="21">
        <v>864900</v>
      </c>
      <c r="G68" s="21">
        <v>1153200</v>
      </c>
      <c r="H68" s="21">
        <v>1441500</v>
      </c>
      <c r="I68" s="21">
        <v>1729800</v>
      </c>
      <c r="J68" s="21">
        <v>2018100</v>
      </c>
      <c r="K68" s="21">
        <v>2306400</v>
      </c>
      <c r="L68" s="21">
        <v>2594700</v>
      </c>
      <c r="M68" s="21">
        <v>2883000</v>
      </c>
      <c r="N68" s="21">
        <v>3171300</v>
      </c>
      <c r="O68" s="21">
        <v>3459600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0</v>
      </c>
      <c r="K69" s="17">
        <v>0</v>
      </c>
      <c r="L69" s="17">
        <v>0</v>
      </c>
      <c r="M69" s="17">
        <v>0</v>
      </c>
      <c r="N69" s="17">
        <v>0</v>
      </c>
      <c r="O69" s="17">
        <v>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0</v>
      </c>
      <c r="K70" s="17">
        <v>0</v>
      </c>
      <c r="L70" s="17">
        <v>0</v>
      </c>
      <c r="M70" s="17">
        <v>0</v>
      </c>
      <c r="N70" s="17">
        <v>0</v>
      </c>
      <c r="O70" s="17">
        <v>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157300</v>
      </c>
      <c r="E71" s="17">
        <v>314600</v>
      </c>
      <c r="F71" s="17">
        <v>471900</v>
      </c>
      <c r="G71" s="17">
        <v>629200</v>
      </c>
      <c r="H71" s="17">
        <v>786500</v>
      </c>
      <c r="I71" s="17">
        <v>943800</v>
      </c>
      <c r="J71" s="17">
        <v>1101100</v>
      </c>
      <c r="K71" s="17">
        <v>1258400</v>
      </c>
      <c r="L71" s="17">
        <v>1415700</v>
      </c>
      <c r="M71" s="17">
        <v>1573000</v>
      </c>
      <c r="N71" s="17">
        <v>1730300</v>
      </c>
      <c r="O71" s="17">
        <v>1887600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157300</v>
      </c>
      <c r="E72" s="21">
        <v>314600</v>
      </c>
      <c r="F72" s="21">
        <v>471900</v>
      </c>
      <c r="G72" s="21">
        <v>629200</v>
      </c>
      <c r="H72" s="21">
        <v>786500</v>
      </c>
      <c r="I72" s="21">
        <v>943800</v>
      </c>
      <c r="J72" s="21">
        <v>1101100</v>
      </c>
      <c r="K72" s="21">
        <v>1258400</v>
      </c>
      <c r="L72" s="21">
        <v>1415700</v>
      </c>
      <c r="M72" s="21">
        <v>1573000</v>
      </c>
      <c r="N72" s="21">
        <v>1730300</v>
      </c>
      <c r="O72" s="21">
        <v>1887600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2751300</v>
      </c>
      <c r="E73" s="29">
        <v>5502600</v>
      </c>
      <c r="F73" s="29">
        <v>8253900</v>
      </c>
      <c r="G73" s="29">
        <v>11005200</v>
      </c>
      <c r="H73" s="29">
        <v>13756500</v>
      </c>
      <c r="I73" s="29">
        <v>16507800</v>
      </c>
      <c r="J73" s="29">
        <v>19259100</v>
      </c>
      <c r="K73" s="29">
        <v>22010400</v>
      </c>
      <c r="L73" s="29">
        <v>24761700</v>
      </c>
      <c r="M73" s="29">
        <v>27513000</v>
      </c>
      <c r="N73" s="29">
        <v>30264300</v>
      </c>
      <c r="O73" s="29">
        <v>33015600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0</v>
      </c>
      <c r="K74" s="17">
        <v>0</v>
      </c>
      <c r="L74" s="17">
        <v>0</v>
      </c>
      <c r="M74" s="17">
        <v>0</v>
      </c>
      <c r="N74" s="17">
        <v>0</v>
      </c>
      <c r="O74" s="17">
        <v>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77500</v>
      </c>
      <c r="E75" s="17">
        <v>155000</v>
      </c>
      <c r="F75" s="17">
        <v>232500</v>
      </c>
      <c r="G75" s="17">
        <v>310000</v>
      </c>
      <c r="H75" s="17">
        <v>387500</v>
      </c>
      <c r="I75" s="17">
        <v>465000</v>
      </c>
      <c r="J75" s="17">
        <v>542500</v>
      </c>
      <c r="K75" s="17">
        <v>620000</v>
      </c>
      <c r="L75" s="17">
        <v>697500</v>
      </c>
      <c r="M75" s="17">
        <v>775000</v>
      </c>
      <c r="N75" s="17">
        <v>852500</v>
      </c>
      <c r="O75" s="17">
        <v>930000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0</v>
      </c>
      <c r="K76" s="17">
        <v>0</v>
      </c>
      <c r="L76" s="17">
        <v>0</v>
      </c>
      <c r="M76" s="17">
        <v>0</v>
      </c>
      <c r="N76" s="17">
        <v>0</v>
      </c>
      <c r="O76" s="17">
        <v>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77500</v>
      </c>
      <c r="E77" s="21">
        <v>155000</v>
      </c>
      <c r="F77" s="21">
        <v>232500</v>
      </c>
      <c r="G77" s="21">
        <v>310000</v>
      </c>
      <c r="H77" s="21">
        <v>387500</v>
      </c>
      <c r="I77" s="21">
        <v>465000</v>
      </c>
      <c r="J77" s="21">
        <v>542500</v>
      </c>
      <c r="K77" s="21">
        <v>620000</v>
      </c>
      <c r="L77" s="21">
        <v>697500</v>
      </c>
      <c r="M77" s="21">
        <v>775000</v>
      </c>
      <c r="N77" s="21">
        <v>852500</v>
      </c>
      <c r="O77" s="21">
        <v>930000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6100</v>
      </c>
      <c r="E78" s="17">
        <v>12200</v>
      </c>
      <c r="F78" s="17">
        <v>18300</v>
      </c>
      <c r="G78" s="17">
        <v>24400</v>
      </c>
      <c r="H78" s="17">
        <v>30500</v>
      </c>
      <c r="I78" s="17">
        <v>36600</v>
      </c>
      <c r="J78" s="17">
        <v>42700</v>
      </c>
      <c r="K78" s="17">
        <v>48800</v>
      </c>
      <c r="L78" s="17">
        <v>54900</v>
      </c>
      <c r="M78" s="17">
        <v>61000</v>
      </c>
      <c r="N78" s="17">
        <v>67100</v>
      </c>
      <c r="O78" s="17">
        <v>73200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6100</v>
      </c>
      <c r="E79" s="21">
        <v>12200</v>
      </c>
      <c r="F79" s="21">
        <v>18300</v>
      </c>
      <c r="G79" s="21">
        <v>24400</v>
      </c>
      <c r="H79" s="21">
        <v>30500</v>
      </c>
      <c r="I79" s="21">
        <v>36600</v>
      </c>
      <c r="J79" s="21">
        <v>42700</v>
      </c>
      <c r="K79" s="21">
        <v>48800</v>
      </c>
      <c r="L79" s="21">
        <v>54900</v>
      </c>
      <c r="M79" s="21">
        <v>61000</v>
      </c>
      <c r="N79" s="21">
        <v>67100</v>
      </c>
      <c r="O79" s="21">
        <v>73200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0</v>
      </c>
      <c r="K80" s="17">
        <v>0</v>
      </c>
      <c r="L80" s="17">
        <v>0</v>
      </c>
      <c r="M80" s="17">
        <v>0</v>
      </c>
      <c r="N80" s="17">
        <v>0</v>
      </c>
      <c r="O80" s="17">
        <v>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13900</v>
      </c>
      <c r="E82" s="17">
        <v>27800</v>
      </c>
      <c r="F82" s="17">
        <v>41700</v>
      </c>
      <c r="G82" s="17">
        <v>55600</v>
      </c>
      <c r="H82" s="17">
        <v>69500</v>
      </c>
      <c r="I82" s="17">
        <v>83400</v>
      </c>
      <c r="J82" s="17">
        <v>97300</v>
      </c>
      <c r="K82" s="17">
        <v>111200</v>
      </c>
      <c r="L82" s="17">
        <v>125100</v>
      </c>
      <c r="M82" s="17">
        <v>139000</v>
      </c>
      <c r="N82" s="17">
        <v>152900</v>
      </c>
      <c r="O82" s="17">
        <v>166800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0</v>
      </c>
      <c r="K83" s="17">
        <v>0</v>
      </c>
      <c r="L83" s="17">
        <v>0</v>
      </c>
      <c r="M83" s="17">
        <v>0</v>
      </c>
      <c r="N83" s="17">
        <v>0</v>
      </c>
      <c r="O83" s="17">
        <v>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62400</v>
      </c>
      <c r="E84" s="17">
        <v>124800</v>
      </c>
      <c r="F84" s="17">
        <v>187200</v>
      </c>
      <c r="G84" s="17">
        <v>249600</v>
      </c>
      <c r="H84" s="17">
        <v>312000</v>
      </c>
      <c r="I84" s="17">
        <v>374400</v>
      </c>
      <c r="J84" s="17">
        <v>436800</v>
      </c>
      <c r="K84" s="17">
        <v>499200</v>
      </c>
      <c r="L84" s="17">
        <v>561600</v>
      </c>
      <c r="M84" s="17">
        <v>624000</v>
      </c>
      <c r="N84" s="17">
        <v>686400</v>
      </c>
      <c r="O84" s="17">
        <v>748800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76300</v>
      </c>
      <c r="E85" s="21">
        <v>152600</v>
      </c>
      <c r="F85" s="21">
        <v>228900</v>
      </c>
      <c r="G85" s="21">
        <v>305200</v>
      </c>
      <c r="H85" s="21">
        <v>381500</v>
      </c>
      <c r="I85" s="21">
        <v>457800</v>
      </c>
      <c r="J85" s="21">
        <v>534100</v>
      </c>
      <c r="K85" s="21">
        <v>610400</v>
      </c>
      <c r="L85" s="21">
        <v>686700</v>
      </c>
      <c r="M85" s="21">
        <v>763000</v>
      </c>
      <c r="N85" s="21">
        <v>839300</v>
      </c>
      <c r="O85" s="21">
        <v>915600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73800</v>
      </c>
      <c r="E86" s="17">
        <v>147600</v>
      </c>
      <c r="F86" s="17">
        <v>221400</v>
      </c>
      <c r="G86" s="17">
        <v>295200</v>
      </c>
      <c r="H86" s="17">
        <v>369000</v>
      </c>
      <c r="I86" s="17">
        <v>442800</v>
      </c>
      <c r="J86" s="17">
        <v>516600</v>
      </c>
      <c r="K86" s="17">
        <v>590400</v>
      </c>
      <c r="L86" s="17">
        <v>664200</v>
      </c>
      <c r="M86" s="17">
        <v>738000</v>
      </c>
      <c r="N86" s="17">
        <v>811800</v>
      </c>
      <c r="O86" s="17">
        <v>885600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0</v>
      </c>
      <c r="K87" s="17">
        <v>0</v>
      </c>
      <c r="L87" s="17">
        <v>0</v>
      </c>
      <c r="M87" s="17">
        <v>0</v>
      </c>
      <c r="N87" s="17">
        <v>0</v>
      </c>
      <c r="O87" s="17">
        <v>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12700</v>
      </c>
      <c r="E88" s="17">
        <v>25400</v>
      </c>
      <c r="F88" s="17">
        <v>38100</v>
      </c>
      <c r="G88" s="17">
        <v>50800</v>
      </c>
      <c r="H88" s="17">
        <v>63500</v>
      </c>
      <c r="I88" s="17">
        <v>76200</v>
      </c>
      <c r="J88" s="17">
        <v>88900</v>
      </c>
      <c r="K88" s="17">
        <v>101600</v>
      </c>
      <c r="L88" s="17">
        <v>114300</v>
      </c>
      <c r="M88" s="17">
        <v>127000</v>
      </c>
      <c r="N88" s="17">
        <v>139700</v>
      </c>
      <c r="O88" s="17">
        <v>152400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0</v>
      </c>
      <c r="K89" s="17">
        <v>0</v>
      </c>
      <c r="L89" s="17">
        <v>0</v>
      </c>
      <c r="M89" s="17">
        <v>0</v>
      </c>
      <c r="N89" s="17">
        <v>0</v>
      </c>
      <c r="O89" s="17">
        <v>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86500</v>
      </c>
      <c r="E90" s="21">
        <v>173000</v>
      </c>
      <c r="F90" s="21">
        <v>259500</v>
      </c>
      <c r="G90" s="21">
        <v>346000</v>
      </c>
      <c r="H90" s="21">
        <v>432500</v>
      </c>
      <c r="I90" s="21">
        <v>519000</v>
      </c>
      <c r="J90" s="21">
        <v>605500</v>
      </c>
      <c r="K90" s="21">
        <v>692000</v>
      </c>
      <c r="L90" s="21">
        <v>778500</v>
      </c>
      <c r="M90" s="21">
        <v>865000</v>
      </c>
      <c r="N90" s="21">
        <v>951500</v>
      </c>
      <c r="O90" s="21">
        <v>1038000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0</v>
      </c>
      <c r="K91" s="17">
        <v>0</v>
      </c>
      <c r="L91" s="17">
        <v>0</v>
      </c>
      <c r="M91" s="17">
        <v>0</v>
      </c>
      <c r="N91" s="17">
        <v>0</v>
      </c>
      <c r="O91" s="17">
        <v>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0</v>
      </c>
      <c r="K92" s="17">
        <v>0</v>
      </c>
      <c r="L92" s="17">
        <v>0</v>
      </c>
      <c r="M92" s="17">
        <v>0</v>
      </c>
      <c r="N92" s="17">
        <v>0</v>
      </c>
      <c r="O92" s="17">
        <v>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0</v>
      </c>
      <c r="K93" s="17">
        <v>0</v>
      </c>
      <c r="L93" s="17">
        <v>0</v>
      </c>
      <c r="M93" s="17">
        <v>0</v>
      </c>
      <c r="N93" s="17">
        <v>0</v>
      </c>
      <c r="O93" s="17">
        <v>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0</v>
      </c>
      <c r="K94" s="17">
        <v>0</v>
      </c>
      <c r="L94" s="17">
        <v>0</v>
      </c>
      <c r="M94" s="17">
        <v>0</v>
      </c>
      <c r="N94" s="17">
        <v>0</v>
      </c>
      <c r="O94" s="17">
        <v>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0</v>
      </c>
      <c r="E95" s="21">
        <v>0</v>
      </c>
      <c r="F95" s="21">
        <v>0</v>
      </c>
      <c r="G95" s="21">
        <v>0</v>
      </c>
      <c r="H95" s="21">
        <v>0</v>
      </c>
      <c r="I95" s="21">
        <v>0</v>
      </c>
      <c r="J95" s="21">
        <v>0</v>
      </c>
      <c r="K95" s="21">
        <v>0</v>
      </c>
      <c r="L95" s="21">
        <v>0</v>
      </c>
      <c r="M95" s="21">
        <v>0</v>
      </c>
      <c r="N95" s="21">
        <v>0</v>
      </c>
      <c r="O95" s="21">
        <v>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33500</v>
      </c>
      <c r="E96" s="17">
        <v>67000</v>
      </c>
      <c r="F96" s="17">
        <v>100500</v>
      </c>
      <c r="G96" s="17">
        <v>134000</v>
      </c>
      <c r="H96" s="17">
        <v>167500</v>
      </c>
      <c r="I96" s="17">
        <v>201000</v>
      </c>
      <c r="J96" s="17">
        <v>234500</v>
      </c>
      <c r="K96" s="17">
        <v>268000</v>
      </c>
      <c r="L96" s="17">
        <v>301500</v>
      </c>
      <c r="M96" s="17">
        <v>335000</v>
      </c>
      <c r="N96" s="17">
        <v>368500</v>
      </c>
      <c r="O96" s="17">
        <v>402000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0</v>
      </c>
      <c r="K97" s="17">
        <v>0</v>
      </c>
      <c r="L97" s="17">
        <v>0</v>
      </c>
      <c r="M97" s="17">
        <v>0</v>
      </c>
      <c r="N97" s="17">
        <v>0</v>
      </c>
      <c r="O97" s="17">
        <v>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0</v>
      </c>
      <c r="J98" s="17">
        <v>0</v>
      </c>
      <c r="K98" s="17">
        <v>0</v>
      </c>
      <c r="L98" s="17">
        <v>0</v>
      </c>
      <c r="M98" s="17">
        <v>0</v>
      </c>
      <c r="N98" s="17">
        <v>0</v>
      </c>
      <c r="O98" s="17">
        <v>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33500</v>
      </c>
      <c r="E100" s="21">
        <v>67000</v>
      </c>
      <c r="F100" s="21">
        <v>100500</v>
      </c>
      <c r="G100" s="21">
        <v>134000</v>
      </c>
      <c r="H100" s="21">
        <v>167500</v>
      </c>
      <c r="I100" s="21">
        <v>201000</v>
      </c>
      <c r="J100" s="21">
        <v>234500</v>
      </c>
      <c r="K100" s="21">
        <v>268000</v>
      </c>
      <c r="L100" s="21">
        <v>301500</v>
      </c>
      <c r="M100" s="21">
        <v>335000</v>
      </c>
      <c r="N100" s="21">
        <v>368500</v>
      </c>
      <c r="O100" s="21">
        <v>402000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0</v>
      </c>
      <c r="K101" s="17">
        <v>0</v>
      </c>
      <c r="L101" s="17">
        <v>0</v>
      </c>
      <c r="M101" s="17">
        <v>0</v>
      </c>
      <c r="N101" s="17">
        <v>0</v>
      </c>
      <c r="O101" s="17">
        <v>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0</v>
      </c>
      <c r="J102" s="17">
        <v>0</v>
      </c>
      <c r="K102" s="17">
        <v>0</v>
      </c>
      <c r="L102" s="17">
        <v>0</v>
      </c>
      <c r="M102" s="17">
        <v>0</v>
      </c>
      <c r="N102" s="17">
        <v>0</v>
      </c>
      <c r="O102" s="17">
        <v>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22400</v>
      </c>
      <c r="E103" s="17">
        <v>44800</v>
      </c>
      <c r="F103" s="17">
        <v>67200</v>
      </c>
      <c r="G103" s="17">
        <v>89600</v>
      </c>
      <c r="H103" s="17">
        <v>112000</v>
      </c>
      <c r="I103" s="17">
        <v>134400</v>
      </c>
      <c r="J103" s="17">
        <v>156800</v>
      </c>
      <c r="K103" s="17">
        <v>179200</v>
      </c>
      <c r="L103" s="17">
        <v>201600</v>
      </c>
      <c r="M103" s="17">
        <v>224000</v>
      </c>
      <c r="N103" s="17">
        <v>246400</v>
      </c>
      <c r="O103" s="17">
        <v>268800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0</v>
      </c>
      <c r="K104" s="17">
        <v>0</v>
      </c>
      <c r="L104" s="17">
        <v>0</v>
      </c>
      <c r="M104" s="17">
        <v>0</v>
      </c>
      <c r="N104" s="17">
        <v>0</v>
      </c>
      <c r="O104" s="17">
        <v>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22400</v>
      </c>
      <c r="E105" s="21">
        <v>44800</v>
      </c>
      <c r="F105" s="21">
        <v>67200</v>
      </c>
      <c r="G105" s="21">
        <v>89600</v>
      </c>
      <c r="H105" s="21">
        <v>112000</v>
      </c>
      <c r="I105" s="21">
        <v>134400</v>
      </c>
      <c r="J105" s="21">
        <v>156800</v>
      </c>
      <c r="K105" s="21">
        <v>179200</v>
      </c>
      <c r="L105" s="21">
        <v>201600</v>
      </c>
      <c r="M105" s="21">
        <v>224000</v>
      </c>
      <c r="N105" s="21">
        <v>246400</v>
      </c>
      <c r="O105" s="21">
        <v>268800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302300</v>
      </c>
      <c r="E106" s="29">
        <v>604600</v>
      </c>
      <c r="F106" s="29">
        <v>906900</v>
      </c>
      <c r="G106" s="29">
        <v>1209200</v>
      </c>
      <c r="H106" s="29">
        <v>1511500</v>
      </c>
      <c r="I106" s="29">
        <v>1813800</v>
      </c>
      <c r="J106" s="29">
        <v>2116100</v>
      </c>
      <c r="K106" s="29">
        <v>2418400</v>
      </c>
      <c r="L106" s="29">
        <v>2720700</v>
      </c>
      <c r="M106" s="29">
        <v>3023000</v>
      </c>
      <c r="N106" s="29">
        <v>3325300</v>
      </c>
      <c r="O106" s="29">
        <v>3627600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0</v>
      </c>
      <c r="J107" s="17">
        <v>0</v>
      </c>
      <c r="K107" s="17">
        <v>0</v>
      </c>
      <c r="L107" s="17">
        <v>0</v>
      </c>
      <c r="M107" s="17">
        <v>0</v>
      </c>
      <c r="N107" s="17">
        <v>0</v>
      </c>
      <c r="O107" s="17">
        <v>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200800</v>
      </c>
      <c r="E108" s="17">
        <v>401600</v>
      </c>
      <c r="F108" s="17">
        <v>602400</v>
      </c>
      <c r="G108" s="17">
        <v>803200</v>
      </c>
      <c r="H108" s="17">
        <v>1004000</v>
      </c>
      <c r="I108" s="17">
        <v>1204800</v>
      </c>
      <c r="J108" s="17">
        <v>1405600</v>
      </c>
      <c r="K108" s="17">
        <v>1606400</v>
      </c>
      <c r="L108" s="17">
        <v>1807200</v>
      </c>
      <c r="M108" s="17">
        <v>2008000</v>
      </c>
      <c r="N108" s="17">
        <v>2208800</v>
      </c>
      <c r="O108" s="17">
        <v>2409600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0</v>
      </c>
      <c r="J109" s="17">
        <v>0</v>
      </c>
      <c r="K109" s="17">
        <v>0</v>
      </c>
      <c r="L109" s="17">
        <v>0</v>
      </c>
      <c r="M109" s="17">
        <v>0</v>
      </c>
      <c r="N109" s="17">
        <v>0</v>
      </c>
      <c r="O109" s="17">
        <v>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46700</v>
      </c>
      <c r="E110" s="17">
        <v>93400</v>
      </c>
      <c r="F110" s="17">
        <v>140100</v>
      </c>
      <c r="G110" s="17">
        <v>186800</v>
      </c>
      <c r="H110" s="17">
        <v>233500</v>
      </c>
      <c r="I110" s="17">
        <v>280200</v>
      </c>
      <c r="J110" s="17">
        <v>326900</v>
      </c>
      <c r="K110" s="17">
        <v>373600</v>
      </c>
      <c r="L110" s="17">
        <v>420300</v>
      </c>
      <c r="M110" s="17">
        <v>467000</v>
      </c>
      <c r="N110" s="17">
        <v>513700</v>
      </c>
      <c r="O110" s="17">
        <v>560400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220500</v>
      </c>
      <c r="E111" s="17">
        <v>441000</v>
      </c>
      <c r="F111" s="17">
        <v>661500</v>
      </c>
      <c r="G111" s="17">
        <v>882000</v>
      </c>
      <c r="H111" s="17">
        <v>1102500</v>
      </c>
      <c r="I111" s="17">
        <v>1323000</v>
      </c>
      <c r="J111" s="17">
        <v>1543500</v>
      </c>
      <c r="K111" s="17">
        <v>1764000</v>
      </c>
      <c r="L111" s="17">
        <v>1984500</v>
      </c>
      <c r="M111" s="17">
        <v>2205000</v>
      </c>
      <c r="N111" s="17">
        <v>2425500</v>
      </c>
      <c r="O111" s="17">
        <v>2646000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16100</v>
      </c>
      <c r="E112" s="17">
        <v>32200</v>
      </c>
      <c r="F112" s="17">
        <v>48300</v>
      </c>
      <c r="G112" s="17">
        <v>64400</v>
      </c>
      <c r="H112" s="17">
        <v>80500</v>
      </c>
      <c r="I112" s="17">
        <v>96600</v>
      </c>
      <c r="J112" s="17">
        <v>112700</v>
      </c>
      <c r="K112" s="17">
        <v>128800</v>
      </c>
      <c r="L112" s="17">
        <v>144900</v>
      </c>
      <c r="M112" s="17">
        <v>161000</v>
      </c>
      <c r="N112" s="17">
        <v>177100</v>
      </c>
      <c r="O112" s="17">
        <v>193200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0</v>
      </c>
      <c r="K113" s="17">
        <v>0</v>
      </c>
      <c r="L113" s="17">
        <v>0</v>
      </c>
      <c r="M113" s="17">
        <v>0</v>
      </c>
      <c r="N113" s="17">
        <v>0</v>
      </c>
      <c r="O113" s="17">
        <v>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50100</v>
      </c>
      <c r="E114" s="17">
        <v>100200</v>
      </c>
      <c r="F114" s="17">
        <v>150300</v>
      </c>
      <c r="G114" s="17">
        <v>200400</v>
      </c>
      <c r="H114" s="17">
        <v>250500</v>
      </c>
      <c r="I114" s="17">
        <v>300600</v>
      </c>
      <c r="J114" s="17">
        <v>350700</v>
      </c>
      <c r="K114" s="17">
        <v>400800</v>
      </c>
      <c r="L114" s="17">
        <v>450900</v>
      </c>
      <c r="M114" s="17">
        <v>501000</v>
      </c>
      <c r="N114" s="17">
        <v>551100</v>
      </c>
      <c r="O114" s="17">
        <v>601200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60300</v>
      </c>
      <c r="E115" s="17">
        <v>120600</v>
      </c>
      <c r="F115" s="17">
        <v>180900</v>
      </c>
      <c r="G115" s="17">
        <v>241200</v>
      </c>
      <c r="H115" s="17">
        <v>301500</v>
      </c>
      <c r="I115" s="17">
        <v>361800</v>
      </c>
      <c r="J115" s="17">
        <v>422100</v>
      </c>
      <c r="K115" s="17">
        <v>482400</v>
      </c>
      <c r="L115" s="17">
        <v>542700</v>
      </c>
      <c r="M115" s="17">
        <v>603000</v>
      </c>
      <c r="N115" s="17">
        <v>663300</v>
      </c>
      <c r="O115" s="17">
        <v>723600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594500</v>
      </c>
      <c r="E116" s="21">
        <v>1189000</v>
      </c>
      <c r="F116" s="21">
        <v>1783500</v>
      </c>
      <c r="G116" s="21">
        <v>2378000</v>
      </c>
      <c r="H116" s="21">
        <v>2972500</v>
      </c>
      <c r="I116" s="21">
        <v>3567000</v>
      </c>
      <c r="J116" s="21">
        <v>4161500</v>
      </c>
      <c r="K116" s="21">
        <v>4756000</v>
      </c>
      <c r="L116" s="21">
        <v>5350500</v>
      </c>
      <c r="M116" s="21">
        <v>5945000</v>
      </c>
      <c r="N116" s="21">
        <v>6539500</v>
      </c>
      <c r="O116" s="21">
        <v>7134000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0</v>
      </c>
      <c r="J118" s="17">
        <v>0</v>
      </c>
      <c r="K118" s="17">
        <v>0</v>
      </c>
      <c r="L118" s="17">
        <v>0</v>
      </c>
      <c r="M118" s="17">
        <v>0</v>
      </c>
      <c r="N118" s="17">
        <v>0</v>
      </c>
      <c r="O118" s="17">
        <v>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0</v>
      </c>
      <c r="J119" s="17">
        <v>0</v>
      </c>
      <c r="K119" s="17">
        <v>0</v>
      </c>
      <c r="L119" s="17">
        <v>0</v>
      </c>
      <c r="M119" s="17">
        <v>0</v>
      </c>
      <c r="N119" s="17">
        <v>0</v>
      </c>
      <c r="O119" s="17">
        <v>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0</v>
      </c>
      <c r="J120" s="17">
        <v>0</v>
      </c>
      <c r="K120" s="17">
        <v>0</v>
      </c>
      <c r="L120" s="17">
        <v>0</v>
      </c>
      <c r="M120" s="17">
        <v>0</v>
      </c>
      <c r="N120" s="17">
        <v>0</v>
      </c>
      <c r="O120" s="17">
        <v>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0</v>
      </c>
      <c r="J121" s="17">
        <v>0</v>
      </c>
      <c r="K121" s="17">
        <v>0</v>
      </c>
      <c r="L121" s="17">
        <v>0</v>
      </c>
      <c r="M121" s="17">
        <v>0</v>
      </c>
      <c r="N121" s="17">
        <v>0</v>
      </c>
      <c r="O121" s="17">
        <v>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0</v>
      </c>
      <c r="J122" s="17">
        <v>0</v>
      </c>
      <c r="K122" s="17">
        <v>0</v>
      </c>
      <c r="L122" s="17">
        <v>0</v>
      </c>
      <c r="M122" s="17">
        <v>0</v>
      </c>
      <c r="N122" s="17">
        <v>0</v>
      </c>
      <c r="O122" s="17">
        <v>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0</v>
      </c>
      <c r="E124" s="21">
        <v>0</v>
      </c>
      <c r="F124" s="21">
        <v>0</v>
      </c>
      <c r="G124" s="21">
        <v>0</v>
      </c>
      <c r="H124" s="21">
        <v>0</v>
      </c>
      <c r="I124" s="21">
        <v>0</v>
      </c>
      <c r="J124" s="21">
        <v>0</v>
      </c>
      <c r="K124" s="21">
        <v>0</v>
      </c>
      <c r="L124" s="21">
        <v>0</v>
      </c>
      <c r="M124" s="21">
        <v>0</v>
      </c>
      <c r="N124" s="21">
        <v>0</v>
      </c>
      <c r="O124" s="21">
        <v>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0</v>
      </c>
      <c r="J125" s="17">
        <v>0</v>
      </c>
      <c r="K125" s="17">
        <v>0</v>
      </c>
      <c r="L125" s="17">
        <v>0</v>
      </c>
      <c r="M125" s="17">
        <v>0</v>
      </c>
      <c r="N125" s="17">
        <v>0</v>
      </c>
      <c r="O125" s="17">
        <v>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42900</v>
      </c>
      <c r="E126" s="17">
        <v>85800</v>
      </c>
      <c r="F126" s="17">
        <v>128700</v>
      </c>
      <c r="G126" s="17">
        <v>171600</v>
      </c>
      <c r="H126" s="17">
        <v>214500</v>
      </c>
      <c r="I126" s="17">
        <v>257400</v>
      </c>
      <c r="J126" s="17">
        <v>300300</v>
      </c>
      <c r="K126" s="17">
        <v>343200</v>
      </c>
      <c r="L126" s="17">
        <v>386100</v>
      </c>
      <c r="M126" s="17">
        <v>429000</v>
      </c>
      <c r="N126" s="17">
        <v>471900</v>
      </c>
      <c r="O126" s="17">
        <v>514800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86000</v>
      </c>
      <c r="E127" s="17">
        <v>172000</v>
      </c>
      <c r="F127" s="17">
        <v>258000</v>
      </c>
      <c r="G127" s="17">
        <v>344000</v>
      </c>
      <c r="H127" s="17">
        <v>430000</v>
      </c>
      <c r="I127" s="17">
        <v>516000</v>
      </c>
      <c r="J127" s="17">
        <v>602000</v>
      </c>
      <c r="K127" s="17">
        <v>688000</v>
      </c>
      <c r="L127" s="17">
        <v>774000</v>
      </c>
      <c r="M127" s="17">
        <v>860000</v>
      </c>
      <c r="N127" s="17">
        <v>946000</v>
      </c>
      <c r="O127" s="17">
        <v>1032000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52300</v>
      </c>
      <c r="E128" s="17">
        <v>104600</v>
      </c>
      <c r="F128" s="17">
        <v>156900</v>
      </c>
      <c r="G128" s="17">
        <v>209200</v>
      </c>
      <c r="H128" s="17">
        <v>261500</v>
      </c>
      <c r="I128" s="17">
        <v>313800</v>
      </c>
      <c r="J128" s="17">
        <v>366100</v>
      </c>
      <c r="K128" s="17">
        <v>418400</v>
      </c>
      <c r="L128" s="17">
        <v>470700</v>
      </c>
      <c r="M128" s="17">
        <v>523000</v>
      </c>
      <c r="N128" s="17">
        <v>575300</v>
      </c>
      <c r="O128" s="17">
        <v>627600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181200</v>
      </c>
      <c r="E129" s="21">
        <v>362400</v>
      </c>
      <c r="F129" s="21">
        <v>543600</v>
      </c>
      <c r="G129" s="21">
        <v>724800</v>
      </c>
      <c r="H129" s="21">
        <v>906000</v>
      </c>
      <c r="I129" s="21">
        <v>1087200</v>
      </c>
      <c r="J129" s="21">
        <v>1268400</v>
      </c>
      <c r="K129" s="21">
        <v>1449600</v>
      </c>
      <c r="L129" s="21">
        <v>1630800</v>
      </c>
      <c r="M129" s="21">
        <v>1812000</v>
      </c>
      <c r="N129" s="21">
        <v>1993200</v>
      </c>
      <c r="O129" s="21">
        <v>2174400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0</v>
      </c>
      <c r="J130" s="17">
        <v>0</v>
      </c>
      <c r="K130" s="17">
        <v>0</v>
      </c>
      <c r="L130" s="17">
        <v>0</v>
      </c>
      <c r="M130" s="17">
        <v>0</v>
      </c>
      <c r="N130" s="17">
        <v>0</v>
      </c>
      <c r="O130" s="17">
        <v>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52900</v>
      </c>
      <c r="E131" s="17">
        <v>105800</v>
      </c>
      <c r="F131" s="17">
        <v>158700</v>
      </c>
      <c r="G131" s="17">
        <v>211600</v>
      </c>
      <c r="H131" s="17">
        <v>264500</v>
      </c>
      <c r="I131" s="17">
        <v>317400</v>
      </c>
      <c r="J131" s="17">
        <v>370300</v>
      </c>
      <c r="K131" s="17">
        <v>423200</v>
      </c>
      <c r="L131" s="17">
        <v>476100</v>
      </c>
      <c r="M131" s="17">
        <v>529000</v>
      </c>
      <c r="N131" s="17">
        <v>581900</v>
      </c>
      <c r="O131" s="17">
        <v>634800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0</v>
      </c>
      <c r="J132" s="17">
        <v>0</v>
      </c>
      <c r="K132" s="17">
        <v>0</v>
      </c>
      <c r="L132" s="17">
        <v>0</v>
      </c>
      <c r="M132" s="17">
        <v>0</v>
      </c>
      <c r="N132" s="17">
        <v>0</v>
      </c>
      <c r="O132" s="17">
        <v>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0</v>
      </c>
      <c r="J133" s="17">
        <v>0</v>
      </c>
      <c r="K133" s="17">
        <v>0</v>
      </c>
      <c r="L133" s="17">
        <v>0</v>
      </c>
      <c r="M133" s="17">
        <v>0</v>
      </c>
      <c r="N133" s="17">
        <v>0</v>
      </c>
      <c r="O133" s="17">
        <v>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52900</v>
      </c>
      <c r="E134" s="21">
        <v>105800</v>
      </c>
      <c r="F134" s="21">
        <v>158700</v>
      </c>
      <c r="G134" s="21">
        <v>211600</v>
      </c>
      <c r="H134" s="21">
        <v>264500</v>
      </c>
      <c r="I134" s="21">
        <v>317400</v>
      </c>
      <c r="J134" s="21">
        <v>370300</v>
      </c>
      <c r="K134" s="21">
        <v>423200</v>
      </c>
      <c r="L134" s="21">
        <v>476100</v>
      </c>
      <c r="M134" s="21">
        <v>529000</v>
      </c>
      <c r="N134" s="21">
        <v>581900</v>
      </c>
      <c r="O134" s="21">
        <v>634800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6200</v>
      </c>
      <c r="E136" s="17">
        <v>12400</v>
      </c>
      <c r="F136" s="17">
        <v>18600</v>
      </c>
      <c r="G136" s="17">
        <v>24800</v>
      </c>
      <c r="H136" s="17">
        <v>31000</v>
      </c>
      <c r="I136" s="17">
        <v>37200</v>
      </c>
      <c r="J136" s="17">
        <v>43400</v>
      </c>
      <c r="K136" s="17">
        <v>49600</v>
      </c>
      <c r="L136" s="17">
        <v>55800</v>
      </c>
      <c r="M136" s="17">
        <v>62000</v>
      </c>
      <c r="N136" s="17">
        <v>68200</v>
      </c>
      <c r="O136" s="17">
        <v>74400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0</v>
      </c>
      <c r="J137" s="17">
        <v>0</v>
      </c>
      <c r="K137" s="17">
        <v>0</v>
      </c>
      <c r="L137" s="17">
        <v>0</v>
      </c>
      <c r="M137" s="17">
        <v>0</v>
      </c>
      <c r="N137" s="17">
        <v>0</v>
      </c>
      <c r="O137" s="17">
        <v>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0</v>
      </c>
      <c r="J138" s="17">
        <v>0</v>
      </c>
      <c r="K138" s="17">
        <v>0</v>
      </c>
      <c r="L138" s="17">
        <v>0</v>
      </c>
      <c r="M138" s="17">
        <v>0</v>
      </c>
      <c r="N138" s="17">
        <v>0</v>
      </c>
      <c r="O138" s="17">
        <v>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6200</v>
      </c>
      <c r="E139" s="21">
        <v>12400</v>
      </c>
      <c r="F139" s="21">
        <v>18600</v>
      </c>
      <c r="G139" s="21">
        <v>24800</v>
      </c>
      <c r="H139" s="21">
        <v>31000</v>
      </c>
      <c r="I139" s="21">
        <v>37200</v>
      </c>
      <c r="J139" s="21">
        <v>43400</v>
      </c>
      <c r="K139" s="21">
        <v>49600</v>
      </c>
      <c r="L139" s="21">
        <v>55800</v>
      </c>
      <c r="M139" s="21">
        <v>62000</v>
      </c>
      <c r="N139" s="21">
        <v>68200</v>
      </c>
      <c r="O139" s="21">
        <v>74400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0</v>
      </c>
      <c r="J140" s="17">
        <v>0</v>
      </c>
      <c r="K140" s="17">
        <v>0</v>
      </c>
      <c r="L140" s="17">
        <v>0</v>
      </c>
      <c r="M140" s="17">
        <v>0</v>
      </c>
      <c r="N140" s="17">
        <v>0</v>
      </c>
      <c r="O140" s="17">
        <v>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0</v>
      </c>
      <c r="E141" s="21">
        <v>0</v>
      </c>
      <c r="F141" s="21">
        <v>0</v>
      </c>
      <c r="G141" s="21">
        <v>0</v>
      </c>
      <c r="H141" s="21">
        <v>0</v>
      </c>
      <c r="I141" s="21">
        <v>0</v>
      </c>
      <c r="J141" s="21">
        <v>0</v>
      </c>
      <c r="K141" s="21">
        <v>0</v>
      </c>
      <c r="L141" s="21">
        <v>0</v>
      </c>
      <c r="M141" s="21">
        <v>0</v>
      </c>
      <c r="N141" s="21">
        <v>0</v>
      </c>
      <c r="O141" s="21">
        <v>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834800</v>
      </c>
      <c r="E142" s="29">
        <v>1669600</v>
      </c>
      <c r="F142" s="29">
        <v>2504400</v>
      </c>
      <c r="G142" s="29">
        <v>3339200</v>
      </c>
      <c r="H142" s="29">
        <v>4174000</v>
      </c>
      <c r="I142" s="29">
        <v>5008800</v>
      </c>
      <c r="J142" s="29">
        <v>5843600</v>
      </c>
      <c r="K142" s="29">
        <v>6678400</v>
      </c>
      <c r="L142" s="29">
        <v>7513200</v>
      </c>
      <c r="M142" s="29">
        <v>8348000</v>
      </c>
      <c r="N142" s="29">
        <v>9182800</v>
      </c>
      <c r="O142" s="29">
        <v>10017600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71900</v>
      </c>
      <c r="E143" s="17">
        <v>143800</v>
      </c>
      <c r="F143" s="17">
        <v>215700</v>
      </c>
      <c r="G143" s="17">
        <v>287600</v>
      </c>
      <c r="H143" s="17">
        <v>359500</v>
      </c>
      <c r="I143" s="17">
        <v>431400</v>
      </c>
      <c r="J143" s="17">
        <v>503300</v>
      </c>
      <c r="K143" s="17">
        <v>575200</v>
      </c>
      <c r="L143" s="17">
        <v>647100</v>
      </c>
      <c r="M143" s="17">
        <v>719000</v>
      </c>
      <c r="N143" s="17">
        <v>790900</v>
      </c>
      <c r="O143" s="17">
        <v>862800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0</v>
      </c>
      <c r="J145" s="17">
        <v>0</v>
      </c>
      <c r="K145" s="17">
        <v>0</v>
      </c>
      <c r="L145" s="17">
        <v>0</v>
      </c>
      <c r="M145" s="17">
        <v>0</v>
      </c>
      <c r="N145" s="17">
        <v>0</v>
      </c>
      <c r="O145" s="17">
        <v>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0</v>
      </c>
      <c r="J146" s="17">
        <v>0</v>
      </c>
      <c r="K146" s="17">
        <v>0</v>
      </c>
      <c r="L146" s="17">
        <v>0</v>
      </c>
      <c r="M146" s="17">
        <v>0</v>
      </c>
      <c r="N146" s="17">
        <v>0</v>
      </c>
      <c r="O146" s="17">
        <v>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71900</v>
      </c>
      <c r="E147" s="21">
        <v>143800</v>
      </c>
      <c r="F147" s="21">
        <v>215700</v>
      </c>
      <c r="G147" s="21">
        <v>287600</v>
      </c>
      <c r="H147" s="21">
        <v>359500</v>
      </c>
      <c r="I147" s="21">
        <v>431400</v>
      </c>
      <c r="J147" s="21">
        <v>503300</v>
      </c>
      <c r="K147" s="21">
        <v>575200</v>
      </c>
      <c r="L147" s="21">
        <v>647100</v>
      </c>
      <c r="M147" s="21">
        <v>719000</v>
      </c>
      <c r="N147" s="21">
        <v>790900</v>
      </c>
      <c r="O147" s="21">
        <v>862800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48400</v>
      </c>
      <c r="E148" s="17">
        <v>96800</v>
      </c>
      <c r="F148" s="17">
        <v>145200</v>
      </c>
      <c r="G148" s="17">
        <v>193600</v>
      </c>
      <c r="H148" s="17">
        <v>242000</v>
      </c>
      <c r="I148" s="17">
        <v>290400</v>
      </c>
      <c r="J148" s="17">
        <v>338800</v>
      </c>
      <c r="K148" s="17">
        <v>387200</v>
      </c>
      <c r="L148" s="17">
        <v>435600</v>
      </c>
      <c r="M148" s="17">
        <v>484000</v>
      </c>
      <c r="N148" s="17">
        <v>532400</v>
      </c>
      <c r="O148" s="17">
        <v>580800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0</v>
      </c>
      <c r="J149" s="17">
        <v>0</v>
      </c>
      <c r="K149" s="17">
        <v>0</v>
      </c>
      <c r="L149" s="17">
        <v>0</v>
      </c>
      <c r="M149" s="17">
        <v>0</v>
      </c>
      <c r="N149" s="17">
        <v>0</v>
      </c>
      <c r="O149" s="17">
        <v>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32300</v>
      </c>
      <c r="E150" s="17">
        <v>64600</v>
      </c>
      <c r="F150" s="17">
        <v>96900</v>
      </c>
      <c r="G150" s="17">
        <v>129200</v>
      </c>
      <c r="H150" s="17">
        <v>161500</v>
      </c>
      <c r="I150" s="17">
        <v>193800</v>
      </c>
      <c r="J150" s="17">
        <v>226100</v>
      </c>
      <c r="K150" s="17">
        <v>258400</v>
      </c>
      <c r="L150" s="17">
        <v>290700</v>
      </c>
      <c r="M150" s="17">
        <v>323000</v>
      </c>
      <c r="N150" s="17">
        <v>355300</v>
      </c>
      <c r="O150" s="17">
        <v>387600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87000</v>
      </c>
      <c r="E151" s="17">
        <v>174000</v>
      </c>
      <c r="F151" s="17">
        <v>261000</v>
      </c>
      <c r="G151" s="17">
        <v>348000</v>
      </c>
      <c r="H151" s="17">
        <v>435000</v>
      </c>
      <c r="I151" s="17">
        <v>522000</v>
      </c>
      <c r="J151" s="17">
        <v>609000</v>
      </c>
      <c r="K151" s="17">
        <v>696000</v>
      </c>
      <c r="L151" s="17">
        <v>783000</v>
      </c>
      <c r="M151" s="17">
        <v>870000</v>
      </c>
      <c r="N151" s="17">
        <v>957000</v>
      </c>
      <c r="O151" s="17">
        <v>1044000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38600</v>
      </c>
      <c r="E152" s="17">
        <v>77200</v>
      </c>
      <c r="F152" s="17">
        <v>115800</v>
      </c>
      <c r="G152" s="17">
        <v>154400</v>
      </c>
      <c r="H152" s="17">
        <v>193000</v>
      </c>
      <c r="I152" s="17">
        <v>231600</v>
      </c>
      <c r="J152" s="17">
        <v>270200</v>
      </c>
      <c r="K152" s="17">
        <v>308800</v>
      </c>
      <c r="L152" s="17">
        <v>347400</v>
      </c>
      <c r="M152" s="17">
        <v>386000</v>
      </c>
      <c r="N152" s="17">
        <v>424600</v>
      </c>
      <c r="O152" s="17">
        <v>463200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206300</v>
      </c>
      <c r="E153" s="21">
        <v>412600</v>
      </c>
      <c r="F153" s="21">
        <v>618900</v>
      </c>
      <c r="G153" s="21">
        <v>825200</v>
      </c>
      <c r="H153" s="21">
        <v>1031500</v>
      </c>
      <c r="I153" s="21">
        <v>1237800</v>
      </c>
      <c r="J153" s="21">
        <v>1444100</v>
      </c>
      <c r="K153" s="21">
        <v>1650400</v>
      </c>
      <c r="L153" s="21">
        <v>1856700</v>
      </c>
      <c r="M153" s="21">
        <v>2063000</v>
      </c>
      <c r="N153" s="21">
        <v>2269300</v>
      </c>
      <c r="O153" s="21">
        <v>2475600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12400</v>
      </c>
      <c r="E154" s="17">
        <v>24800</v>
      </c>
      <c r="F154" s="17">
        <v>37200</v>
      </c>
      <c r="G154" s="17">
        <v>49600</v>
      </c>
      <c r="H154" s="17">
        <v>62000</v>
      </c>
      <c r="I154" s="17">
        <v>74400</v>
      </c>
      <c r="J154" s="17">
        <v>86800</v>
      </c>
      <c r="K154" s="17">
        <v>99200</v>
      </c>
      <c r="L154" s="17">
        <v>111600</v>
      </c>
      <c r="M154" s="17">
        <v>124000</v>
      </c>
      <c r="N154" s="17">
        <v>136400</v>
      </c>
      <c r="O154" s="17">
        <v>148800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86600</v>
      </c>
      <c r="E155" s="17">
        <v>173200</v>
      </c>
      <c r="F155" s="17">
        <v>259800</v>
      </c>
      <c r="G155" s="17">
        <v>346400</v>
      </c>
      <c r="H155" s="17">
        <v>433000</v>
      </c>
      <c r="I155" s="17">
        <v>519600</v>
      </c>
      <c r="J155" s="17">
        <v>606200</v>
      </c>
      <c r="K155" s="17">
        <v>692800</v>
      </c>
      <c r="L155" s="17">
        <v>779400</v>
      </c>
      <c r="M155" s="17">
        <v>866000</v>
      </c>
      <c r="N155" s="17">
        <v>952600</v>
      </c>
      <c r="O155" s="17">
        <v>1039200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0</v>
      </c>
      <c r="J156" s="17">
        <v>0</v>
      </c>
      <c r="K156" s="17">
        <v>0</v>
      </c>
      <c r="L156" s="17">
        <v>0</v>
      </c>
      <c r="M156" s="17">
        <v>0</v>
      </c>
      <c r="N156" s="17">
        <v>0</v>
      </c>
      <c r="O156" s="17">
        <v>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99000</v>
      </c>
      <c r="E157" s="21">
        <v>198000</v>
      </c>
      <c r="F157" s="21">
        <v>297000</v>
      </c>
      <c r="G157" s="21">
        <v>396000</v>
      </c>
      <c r="H157" s="21">
        <v>495000</v>
      </c>
      <c r="I157" s="21">
        <v>594000</v>
      </c>
      <c r="J157" s="21">
        <v>693000</v>
      </c>
      <c r="K157" s="21">
        <v>792000</v>
      </c>
      <c r="L157" s="21">
        <v>891000</v>
      </c>
      <c r="M157" s="21">
        <v>990000</v>
      </c>
      <c r="N157" s="21">
        <v>1089000</v>
      </c>
      <c r="O157" s="21">
        <v>1188000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0</v>
      </c>
      <c r="J158" s="17">
        <v>0</v>
      </c>
      <c r="K158" s="17">
        <v>0</v>
      </c>
      <c r="L158" s="17">
        <v>0</v>
      </c>
      <c r="M158" s="17">
        <v>0</v>
      </c>
      <c r="N158" s="17">
        <v>0</v>
      </c>
      <c r="O158" s="17">
        <v>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0</v>
      </c>
      <c r="J159" s="17">
        <v>0</v>
      </c>
      <c r="K159" s="17">
        <v>0</v>
      </c>
      <c r="L159" s="17">
        <v>0</v>
      </c>
      <c r="M159" s="17">
        <v>0</v>
      </c>
      <c r="N159" s="17">
        <v>0</v>
      </c>
      <c r="O159" s="17">
        <v>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0</v>
      </c>
      <c r="J160" s="17">
        <v>0</v>
      </c>
      <c r="K160" s="17">
        <v>0</v>
      </c>
      <c r="L160" s="17">
        <v>0</v>
      </c>
      <c r="M160" s="17">
        <v>0</v>
      </c>
      <c r="N160" s="17">
        <v>0</v>
      </c>
      <c r="O160" s="17">
        <v>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57100</v>
      </c>
      <c r="E161" s="17">
        <v>114200</v>
      </c>
      <c r="F161" s="17">
        <v>171300</v>
      </c>
      <c r="G161" s="17">
        <v>228400</v>
      </c>
      <c r="H161" s="17">
        <v>285500</v>
      </c>
      <c r="I161" s="17">
        <v>342600</v>
      </c>
      <c r="J161" s="17">
        <v>399700</v>
      </c>
      <c r="K161" s="17">
        <v>456800</v>
      </c>
      <c r="L161" s="17">
        <v>513900</v>
      </c>
      <c r="M161" s="17">
        <v>571000</v>
      </c>
      <c r="N161" s="17">
        <v>628100</v>
      </c>
      <c r="O161" s="17">
        <v>685200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57100</v>
      </c>
      <c r="E162" s="21">
        <v>114200</v>
      </c>
      <c r="F162" s="21">
        <v>171300</v>
      </c>
      <c r="G162" s="21">
        <v>228400</v>
      </c>
      <c r="H162" s="21">
        <v>285500</v>
      </c>
      <c r="I162" s="21">
        <v>342600</v>
      </c>
      <c r="J162" s="21">
        <v>399700</v>
      </c>
      <c r="K162" s="21">
        <v>456800</v>
      </c>
      <c r="L162" s="21">
        <v>513900</v>
      </c>
      <c r="M162" s="21">
        <v>571000</v>
      </c>
      <c r="N162" s="21">
        <v>628100</v>
      </c>
      <c r="O162" s="21">
        <v>685200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166800</v>
      </c>
      <c r="E163" s="17">
        <v>333600</v>
      </c>
      <c r="F163" s="17">
        <v>500400</v>
      </c>
      <c r="G163" s="17">
        <v>667200</v>
      </c>
      <c r="H163" s="17">
        <v>834000</v>
      </c>
      <c r="I163" s="17">
        <v>1000800</v>
      </c>
      <c r="J163" s="17">
        <v>1167600</v>
      </c>
      <c r="K163" s="17">
        <v>1334400</v>
      </c>
      <c r="L163" s="17">
        <v>1501200</v>
      </c>
      <c r="M163" s="17">
        <v>1668000</v>
      </c>
      <c r="N163" s="17">
        <v>1834800</v>
      </c>
      <c r="O163" s="17">
        <v>2001600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66600</v>
      </c>
      <c r="E164" s="17">
        <v>133200</v>
      </c>
      <c r="F164" s="17">
        <v>199800</v>
      </c>
      <c r="G164" s="17">
        <v>266400</v>
      </c>
      <c r="H164" s="17">
        <v>333000</v>
      </c>
      <c r="I164" s="17">
        <v>399600</v>
      </c>
      <c r="J164" s="17">
        <v>466200</v>
      </c>
      <c r="K164" s="17">
        <v>532800</v>
      </c>
      <c r="L164" s="17">
        <v>599400</v>
      </c>
      <c r="M164" s="17">
        <v>666000</v>
      </c>
      <c r="N164" s="17">
        <v>732600</v>
      </c>
      <c r="O164" s="17">
        <v>799200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0</v>
      </c>
      <c r="J165" s="17">
        <v>0</v>
      </c>
      <c r="K165" s="17">
        <v>0</v>
      </c>
      <c r="L165" s="17">
        <v>0</v>
      </c>
      <c r="M165" s="17">
        <v>0</v>
      </c>
      <c r="N165" s="17">
        <v>0</v>
      </c>
      <c r="O165" s="17">
        <v>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13800</v>
      </c>
      <c r="E166" s="17">
        <v>27600</v>
      </c>
      <c r="F166" s="17">
        <v>41400</v>
      </c>
      <c r="G166" s="17">
        <v>55200</v>
      </c>
      <c r="H166" s="17">
        <v>69000</v>
      </c>
      <c r="I166" s="17">
        <v>82800</v>
      </c>
      <c r="J166" s="17">
        <v>96600</v>
      </c>
      <c r="K166" s="17">
        <v>110400</v>
      </c>
      <c r="L166" s="17">
        <v>124200</v>
      </c>
      <c r="M166" s="17">
        <v>138000</v>
      </c>
      <c r="N166" s="17">
        <v>151800</v>
      </c>
      <c r="O166" s="17">
        <v>165600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247200</v>
      </c>
      <c r="E167" s="21">
        <v>494400</v>
      </c>
      <c r="F167" s="21">
        <v>741600</v>
      </c>
      <c r="G167" s="21">
        <v>988800</v>
      </c>
      <c r="H167" s="21">
        <v>1236000</v>
      </c>
      <c r="I167" s="21">
        <v>1483200</v>
      </c>
      <c r="J167" s="21">
        <v>1730400</v>
      </c>
      <c r="K167" s="21">
        <v>1977600</v>
      </c>
      <c r="L167" s="21">
        <v>2224800</v>
      </c>
      <c r="M167" s="21">
        <v>2472000</v>
      </c>
      <c r="N167" s="21">
        <v>2719200</v>
      </c>
      <c r="O167" s="21">
        <v>2966400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681500</v>
      </c>
      <c r="E168" s="29">
        <v>1363000</v>
      </c>
      <c r="F168" s="29">
        <v>2044500</v>
      </c>
      <c r="G168" s="29">
        <v>2726000</v>
      </c>
      <c r="H168" s="29">
        <v>3407500</v>
      </c>
      <c r="I168" s="29">
        <v>4089000</v>
      </c>
      <c r="J168" s="29">
        <v>4770500</v>
      </c>
      <c r="K168" s="29">
        <v>5452000</v>
      </c>
      <c r="L168" s="29">
        <v>6133500</v>
      </c>
      <c r="M168" s="29">
        <v>6815000</v>
      </c>
      <c r="N168" s="29">
        <v>7496500</v>
      </c>
      <c r="O168" s="29">
        <v>8178000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193400</v>
      </c>
      <c r="E169" s="17">
        <v>386800</v>
      </c>
      <c r="F169" s="17">
        <v>580200</v>
      </c>
      <c r="G169" s="17">
        <v>773600</v>
      </c>
      <c r="H169" s="17">
        <v>967000</v>
      </c>
      <c r="I169" s="17">
        <v>1160400</v>
      </c>
      <c r="J169" s="17">
        <v>1353800</v>
      </c>
      <c r="K169" s="17">
        <v>1547200</v>
      </c>
      <c r="L169" s="17">
        <v>1740600</v>
      </c>
      <c r="M169" s="17">
        <v>1934000</v>
      </c>
      <c r="N169" s="17">
        <v>2127400</v>
      </c>
      <c r="O169" s="17">
        <v>2320800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0</v>
      </c>
      <c r="J170" s="17">
        <v>0</v>
      </c>
      <c r="K170" s="17">
        <v>0</v>
      </c>
      <c r="L170" s="17">
        <v>0</v>
      </c>
      <c r="M170" s="17">
        <v>0</v>
      </c>
      <c r="N170" s="17">
        <v>0</v>
      </c>
      <c r="O170" s="17">
        <v>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24800</v>
      </c>
      <c r="E172" s="17">
        <v>49600</v>
      </c>
      <c r="F172" s="17">
        <v>74400</v>
      </c>
      <c r="G172" s="17">
        <v>99200</v>
      </c>
      <c r="H172" s="17">
        <v>124000</v>
      </c>
      <c r="I172" s="17">
        <v>148800</v>
      </c>
      <c r="J172" s="17">
        <v>173600</v>
      </c>
      <c r="K172" s="17">
        <v>198400</v>
      </c>
      <c r="L172" s="17">
        <v>223200</v>
      </c>
      <c r="M172" s="17">
        <v>248000</v>
      </c>
      <c r="N172" s="17">
        <v>272800</v>
      </c>
      <c r="O172" s="17">
        <v>297600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0</v>
      </c>
      <c r="J173" s="17">
        <v>0</v>
      </c>
      <c r="K173" s="17">
        <v>0</v>
      </c>
      <c r="L173" s="17">
        <v>0</v>
      </c>
      <c r="M173" s="17">
        <v>0</v>
      </c>
      <c r="N173" s="17">
        <v>0</v>
      </c>
      <c r="O173" s="17">
        <v>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0</v>
      </c>
      <c r="J174" s="17">
        <v>0</v>
      </c>
      <c r="K174" s="17">
        <v>0</v>
      </c>
      <c r="L174" s="17">
        <v>0</v>
      </c>
      <c r="M174" s="17">
        <v>0</v>
      </c>
      <c r="N174" s="17">
        <v>0</v>
      </c>
      <c r="O174" s="17">
        <v>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14100</v>
      </c>
      <c r="E175" s="17">
        <v>28200</v>
      </c>
      <c r="F175" s="17">
        <v>42300</v>
      </c>
      <c r="G175" s="17">
        <v>56400</v>
      </c>
      <c r="H175" s="17">
        <v>70500</v>
      </c>
      <c r="I175" s="17">
        <v>84600</v>
      </c>
      <c r="J175" s="17">
        <v>98700</v>
      </c>
      <c r="K175" s="17">
        <v>112800</v>
      </c>
      <c r="L175" s="17">
        <v>126900</v>
      </c>
      <c r="M175" s="17">
        <v>141000</v>
      </c>
      <c r="N175" s="17">
        <v>155100</v>
      </c>
      <c r="O175" s="17">
        <v>169200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0</v>
      </c>
      <c r="J176" s="17">
        <v>0</v>
      </c>
      <c r="K176" s="17">
        <v>0</v>
      </c>
      <c r="L176" s="17">
        <v>0</v>
      </c>
      <c r="M176" s="17">
        <v>0</v>
      </c>
      <c r="N176" s="17">
        <v>0</v>
      </c>
      <c r="O176" s="17">
        <v>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112000</v>
      </c>
      <c r="E177" s="17">
        <v>224000</v>
      </c>
      <c r="F177" s="17">
        <v>336000</v>
      </c>
      <c r="G177" s="17">
        <v>448000</v>
      </c>
      <c r="H177" s="17">
        <v>560000</v>
      </c>
      <c r="I177" s="17">
        <v>672000</v>
      </c>
      <c r="J177" s="17">
        <v>784000</v>
      </c>
      <c r="K177" s="17">
        <v>896000</v>
      </c>
      <c r="L177" s="17">
        <v>1008000</v>
      </c>
      <c r="M177" s="17">
        <v>1120000</v>
      </c>
      <c r="N177" s="17">
        <v>1232000</v>
      </c>
      <c r="O177" s="17">
        <v>1344000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0</v>
      </c>
      <c r="J178" s="17">
        <v>0</v>
      </c>
      <c r="K178" s="17">
        <v>0</v>
      </c>
      <c r="L178" s="17">
        <v>0</v>
      </c>
      <c r="M178" s="17">
        <v>0</v>
      </c>
      <c r="N178" s="17">
        <v>0</v>
      </c>
      <c r="O178" s="17">
        <v>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0</v>
      </c>
      <c r="J179" s="17">
        <v>0</v>
      </c>
      <c r="K179" s="17">
        <v>0</v>
      </c>
      <c r="L179" s="17">
        <v>0</v>
      </c>
      <c r="M179" s="17">
        <v>0</v>
      </c>
      <c r="N179" s="17">
        <v>0</v>
      </c>
      <c r="O179" s="17">
        <v>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73600</v>
      </c>
      <c r="E181" s="17">
        <v>147200</v>
      </c>
      <c r="F181" s="17">
        <v>220800</v>
      </c>
      <c r="G181" s="17">
        <v>294400</v>
      </c>
      <c r="H181" s="17">
        <v>368000</v>
      </c>
      <c r="I181" s="17">
        <v>441600</v>
      </c>
      <c r="J181" s="17">
        <v>515200</v>
      </c>
      <c r="K181" s="17">
        <v>588800</v>
      </c>
      <c r="L181" s="17">
        <v>662400</v>
      </c>
      <c r="M181" s="17">
        <v>736000</v>
      </c>
      <c r="N181" s="17">
        <v>809600</v>
      </c>
      <c r="O181" s="17">
        <v>883200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20700</v>
      </c>
      <c r="E182" s="17">
        <v>41400</v>
      </c>
      <c r="F182" s="17">
        <v>62100</v>
      </c>
      <c r="G182" s="17">
        <v>82800</v>
      </c>
      <c r="H182" s="17">
        <v>103500</v>
      </c>
      <c r="I182" s="17">
        <v>124200</v>
      </c>
      <c r="J182" s="17">
        <v>144900</v>
      </c>
      <c r="K182" s="17">
        <v>165600</v>
      </c>
      <c r="L182" s="17">
        <v>186300</v>
      </c>
      <c r="M182" s="17">
        <v>207000</v>
      </c>
      <c r="N182" s="17">
        <v>227700</v>
      </c>
      <c r="O182" s="17">
        <v>248400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438600</v>
      </c>
      <c r="E183" s="21">
        <v>877200</v>
      </c>
      <c r="F183" s="21">
        <v>1315800</v>
      </c>
      <c r="G183" s="21">
        <v>1754400</v>
      </c>
      <c r="H183" s="21">
        <v>2193000</v>
      </c>
      <c r="I183" s="21">
        <v>2631600</v>
      </c>
      <c r="J183" s="21">
        <v>3070200</v>
      </c>
      <c r="K183" s="21">
        <v>3508800</v>
      </c>
      <c r="L183" s="21">
        <v>3947400</v>
      </c>
      <c r="M183" s="21">
        <v>4386000</v>
      </c>
      <c r="N183" s="21">
        <v>4824600</v>
      </c>
      <c r="O183" s="21">
        <v>5263200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0</v>
      </c>
      <c r="J184" s="17">
        <v>0</v>
      </c>
      <c r="K184" s="17">
        <v>0</v>
      </c>
      <c r="L184" s="17">
        <v>0</v>
      </c>
      <c r="M184" s="17">
        <v>0</v>
      </c>
      <c r="N184" s="17">
        <v>0</v>
      </c>
      <c r="O184" s="17">
        <v>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0</v>
      </c>
      <c r="J185" s="17">
        <v>0</v>
      </c>
      <c r="K185" s="17">
        <v>0</v>
      </c>
      <c r="L185" s="17">
        <v>0</v>
      </c>
      <c r="M185" s="17">
        <v>0</v>
      </c>
      <c r="N185" s="17">
        <v>0</v>
      </c>
      <c r="O185" s="17">
        <v>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33800</v>
      </c>
      <c r="E186" s="17">
        <v>67600</v>
      </c>
      <c r="F186" s="17">
        <v>101400</v>
      </c>
      <c r="G186" s="17">
        <v>135200</v>
      </c>
      <c r="H186" s="17">
        <v>169000</v>
      </c>
      <c r="I186" s="17">
        <v>202800</v>
      </c>
      <c r="J186" s="17">
        <v>236600</v>
      </c>
      <c r="K186" s="17">
        <v>270400</v>
      </c>
      <c r="L186" s="17">
        <v>304200</v>
      </c>
      <c r="M186" s="17">
        <v>338000</v>
      </c>
      <c r="N186" s="17">
        <v>371800</v>
      </c>
      <c r="O186" s="17">
        <v>405600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84500</v>
      </c>
      <c r="E187" s="17">
        <v>169000</v>
      </c>
      <c r="F187" s="17">
        <v>253500</v>
      </c>
      <c r="G187" s="17">
        <v>338000</v>
      </c>
      <c r="H187" s="17">
        <v>422500</v>
      </c>
      <c r="I187" s="17">
        <v>507000</v>
      </c>
      <c r="J187" s="17">
        <v>591500</v>
      </c>
      <c r="K187" s="17">
        <v>676000</v>
      </c>
      <c r="L187" s="17">
        <v>760500</v>
      </c>
      <c r="M187" s="17">
        <v>845000</v>
      </c>
      <c r="N187" s="17">
        <v>929500</v>
      </c>
      <c r="O187" s="17">
        <v>1014000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118300</v>
      </c>
      <c r="E188" s="21">
        <v>236600</v>
      </c>
      <c r="F188" s="21">
        <v>354900</v>
      </c>
      <c r="G188" s="21">
        <v>473200</v>
      </c>
      <c r="H188" s="21">
        <v>591500</v>
      </c>
      <c r="I188" s="21">
        <v>709800</v>
      </c>
      <c r="J188" s="21">
        <v>828100</v>
      </c>
      <c r="K188" s="21">
        <v>946400</v>
      </c>
      <c r="L188" s="21">
        <v>1064700</v>
      </c>
      <c r="M188" s="21">
        <v>1183000</v>
      </c>
      <c r="N188" s="21">
        <v>1301300</v>
      </c>
      <c r="O188" s="21">
        <v>1419600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56800</v>
      </c>
      <c r="E190" s="17">
        <v>113600</v>
      </c>
      <c r="F190" s="17">
        <v>170400</v>
      </c>
      <c r="G190" s="17">
        <v>227200</v>
      </c>
      <c r="H190" s="17">
        <v>284000</v>
      </c>
      <c r="I190" s="17">
        <v>340800</v>
      </c>
      <c r="J190" s="17">
        <v>397600</v>
      </c>
      <c r="K190" s="17">
        <v>454400</v>
      </c>
      <c r="L190" s="17">
        <v>511200</v>
      </c>
      <c r="M190" s="17">
        <v>568000</v>
      </c>
      <c r="N190" s="17">
        <v>624800</v>
      </c>
      <c r="O190" s="17">
        <v>681600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0</v>
      </c>
      <c r="J191" s="17">
        <v>0</v>
      </c>
      <c r="K191" s="17">
        <v>0</v>
      </c>
      <c r="L191" s="17">
        <v>0</v>
      </c>
      <c r="M191" s="17">
        <v>0</v>
      </c>
      <c r="N191" s="17">
        <v>0</v>
      </c>
      <c r="O191" s="17">
        <v>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0</v>
      </c>
      <c r="J192" s="17">
        <v>0</v>
      </c>
      <c r="K192" s="17">
        <v>0</v>
      </c>
      <c r="L192" s="17">
        <v>0</v>
      </c>
      <c r="M192" s="17">
        <v>0</v>
      </c>
      <c r="N192" s="17">
        <v>0</v>
      </c>
      <c r="O192" s="17">
        <v>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56800</v>
      </c>
      <c r="E193" s="21">
        <v>113600</v>
      </c>
      <c r="F193" s="21">
        <v>170400</v>
      </c>
      <c r="G193" s="21">
        <v>227200</v>
      </c>
      <c r="H193" s="21">
        <v>284000</v>
      </c>
      <c r="I193" s="21">
        <v>340800</v>
      </c>
      <c r="J193" s="21">
        <v>397600</v>
      </c>
      <c r="K193" s="21">
        <v>454400</v>
      </c>
      <c r="L193" s="21">
        <v>511200</v>
      </c>
      <c r="M193" s="21">
        <v>568000</v>
      </c>
      <c r="N193" s="21">
        <v>624800</v>
      </c>
      <c r="O193" s="21">
        <v>681600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0</v>
      </c>
      <c r="J194" s="17">
        <v>0</v>
      </c>
      <c r="K194" s="17">
        <v>0</v>
      </c>
      <c r="L194" s="17">
        <v>0</v>
      </c>
      <c r="M194" s="17">
        <v>0</v>
      </c>
      <c r="N194" s="17">
        <v>0</v>
      </c>
      <c r="O194" s="17">
        <v>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0</v>
      </c>
      <c r="J195" s="17">
        <v>0</v>
      </c>
      <c r="K195" s="17">
        <v>0</v>
      </c>
      <c r="L195" s="17">
        <v>0</v>
      </c>
      <c r="M195" s="17">
        <v>0</v>
      </c>
      <c r="N195" s="17">
        <v>0</v>
      </c>
      <c r="O195" s="17">
        <v>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81000</v>
      </c>
      <c r="E196" s="17">
        <v>162000</v>
      </c>
      <c r="F196" s="17">
        <v>243000</v>
      </c>
      <c r="G196" s="17">
        <v>324000</v>
      </c>
      <c r="H196" s="17">
        <v>405000</v>
      </c>
      <c r="I196" s="17">
        <v>486000</v>
      </c>
      <c r="J196" s="17">
        <v>567000</v>
      </c>
      <c r="K196" s="17">
        <v>648000</v>
      </c>
      <c r="L196" s="17">
        <v>729000</v>
      </c>
      <c r="M196" s="17">
        <v>810000</v>
      </c>
      <c r="N196" s="17">
        <v>891000</v>
      </c>
      <c r="O196" s="17">
        <v>972000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0</v>
      </c>
      <c r="J197" s="17">
        <v>0</v>
      </c>
      <c r="K197" s="17">
        <v>0</v>
      </c>
      <c r="L197" s="17">
        <v>0</v>
      </c>
      <c r="M197" s="17">
        <v>0</v>
      </c>
      <c r="N197" s="17">
        <v>0</v>
      </c>
      <c r="O197" s="17">
        <v>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81000</v>
      </c>
      <c r="E199" s="21">
        <v>162000</v>
      </c>
      <c r="F199" s="21">
        <v>243000</v>
      </c>
      <c r="G199" s="21">
        <v>324000</v>
      </c>
      <c r="H199" s="21">
        <v>405000</v>
      </c>
      <c r="I199" s="21">
        <v>486000</v>
      </c>
      <c r="J199" s="21">
        <v>567000</v>
      </c>
      <c r="K199" s="21">
        <v>648000</v>
      </c>
      <c r="L199" s="21">
        <v>729000</v>
      </c>
      <c r="M199" s="21">
        <v>810000</v>
      </c>
      <c r="N199" s="21">
        <v>891000</v>
      </c>
      <c r="O199" s="21">
        <v>972000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0</v>
      </c>
      <c r="J200" s="17">
        <v>0</v>
      </c>
      <c r="K200" s="17">
        <v>0</v>
      </c>
      <c r="L200" s="17">
        <v>0</v>
      </c>
      <c r="M200" s="17">
        <v>0</v>
      </c>
      <c r="N200" s="17">
        <v>0</v>
      </c>
      <c r="O200" s="17">
        <v>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28000</v>
      </c>
      <c r="E201" s="17">
        <v>56000</v>
      </c>
      <c r="F201" s="17">
        <v>84000</v>
      </c>
      <c r="G201" s="17">
        <v>112000</v>
      </c>
      <c r="H201" s="17">
        <v>140000</v>
      </c>
      <c r="I201" s="17">
        <v>168000</v>
      </c>
      <c r="J201" s="17">
        <v>196000</v>
      </c>
      <c r="K201" s="17">
        <v>224000</v>
      </c>
      <c r="L201" s="17">
        <v>252000</v>
      </c>
      <c r="M201" s="17">
        <v>280000</v>
      </c>
      <c r="N201" s="17">
        <v>308000</v>
      </c>
      <c r="O201" s="17">
        <v>336000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28000</v>
      </c>
      <c r="E203" s="30">
        <v>56000</v>
      </c>
      <c r="F203" s="30">
        <v>84000</v>
      </c>
      <c r="G203" s="30">
        <v>112000</v>
      </c>
      <c r="H203" s="30">
        <v>140000</v>
      </c>
      <c r="I203" s="30">
        <v>168000</v>
      </c>
      <c r="J203" s="30">
        <v>196000</v>
      </c>
      <c r="K203" s="30">
        <v>224000</v>
      </c>
      <c r="L203" s="30">
        <v>252000</v>
      </c>
      <c r="M203" s="30">
        <v>280000</v>
      </c>
      <c r="N203" s="30">
        <v>308000</v>
      </c>
      <c r="O203" s="30">
        <v>336000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49700</v>
      </c>
      <c r="E204" s="17">
        <v>99400</v>
      </c>
      <c r="F204" s="17">
        <v>149100</v>
      </c>
      <c r="G204" s="17">
        <v>198800</v>
      </c>
      <c r="H204" s="17">
        <v>248500</v>
      </c>
      <c r="I204" s="17">
        <v>298200</v>
      </c>
      <c r="J204" s="17">
        <v>347900</v>
      </c>
      <c r="K204" s="17">
        <v>397600</v>
      </c>
      <c r="L204" s="17">
        <v>447300</v>
      </c>
      <c r="M204" s="17">
        <v>497000</v>
      </c>
      <c r="N204" s="17">
        <v>546700</v>
      </c>
      <c r="O204" s="17">
        <v>596400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49700</v>
      </c>
      <c r="E205" s="21">
        <v>99400</v>
      </c>
      <c r="F205" s="21">
        <v>149100</v>
      </c>
      <c r="G205" s="21">
        <v>198800</v>
      </c>
      <c r="H205" s="21">
        <v>248500</v>
      </c>
      <c r="I205" s="21">
        <v>298200</v>
      </c>
      <c r="J205" s="21">
        <v>347900</v>
      </c>
      <c r="K205" s="21">
        <v>397600</v>
      </c>
      <c r="L205" s="21">
        <v>447300</v>
      </c>
      <c r="M205" s="21">
        <v>497000</v>
      </c>
      <c r="N205" s="21">
        <v>546700</v>
      </c>
      <c r="O205" s="21">
        <v>596400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772400</v>
      </c>
      <c r="E206" s="29">
        <v>1544800</v>
      </c>
      <c r="F206" s="29">
        <v>2317200</v>
      </c>
      <c r="G206" s="29">
        <v>3089600</v>
      </c>
      <c r="H206" s="29">
        <v>3862000</v>
      </c>
      <c r="I206" s="29">
        <v>4634400</v>
      </c>
      <c r="J206" s="29">
        <v>5406800</v>
      </c>
      <c r="K206" s="29">
        <v>6179200</v>
      </c>
      <c r="L206" s="29">
        <v>6951600</v>
      </c>
      <c r="M206" s="29">
        <v>7724000</v>
      </c>
      <c r="N206" s="29">
        <v>8496400</v>
      </c>
      <c r="O206" s="29">
        <v>9268800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7496600</v>
      </c>
      <c r="E207" s="29">
        <v>14993200</v>
      </c>
      <c r="F207" s="29">
        <v>22489800</v>
      </c>
      <c r="G207" s="29">
        <v>29986400</v>
      </c>
      <c r="H207" s="29">
        <v>37483000</v>
      </c>
      <c r="I207" s="29">
        <v>44979600</v>
      </c>
      <c r="J207" s="29">
        <v>52476200</v>
      </c>
      <c r="K207" s="29">
        <v>59972800</v>
      </c>
      <c r="L207" s="29">
        <v>67469400</v>
      </c>
      <c r="M207" s="29">
        <v>74966000</v>
      </c>
      <c r="N207" s="29">
        <v>82462600</v>
      </c>
      <c r="O207" s="29">
        <v>89959200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352400</v>
      </c>
      <c r="E208" s="17">
        <v>704800</v>
      </c>
      <c r="F208" s="17">
        <v>1057200</v>
      </c>
      <c r="G208" s="17">
        <v>1409600</v>
      </c>
      <c r="H208" s="17">
        <v>1762000</v>
      </c>
      <c r="I208" s="17">
        <v>2114400</v>
      </c>
      <c r="J208" s="17">
        <v>2466800</v>
      </c>
      <c r="K208" s="17">
        <v>2819200</v>
      </c>
      <c r="L208" s="17">
        <v>3171600</v>
      </c>
      <c r="M208" s="17">
        <v>3524000</v>
      </c>
      <c r="N208" s="17">
        <v>3876400</v>
      </c>
      <c r="O208" s="17">
        <v>4228800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30600</v>
      </c>
      <c r="E209" s="17">
        <v>61200</v>
      </c>
      <c r="F209" s="17">
        <v>91800</v>
      </c>
      <c r="G209" s="17">
        <v>122400</v>
      </c>
      <c r="H209" s="17">
        <v>153000</v>
      </c>
      <c r="I209" s="17">
        <v>183600</v>
      </c>
      <c r="J209" s="17">
        <v>214200</v>
      </c>
      <c r="K209" s="17">
        <v>244800</v>
      </c>
      <c r="L209" s="17">
        <v>275400</v>
      </c>
      <c r="M209" s="17">
        <v>306000</v>
      </c>
      <c r="N209" s="17">
        <v>336600</v>
      </c>
      <c r="O209" s="17">
        <v>367200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383000</v>
      </c>
      <c r="E210" s="21">
        <v>766000</v>
      </c>
      <c r="F210" s="21">
        <v>1149000</v>
      </c>
      <c r="G210" s="21">
        <v>1532000</v>
      </c>
      <c r="H210" s="21">
        <v>1915000</v>
      </c>
      <c r="I210" s="21">
        <v>2298000</v>
      </c>
      <c r="J210" s="21">
        <v>2681000</v>
      </c>
      <c r="K210" s="21">
        <v>3064000</v>
      </c>
      <c r="L210" s="21">
        <v>3447000</v>
      </c>
      <c r="M210" s="21">
        <v>3830000</v>
      </c>
      <c r="N210" s="21">
        <v>4213000</v>
      </c>
      <c r="O210" s="21">
        <v>4596000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0</v>
      </c>
      <c r="J211" s="17">
        <v>0</v>
      </c>
      <c r="K211" s="17">
        <v>0</v>
      </c>
      <c r="L211" s="17">
        <v>0</v>
      </c>
      <c r="M211" s="17">
        <v>0</v>
      </c>
      <c r="N211" s="17">
        <v>0</v>
      </c>
      <c r="O211" s="17">
        <v>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0</v>
      </c>
      <c r="J212" s="17">
        <v>0</v>
      </c>
      <c r="K212" s="17">
        <v>0</v>
      </c>
      <c r="L212" s="17">
        <v>0</v>
      </c>
      <c r="M212" s="17">
        <v>0</v>
      </c>
      <c r="N212" s="17">
        <v>0</v>
      </c>
      <c r="O212" s="17">
        <v>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0</v>
      </c>
      <c r="E213" s="21">
        <v>0</v>
      </c>
      <c r="F213" s="21">
        <v>0</v>
      </c>
      <c r="G213" s="21">
        <v>0</v>
      </c>
      <c r="H213" s="21">
        <v>0</v>
      </c>
      <c r="I213" s="21">
        <v>0</v>
      </c>
      <c r="J213" s="21">
        <v>0</v>
      </c>
      <c r="K213" s="21">
        <v>0</v>
      </c>
      <c r="L213" s="21">
        <v>0</v>
      </c>
      <c r="M213" s="21">
        <v>0</v>
      </c>
      <c r="N213" s="21">
        <v>0</v>
      </c>
      <c r="O213" s="21">
        <v>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7879600</v>
      </c>
      <c r="E215" s="29">
        <v>15759200</v>
      </c>
      <c r="F215" s="29">
        <v>23638800</v>
      </c>
      <c r="G215" s="29">
        <v>31518400</v>
      </c>
      <c r="H215" s="29">
        <v>39398000</v>
      </c>
      <c r="I215" s="29">
        <v>47277600</v>
      </c>
      <c r="J215" s="29">
        <v>55157200</v>
      </c>
      <c r="K215" s="29">
        <v>63036800</v>
      </c>
      <c r="L215" s="29">
        <v>70916400</v>
      </c>
      <c r="M215" s="29">
        <v>78796000</v>
      </c>
      <c r="N215" s="29">
        <v>86675600</v>
      </c>
      <c r="O215" s="29">
        <v>94555200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7879600</v>
      </c>
      <c r="E216" s="31">
        <v>15759200</v>
      </c>
      <c r="F216" s="31">
        <v>23638800</v>
      </c>
      <c r="G216" s="31">
        <v>31518400</v>
      </c>
      <c r="H216" s="31">
        <v>39398000</v>
      </c>
      <c r="I216" s="31">
        <v>47277600</v>
      </c>
      <c r="J216" s="31">
        <v>55157200</v>
      </c>
      <c r="K216" s="31">
        <v>63036800</v>
      </c>
      <c r="L216" s="31">
        <v>70916400</v>
      </c>
      <c r="M216" s="31">
        <v>78796000</v>
      </c>
      <c r="N216" s="31">
        <v>86675600</v>
      </c>
      <c r="O216" s="31">
        <v>94555200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">
    <cfRule type="cellIs" dxfId="194" priority="1" operator="lessThan">
      <formula>0</formula>
    </cfRule>
  </conditionalFormatting>
  <conditionalFormatting sqref="O4:O7 O9:O15 O17:O20 O22:O27 O29:O34 O36:O39 O41:O46 O48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93" priority="2" operator="lessThan">
      <formula>0</formula>
    </cfRule>
  </conditionalFormatting>
  <conditionalFormatting sqref="O5:O7">
    <cfRule type="cellIs" dxfId="192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91" priority="5" operator="lessThan">
      <formula>0</formula>
    </cfRule>
  </conditionalFormatting>
  <conditionalFormatting sqref="O17:O20">
    <cfRule type="cellIs" dxfId="190" priority="6" operator="lessThan">
      <formula>0</formula>
    </cfRule>
  </conditionalFormatting>
  <conditionalFormatting sqref="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89" priority="7" operator="lessThan">
      <formula>0</formula>
    </cfRule>
  </conditionalFormatting>
  <conditionalFormatting sqref="O29:O34">
    <cfRule type="cellIs" dxfId="188" priority="8" operator="lessThan">
      <formula>0</formula>
    </cfRule>
  </conditionalFormatting>
  <conditionalFormatting sqref="O36:O39">
    <cfRule type="cellIs" dxfId="187" priority="9" operator="lessThan">
      <formula>0</formula>
    </cfRule>
  </conditionalFormatting>
  <conditionalFormatting sqref="O41:O46">
    <cfRule type="cellIs" dxfId="186" priority="10" operator="lessThan">
      <formula>0</formula>
    </cfRule>
  </conditionalFormatting>
  <conditionalFormatting sqref="O51:O56">
    <cfRule type="cellIs" dxfId="185" priority="11" operator="lessThan">
      <formula>0</formula>
    </cfRule>
  </conditionalFormatting>
  <conditionalFormatting sqref="O58:O62">
    <cfRule type="cellIs" dxfId="184" priority="12" operator="lessThan">
      <formula>0</formula>
    </cfRule>
  </conditionalFormatting>
  <conditionalFormatting sqref="O64:O67">
    <cfRule type="cellIs" dxfId="183" priority="13" operator="lessThan">
      <formula>0</formula>
    </cfRule>
  </conditionalFormatting>
  <conditionalFormatting sqref="O69:O71">
    <cfRule type="cellIs" dxfId="182" priority="14" operator="lessThan">
      <formula>0</formula>
    </cfRule>
  </conditionalFormatting>
  <conditionalFormatting sqref="O74:O76">
    <cfRule type="cellIs" dxfId="181" priority="15" operator="lessThan">
      <formula>0</formula>
    </cfRule>
  </conditionalFormatting>
  <conditionalFormatting sqref="O78">
    <cfRule type="cellIs" dxfId="180" priority="16" operator="lessThan">
      <formula>0</formula>
    </cfRule>
  </conditionalFormatting>
  <conditionalFormatting sqref="O80:O84">
    <cfRule type="cellIs" dxfId="179" priority="17" operator="lessThan">
      <formula>0</formula>
    </cfRule>
  </conditionalFormatting>
  <conditionalFormatting sqref="O86:O89">
    <cfRule type="cellIs" dxfId="178" priority="18" operator="lessThan">
      <formula>0</formula>
    </cfRule>
  </conditionalFormatting>
  <conditionalFormatting sqref="O91:O94">
    <cfRule type="cellIs" dxfId="177" priority="19" operator="lessThan">
      <formula>0</formula>
    </cfRule>
  </conditionalFormatting>
  <conditionalFormatting sqref="O96:O99">
    <cfRule type="cellIs" dxfId="176" priority="20" operator="lessThan">
      <formula>0</formula>
    </cfRule>
  </conditionalFormatting>
  <conditionalFormatting sqref="O101:O104">
    <cfRule type="cellIs" dxfId="175" priority="21" operator="lessThan">
      <formula>0</formula>
    </cfRule>
  </conditionalFormatting>
  <conditionalFormatting sqref="O107:O115">
    <cfRule type="cellIs" dxfId="174" priority="22" operator="lessThan">
      <formula>0</formula>
    </cfRule>
  </conditionalFormatting>
  <conditionalFormatting sqref="O117:O123">
    <cfRule type="cellIs" dxfId="173" priority="23" operator="lessThan">
      <formula>0</formula>
    </cfRule>
  </conditionalFormatting>
  <conditionalFormatting sqref="O125:O128">
    <cfRule type="cellIs" dxfId="172" priority="24" operator="lessThan">
      <formula>0</formula>
    </cfRule>
  </conditionalFormatting>
  <conditionalFormatting sqref="O130:O133">
    <cfRule type="cellIs" dxfId="171" priority="25" operator="lessThan">
      <formula>0</formula>
    </cfRule>
  </conditionalFormatting>
  <conditionalFormatting sqref="O135:O138">
    <cfRule type="cellIs" dxfId="170" priority="26" operator="lessThan">
      <formula>0</formula>
    </cfRule>
  </conditionalFormatting>
  <conditionalFormatting sqref="O140">
    <cfRule type="cellIs" dxfId="169" priority="27" operator="lessThan">
      <formula>0</formula>
    </cfRule>
  </conditionalFormatting>
  <conditionalFormatting sqref="O143:O146">
    <cfRule type="cellIs" dxfId="168" priority="28" operator="lessThan">
      <formula>0</formula>
    </cfRule>
  </conditionalFormatting>
  <conditionalFormatting sqref="O148:O152">
    <cfRule type="cellIs" dxfId="167" priority="29" operator="lessThan">
      <formula>0</formula>
    </cfRule>
  </conditionalFormatting>
  <conditionalFormatting sqref="O154:O156">
    <cfRule type="cellIs" dxfId="166" priority="30" operator="lessThan">
      <formula>0</formula>
    </cfRule>
  </conditionalFormatting>
  <conditionalFormatting sqref="O158:O161">
    <cfRule type="cellIs" dxfId="165" priority="31" operator="lessThan">
      <formula>0</formula>
    </cfRule>
  </conditionalFormatting>
  <conditionalFormatting sqref="O163:O166">
    <cfRule type="cellIs" dxfId="164" priority="32" operator="lessThan">
      <formula>0</formula>
    </cfRule>
  </conditionalFormatting>
  <conditionalFormatting sqref="O169:O182">
    <cfRule type="cellIs" dxfId="163" priority="33" operator="lessThan">
      <formula>0</formula>
    </cfRule>
  </conditionalFormatting>
  <conditionalFormatting sqref="O184:O187">
    <cfRule type="cellIs" dxfId="162" priority="34" operator="lessThan">
      <formula>0</formula>
    </cfRule>
  </conditionalFormatting>
  <conditionalFormatting sqref="O189:O192">
    <cfRule type="cellIs" dxfId="161" priority="35" operator="lessThan">
      <formula>0</formula>
    </cfRule>
  </conditionalFormatting>
  <conditionalFormatting sqref="O194:O198">
    <cfRule type="cellIs" dxfId="160" priority="36" operator="lessThan">
      <formula>0</formula>
    </cfRule>
  </conditionalFormatting>
  <conditionalFormatting sqref="O200:O202">
    <cfRule type="cellIs" dxfId="159" priority="37" operator="lessThan">
      <formula>0</formula>
    </cfRule>
  </conditionalFormatting>
  <conditionalFormatting sqref="O204">
    <cfRule type="cellIs" dxfId="158" priority="38" operator="lessThan">
      <formula>0</formula>
    </cfRule>
  </conditionalFormatting>
  <conditionalFormatting sqref="O208:O209">
    <cfRule type="cellIs" dxfId="157" priority="39" operator="lessThan">
      <formula>0</formula>
    </cfRule>
  </conditionalFormatting>
  <conditionalFormatting sqref="O214">
    <cfRule type="cellIs" dxfId="156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A8D08D"/>
  </sheetPr>
  <dimension ref="A1:O945"/>
  <sheetViews>
    <sheetView showGridLines="0" workbookViewId="0">
      <selection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4591014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192800</v>
      </c>
      <c r="E4" s="17">
        <v>385600</v>
      </c>
      <c r="F4" s="17">
        <v>578400</v>
      </c>
      <c r="G4" s="17">
        <v>771200</v>
      </c>
      <c r="H4" s="17">
        <v>964000</v>
      </c>
      <c r="I4" s="17">
        <v>1156800</v>
      </c>
      <c r="J4" s="17">
        <v>1349600</v>
      </c>
      <c r="K4" s="17">
        <v>1542400</v>
      </c>
      <c r="L4" s="17">
        <v>1735200</v>
      </c>
      <c r="M4" s="17">
        <v>1928000</v>
      </c>
      <c r="N4" s="17">
        <v>2120800</v>
      </c>
      <c r="O4" s="17">
        <v>2313600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21800</v>
      </c>
      <c r="E5" s="17">
        <v>43600</v>
      </c>
      <c r="F5" s="17">
        <v>65400</v>
      </c>
      <c r="G5" s="17">
        <v>87200</v>
      </c>
      <c r="H5" s="17">
        <v>109000</v>
      </c>
      <c r="I5" s="17">
        <v>130800</v>
      </c>
      <c r="J5" s="17">
        <v>152600</v>
      </c>
      <c r="K5" s="17">
        <v>174400</v>
      </c>
      <c r="L5" s="17">
        <v>196200</v>
      </c>
      <c r="M5" s="17">
        <v>218000</v>
      </c>
      <c r="N5" s="17">
        <v>239800</v>
      </c>
      <c r="O5" s="17">
        <v>261600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23000</v>
      </c>
      <c r="E6" s="17">
        <v>46000</v>
      </c>
      <c r="F6" s="17">
        <v>69000</v>
      </c>
      <c r="G6" s="17">
        <v>92000</v>
      </c>
      <c r="H6" s="17">
        <v>115000</v>
      </c>
      <c r="I6" s="17">
        <v>138000</v>
      </c>
      <c r="J6" s="17">
        <v>161000</v>
      </c>
      <c r="K6" s="17">
        <v>184000</v>
      </c>
      <c r="L6" s="17">
        <v>207000</v>
      </c>
      <c r="M6" s="17">
        <v>230000</v>
      </c>
      <c r="N6" s="17">
        <v>253000</v>
      </c>
      <c r="O6" s="17">
        <v>276000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27900</v>
      </c>
      <c r="E7" s="17">
        <v>55800</v>
      </c>
      <c r="F7" s="17">
        <v>83700</v>
      </c>
      <c r="G7" s="17">
        <v>111600</v>
      </c>
      <c r="H7" s="17">
        <v>139500</v>
      </c>
      <c r="I7" s="17">
        <v>167400</v>
      </c>
      <c r="J7" s="17">
        <v>195300</v>
      </c>
      <c r="K7" s="17">
        <v>223200</v>
      </c>
      <c r="L7" s="17">
        <v>251100</v>
      </c>
      <c r="M7" s="17">
        <v>279000</v>
      </c>
      <c r="N7" s="17">
        <v>306900</v>
      </c>
      <c r="O7" s="17">
        <v>334800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265500</v>
      </c>
      <c r="E8" s="21">
        <v>531000</v>
      </c>
      <c r="F8" s="21">
        <v>796500</v>
      </c>
      <c r="G8" s="21">
        <v>1062000</v>
      </c>
      <c r="H8" s="21">
        <v>1327500</v>
      </c>
      <c r="I8" s="21">
        <v>1593000</v>
      </c>
      <c r="J8" s="21">
        <v>1858500</v>
      </c>
      <c r="K8" s="21">
        <v>2124000</v>
      </c>
      <c r="L8" s="21">
        <v>2389500</v>
      </c>
      <c r="M8" s="21">
        <v>2655000</v>
      </c>
      <c r="N8" s="21">
        <v>2920500</v>
      </c>
      <c r="O8" s="21">
        <v>3186000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123200</v>
      </c>
      <c r="E9" s="17">
        <v>246400</v>
      </c>
      <c r="F9" s="17">
        <v>369600</v>
      </c>
      <c r="G9" s="17">
        <v>492800</v>
      </c>
      <c r="H9" s="17">
        <v>616000</v>
      </c>
      <c r="I9" s="17">
        <v>739200</v>
      </c>
      <c r="J9" s="17">
        <v>862400</v>
      </c>
      <c r="K9" s="17">
        <v>985600</v>
      </c>
      <c r="L9" s="17">
        <v>1108800</v>
      </c>
      <c r="M9" s="17">
        <v>1232000</v>
      </c>
      <c r="N9" s="17">
        <v>1355200</v>
      </c>
      <c r="O9" s="17">
        <v>1478400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40700</v>
      </c>
      <c r="E10" s="17">
        <v>81400</v>
      </c>
      <c r="F10" s="17">
        <v>122100</v>
      </c>
      <c r="G10" s="17">
        <v>162800</v>
      </c>
      <c r="H10" s="17">
        <v>203500</v>
      </c>
      <c r="I10" s="17">
        <v>244200</v>
      </c>
      <c r="J10" s="17">
        <v>284900</v>
      </c>
      <c r="K10" s="17">
        <v>325600</v>
      </c>
      <c r="L10" s="17">
        <v>366300</v>
      </c>
      <c r="M10" s="17">
        <v>407000</v>
      </c>
      <c r="N10" s="17">
        <v>447700</v>
      </c>
      <c r="O10" s="17">
        <v>488400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34400</v>
      </c>
      <c r="E11" s="17">
        <v>68800</v>
      </c>
      <c r="F11" s="17">
        <v>103200</v>
      </c>
      <c r="G11" s="17">
        <v>137600</v>
      </c>
      <c r="H11" s="17">
        <v>172000</v>
      </c>
      <c r="I11" s="17">
        <v>206400</v>
      </c>
      <c r="J11" s="17">
        <v>240800</v>
      </c>
      <c r="K11" s="17">
        <v>275200</v>
      </c>
      <c r="L11" s="17">
        <v>309600</v>
      </c>
      <c r="M11" s="17">
        <v>344000</v>
      </c>
      <c r="N11" s="17">
        <v>378400</v>
      </c>
      <c r="O11" s="17">
        <v>412800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28200</v>
      </c>
      <c r="E12" s="17">
        <v>56400</v>
      </c>
      <c r="F12" s="17">
        <v>84600</v>
      </c>
      <c r="G12" s="17">
        <v>112800</v>
      </c>
      <c r="H12" s="17">
        <v>141000</v>
      </c>
      <c r="I12" s="17">
        <v>169200</v>
      </c>
      <c r="J12" s="17">
        <v>197400</v>
      </c>
      <c r="K12" s="17">
        <v>225600</v>
      </c>
      <c r="L12" s="17">
        <v>253800</v>
      </c>
      <c r="M12" s="17">
        <v>282000</v>
      </c>
      <c r="N12" s="17">
        <v>310200</v>
      </c>
      <c r="O12" s="17">
        <v>338400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31200</v>
      </c>
      <c r="E13" s="17">
        <v>62400</v>
      </c>
      <c r="F13" s="17">
        <v>93600</v>
      </c>
      <c r="G13" s="17">
        <v>124800</v>
      </c>
      <c r="H13" s="17">
        <v>156000</v>
      </c>
      <c r="I13" s="17">
        <v>187200</v>
      </c>
      <c r="J13" s="17">
        <v>218400</v>
      </c>
      <c r="K13" s="17">
        <v>249600</v>
      </c>
      <c r="L13" s="17">
        <v>280800</v>
      </c>
      <c r="M13" s="17">
        <v>312000</v>
      </c>
      <c r="N13" s="17">
        <v>343200</v>
      </c>
      <c r="O13" s="17">
        <v>374400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29200</v>
      </c>
      <c r="E14" s="17">
        <v>58400</v>
      </c>
      <c r="F14" s="17">
        <v>87600</v>
      </c>
      <c r="G14" s="17">
        <v>116800</v>
      </c>
      <c r="H14" s="17">
        <v>146000</v>
      </c>
      <c r="I14" s="17">
        <v>175200</v>
      </c>
      <c r="J14" s="17">
        <v>204400</v>
      </c>
      <c r="K14" s="17">
        <v>233600</v>
      </c>
      <c r="L14" s="17">
        <v>262800</v>
      </c>
      <c r="M14" s="17">
        <v>292000</v>
      </c>
      <c r="N14" s="17">
        <v>321200</v>
      </c>
      <c r="O14" s="17">
        <v>350400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25400</v>
      </c>
      <c r="E15" s="17">
        <v>50800</v>
      </c>
      <c r="F15" s="17">
        <v>76200</v>
      </c>
      <c r="G15" s="17">
        <v>101600</v>
      </c>
      <c r="H15" s="17">
        <v>127000</v>
      </c>
      <c r="I15" s="17">
        <v>152400</v>
      </c>
      <c r="J15" s="17">
        <v>177800</v>
      </c>
      <c r="K15" s="17">
        <v>203200</v>
      </c>
      <c r="L15" s="17">
        <v>228600</v>
      </c>
      <c r="M15" s="17">
        <v>254000</v>
      </c>
      <c r="N15" s="17">
        <v>279400</v>
      </c>
      <c r="O15" s="17">
        <v>304800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312300</v>
      </c>
      <c r="E16" s="21">
        <v>624600</v>
      </c>
      <c r="F16" s="21">
        <v>936900</v>
      </c>
      <c r="G16" s="21">
        <v>1249200</v>
      </c>
      <c r="H16" s="21">
        <v>1561500</v>
      </c>
      <c r="I16" s="21">
        <v>1873800</v>
      </c>
      <c r="J16" s="21">
        <v>2186100</v>
      </c>
      <c r="K16" s="21">
        <v>2498400</v>
      </c>
      <c r="L16" s="21">
        <v>2810700</v>
      </c>
      <c r="M16" s="21">
        <v>3123000</v>
      </c>
      <c r="N16" s="21">
        <v>3435300</v>
      </c>
      <c r="O16" s="21">
        <v>3747600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143900</v>
      </c>
      <c r="E17" s="17">
        <v>287800</v>
      </c>
      <c r="F17" s="17">
        <v>431700</v>
      </c>
      <c r="G17" s="17">
        <v>575600</v>
      </c>
      <c r="H17" s="17">
        <v>719500</v>
      </c>
      <c r="I17" s="17">
        <v>863400</v>
      </c>
      <c r="J17" s="17">
        <v>1007300</v>
      </c>
      <c r="K17" s="17">
        <v>1151200</v>
      </c>
      <c r="L17" s="17">
        <v>1295100</v>
      </c>
      <c r="M17" s="17">
        <v>1439000</v>
      </c>
      <c r="N17" s="17">
        <v>1582900</v>
      </c>
      <c r="O17" s="17">
        <v>1726800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38300</v>
      </c>
      <c r="E18" s="17">
        <v>76600</v>
      </c>
      <c r="F18" s="17">
        <v>114900</v>
      </c>
      <c r="G18" s="17">
        <v>153200</v>
      </c>
      <c r="H18" s="17">
        <v>191500</v>
      </c>
      <c r="I18" s="17">
        <v>229800</v>
      </c>
      <c r="J18" s="17">
        <v>268100</v>
      </c>
      <c r="K18" s="17">
        <v>306400</v>
      </c>
      <c r="L18" s="17">
        <v>344700</v>
      </c>
      <c r="M18" s="17">
        <v>383000</v>
      </c>
      <c r="N18" s="17">
        <v>421300</v>
      </c>
      <c r="O18" s="17">
        <v>459600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25600</v>
      </c>
      <c r="E19" s="17">
        <v>51200</v>
      </c>
      <c r="F19" s="17">
        <v>76800</v>
      </c>
      <c r="G19" s="17">
        <v>102400</v>
      </c>
      <c r="H19" s="17">
        <v>128000</v>
      </c>
      <c r="I19" s="17">
        <v>153600</v>
      </c>
      <c r="J19" s="17">
        <v>179200</v>
      </c>
      <c r="K19" s="17">
        <v>204800</v>
      </c>
      <c r="L19" s="17">
        <v>230400</v>
      </c>
      <c r="M19" s="17">
        <v>256000</v>
      </c>
      <c r="N19" s="17">
        <v>281600</v>
      </c>
      <c r="O19" s="17">
        <v>307200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15700</v>
      </c>
      <c r="E20" s="17">
        <v>31400</v>
      </c>
      <c r="F20" s="17">
        <v>47100</v>
      </c>
      <c r="G20" s="17">
        <v>62800</v>
      </c>
      <c r="H20" s="17">
        <v>78500</v>
      </c>
      <c r="I20" s="17">
        <v>94200</v>
      </c>
      <c r="J20" s="17">
        <v>109900</v>
      </c>
      <c r="K20" s="17">
        <v>125600</v>
      </c>
      <c r="L20" s="17">
        <v>141300</v>
      </c>
      <c r="M20" s="17">
        <v>157000</v>
      </c>
      <c r="N20" s="17">
        <v>172700</v>
      </c>
      <c r="O20" s="17">
        <v>188400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223500</v>
      </c>
      <c r="E21" s="21">
        <v>447000</v>
      </c>
      <c r="F21" s="21">
        <v>670500</v>
      </c>
      <c r="G21" s="21">
        <v>894000</v>
      </c>
      <c r="H21" s="21">
        <v>1117500</v>
      </c>
      <c r="I21" s="21">
        <v>1341000</v>
      </c>
      <c r="J21" s="21">
        <v>1564500</v>
      </c>
      <c r="K21" s="21">
        <v>1788000</v>
      </c>
      <c r="L21" s="21">
        <v>2011500</v>
      </c>
      <c r="M21" s="21">
        <v>2235000</v>
      </c>
      <c r="N21" s="21">
        <v>2458500</v>
      </c>
      <c r="O21" s="21">
        <v>2682000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98700</v>
      </c>
      <c r="E22" s="17">
        <v>197400</v>
      </c>
      <c r="F22" s="17">
        <v>296100</v>
      </c>
      <c r="G22" s="17">
        <v>394800</v>
      </c>
      <c r="H22" s="17">
        <v>493500</v>
      </c>
      <c r="I22" s="17">
        <v>592200</v>
      </c>
      <c r="J22" s="17">
        <v>690900</v>
      </c>
      <c r="K22" s="17">
        <v>789600</v>
      </c>
      <c r="L22" s="17">
        <v>888300</v>
      </c>
      <c r="M22" s="17">
        <v>987000</v>
      </c>
      <c r="N22" s="17">
        <v>1085700</v>
      </c>
      <c r="O22" s="17">
        <v>1184400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33500</v>
      </c>
      <c r="E23" s="17">
        <v>67000</v>
      </c>
      <c r="F23" s="17">
        <v>100500</v>
      </c>
      <c r="G23" s="17">
        <v>134000</v>
      </c>
      <c r="H23" s="17">
        <v>167500</v>
      </c>
      <c r="I23" s="17">
        <v>201000</v>
      </c>
      <c r="J23" s="17">
        <v>234500</v>
      </c>
      <c r="K23" s="17">
        <v>268000</v>
      </c>
      <c r="L23" s="17">
        <v>301500</v>
      </c>
      <c r="M23" s="17">
        <v>335000</v>
      </c>
      <c r="N23" s="17">
        <v>368500</v>
      </c>
      <c r="O23" s="17">
        <v>402000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28000</v>
      </c>
      <c r="E24" s="17">
        <v>56000</v>
      </c>
      <c r="F24" s="17">
        <v>84000</v>
      </c>
      <c r="G24" s="17">
        <v>112000</v>
      </c>
      <c r="H24" s="17">
        <v>140000</v>
      </c>
      <c r="I24" s="17">
        <v>168000</v>
      </c>
      <c r="J24" s="17">
        <v>196000</v>
      </c>
      <c r="K24" s="17">
        <v>224000</v>
      </c>
      <c r="L24" s="17">
        <v>252000</v>
      </c>
      <c r="M24" s="17">
        <v>280000</v>
      </c>
      <c r="N24" s="17">
        <v>308000</v>
      </c>
      <c r="O24" s="17">
        <v>336000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22700</v>
      </c>
      <c r="E25" s="17">
        <v>45400</v>
      </c>
      <c r="F25" s="17">
        <v>68100</v>
      </c>
      <c r="G25" s="17">
        <v>90800</v>
      </c>
      <c r="H25" s="17">
        <v>113500</v>
      </c>
      <c r="I25" s="17">
        <v>136200</v>
      </c>
      <c r="J25" s="17">
        <v>158900</v>
      </c>
      <c r="K25" s="17">
        <v>181600</v>
      </c>
      <c r="L25" s="17">
        <v>204300</v>
      </c>
      <c r="M25" s="17">
        <v>227000</v>
      </c>
      <c r="N25" s="17">
        <v>249700</v>
      </c>
      <c r="O25" s="17">
        <v>272400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28000</v>
      </c>
      <c r="E26" s="17">
        <v>56000</v>
      </c>
      <c r="F26" s="17">
        <v>84000</v>
      </c>
      <c r="G26" s="17">
        <v>112000</v>
      </c>
      <c r="H26" s="17">
        <v>140000</v>
      </c>
      <c r="I26" s="17">
        <v>168000</v>
      </c>
      <c r="J26" s="17">
        <v>196000</v>
      </c>
      <c r="K26" s="17">
        <v>224000</v>
      </c>
      <c r="L26" s="17">
        <v>252000</v>
      </c>
      <c r="M26" s="17">
        <v>280000</v>
      </c>
      <c r="N26" s="17">
        <v>308000</v>
      </c>
      <c r="O26" s="17">
        <v>336000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15600</v>
      </c>
      <c r="E27" s="17">
        <v>31200</v>
      </c>
      <c r="F27" s="17">
        <v>46800</v>
      </c>
      <c r="G27" s="17">
        <v>62400</v>
      </c>
      <c r="H27" s="17">
        <v>78000</v>
      </c>
      <c r="I27" s="17">
        <v>93600</v>
      </c>
      <c r="J27" s="17">
        <v>109200</v>
      </c>
      <c r="K27" s="17">
        <v>124800</v>
      </c>
      <c r="L27" s="17">
        <v>140400</v>
      </c>
      <c r="M27" s="17">
        <v>156000</v>
      </c>
      <c r="N27" s="17">
        <v>171600</v>
      </c>
      <c r="O27" s="17">
        <v>187200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226500</v>
      </c>
      <c r="E28" s="21">
        <v>453000</v>
      </c>
      <c r="F28" s="21">
        <v>679500</v>
      </c>
      <c r="G28" s="21">
        <v>906000</v>
      </c>
      <c r="H28" s="21">
        <v>1132500</v>
      </c>
      <c r="I28" s="21">
        <v>1359000</v>
      </c>
      <c r="J28" s="21">
        <v>1585500</v>
      </c>
      <c r="K28" s="21">
        <v>1812000</v>
      </c>
      <c r="L28" s="21">
        <v>2038500</v>
      </c>
      <c r="M28" s="21">
        <v>2265000</v>
      </c>
      <c r="N28" s="21">
        <v>2491500</v>
      </c>
      <c r="O28" s="21">
        <v>2718000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115900</v>
      </c>
      <c r="E29" s="17">
        <v>231800</v>
      </c>
      <c r="F29" s="17">
        <v>347700</v>
      </c>
      <c r="G29" s="17">
        <v>463600</v>
      </c>
      <c r="H29" s="17">
        <v>579500</v>
      </c>
      <c r="I29" s="17">
        <v>695400</v>
      </c>
      <c r="J29" s="17">
        <v>811300</v>
      </c>
      <c r="K29" s="17">
        <v>927200</v>
      </c>
      <c r="L29" s="17">
        <v>1043100</v>
      </c>
      <c r="M29" s="17">
        <v>1159000</v>
      </c>
      <c r="N29" s="17">
        <v>1274900</v>
      </c>
      <c r="O29" s="17">
        <v>1390800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27500</v>
      </c>
      <c r="E30" s="17">
        <v>55000</v>
      </c>
      <c r="F30" s="17">
        <v>82500</v>
      </c>
      <c r="G30" s="17">
        <v>110000</v>
      </c>
      <c r="H30" s="17">
        <v>137500</v>
      </c>
      <c r="I30" s="17">
        <v>165000</v>
      </c>
      <c r="J30" s="17">
        <v>192500</v>
      </c>
      <c r="K30" s="17">
        <v>220000</v>
      </c>
      <c r="L30" s="17">
        <v>247500</v>
      </c>
      <c r="M30" s="17">
        <v>275000</v>
      </c>
      <c r="N30" s="17">
        <v>302500</v>
      </c>
      <c r="O30" s="17">
        <v>330000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22800</v>
      </c>
      <c r="E31" s="17">
        <v>45600</v>
      </c>
      <c r="F31" s="17">
        <v>68400</v>
      </c>
      <c r="G31" s="17">
        <v>91200</v>
      </c>
      <c r="H31" s="17">
        <v>114000</v>
      </c>
      <c r="I31" s="17">
        <v>136800</v>
      </c>
      <c r="J31" s="17">
        <v>159600</v>
      </c>
      <c r="K31" s="17">
        <v>182400</v>
      </c>
      <c r="L31" s="17">
        <v>205200</v>
      </c>
      <c r="M31" s="17">
        <v>228000</v>
      </c>
      <c r="N31" s="17">
        <v>250800</v>
      </c>
      <c r="O31" s="17">
        <v>273600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19100</v>
      </c>
      <c r="E32" s="17">
        <v>38200</v>
      </c>
      <c r="F32" s="17">
        <v>57300</v>
      </c>
      <c r="G32" s="17">
        <v>76400</v>
      </c>
      <c r="H32" s="17">
        <v>95500</v>
      </c>
      <c r="I32" s="17">
        <v>114600</v>
      </c>
      <c r="J32" s="17">
        <v>133700</v>
      </c>
      <c r="K32" s="17">
        <v>152800</v>
      </c>
      <c r="L32" s="17">
        <v>171900</v>
      </c>
      <c r="M32" s="17">
        <v>191000</v>
      </c>
      <c r="N32" s="17">
        <v>210100</v>
      </c>
      <c r="O32" s="17">
        <v>229200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15800</v>
      </c>
      <c r="E33" s="17">
        <v>31600</v>
      </c>
      <c r="F33" s="17">
        <v>47400</v>
      </c>
      <c r="G33" s="17">
        <v>63200</v>
      </c>
      <c r="H33" s="17">
        <v>79000</v>
      </c>
      <c r="I33" s="17">
        <v>94800</v>
      </c>
      <c r="J33" s="17">
        <v>110600</v>
      </c>
      <c r="K33" s="17">
        <v>126400</v>
      </c>
      <c r="L33" s="17">
        <v>142200</v>
      </c>
      <c r="M33" s="17">
        <v>158000</v>
      </c>
      <c r="N33" s="17">
        <v>173800</v>
      </c>
      <c r="O33" s="17">
        <v>189600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11900</v>
      </c>
      <c r="E34" s="17">
        <v>23800</v>
      </c>
      <c r="F34" s="17">
        <v>35700</v>
      </c>
      <c r="G34" s="17">
        <v>47600</v>
      </c>
      <c r="H34" s="17">
        <v>59500</v>
      </c>
      <c r="I34" s="17">
        <v>71400</v>
      </c>
      <c r="J34" s="17">
        <v>83300</v>
      </c>
      <c r="K34" s="17">
        <v>95200</v>
      </c>
      <c r="L34" s="17">
        <v>107100</v>
      </c>
      <c r="M34" s="17">
        <v>119000</v>
      </c>
      <c r="N34" s="17">
        <v>130900</v>
      </c>
      <c r="O34" s="17">
        <v>142800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213000</v>
      </c>
      <c r="E35" s="21">
        <v>426000</v>
      </c>
      <c r="F35" s="21">
        <v>639000</v>
      </c>
      <c r="G35" s="21">
        <v>852000</v>
      </c>
      <c r="H35" s="21">
        <v>1065000</v>
      </c>
      <c r="I35" s="21">
        <v>1278000</v>
      </c>
      <c r="J35" s="21">
        <v>1491000</v>
      </c>
      <c r="K35" s="21">
        <v>1704000</v>
      </c>
      <c r="L35" s="21">
        <v>1917000</v>
      </c>
      <c r="M35" s="21">
        <v>2130000</v>
      </c>
      <c r="N35" s="21">
        <v>2343000</v>
      </c>
      <c r="O35" s="21">
        <v>2556000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145700</v>
      </c>
      <c r="E36" s="17">
        <v>291400</v>
      </c>
      <c r="F36" s="17">
        <v>437100</v>
      </c>
      <c r="G36" s="17">
        <v>582800</v>
      </c>
      <c r="H36" s="17">
        <v>728500</v>
      </c>
      <c r="I36" s="17">
        <v>874200</v>
      </c>
      <c r="J36" s="17">
        <v>1019900</v>
      </c>
      <c r="K36" s="17">
        <v>1165600</v>
      </c>
      <c r="L36" s="17">
        <v>1311300</v>
      </c>
      <c r="M36" s="17">
        <v>1457000</v>
      </c>
      <c r="N36" s="17">
        <v>1602700</v>
      </c>
      <c r="O36" s="17">
        <v>1748400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26200</v>
      </c>
      <c r="E37" s="17">
        <v>52400</v>
      </c>
      <c r="F37" s="17">
        <v>78600</v>
      </c>
      <c r="G37" s="17">
        <v>104800</v>
      </c>
      <c r="H37" s="17">
        <v>131000</v>
      </c>
      <c r="I37" s="17">
        <v>157200</v>
      </c>
      <c r="J37" s="17">
        <v>183400</v>
      </c>
      <c r="K37" s="17">
        <v>209600</v>
      </c>
      <c r="L37" s="17">
        <v>235800</v>
      </c>
      <c r="M37" s="17">
        <v>262000</v>
      </c>
      <c r="N37" s="17">
        <v>288200</v>
      </c>
      <c r="O37" s="17">
        <v>314400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32900</v>
      </c>
      <c r="E38" s="17">
        <v>65800</v>
      </c>
      <c r="F38" s="17">
        <v>98700</v>
      </c>
      <c r="G38" s="17">
        <v>131600</v>
      </c>
      <c r="H38" s="17">
        <v>164500</v>
      </c>
      <c r="I38" s="17">
        <v>197400</v>
      </c>
      <c r="J38" s="17">
        <v>230300</v>
      </c>
      <c r="K38" s="17">
        <v>263200</v>
      </c>
      <c r="L38" s="17">
        <v>296100</v>
      </c>
      <c r="M38" s="17">
        <v>329000</v>
      </c>
      <c r="N38" s="17">
        <v>361900</v>
      </c>
      <c r="O38" s="17">
        <v>394800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33400</v>
      </c>
      <c r="E39" s="17">
        <v>66800</v>
      </c>
      <c r="F39" s="17">
        <v>100200</v>
      </c>
      <c r="G39" s="17">
        <v>133600</v>
      </c>
      <c r="H39" s="17">
        <v>167000</v>
      </c>
      <c r="I39" s="17">
        <v>200400</v>
      </c>
      <c r="J39" s="17">
        <v>233800</v>
      </c>
      <c r="K39" s="17">
        <v>267200</v>
      </c>
      <c r="L39" s="17">
        <v>300600</v>
      </c>
      <c r="M39" s="17">
        <v>334000</v>
      </c>
      <c r="N39" s="17">
        <v>367400</v>
      </c>
      <c r="O39" s="17">
        <v>400800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238200</v>
      </c>
      <c r="E40" s="21">
        <v>476400</v>
      </c>
      <c r="F40" s="21">
        <v>714600</v>
      </c>
      <c r="G40" s="21">
        <v>952800</v>
      </c>
      <c r="H40" s="21">
        <v>1191000</v>
      </c>
      <c r="I40" s="21">
        <v>1429200</v>
      </c>
      <c r="J40" s="21">
        <v>1667400</v>
      </c>
      <c r="K40" s="21">
        <v>1905600</v>
      </c>
      <c r="L40" s="21">
        <v>2143800</v>
      </c>
      <c r="M40" s="21">
        <v>2382000</v>
      </c>
      <c r="N40" s="21">
        <v>2620200</v>
      </c>
      <c r="O40" s="21">
        <v>2858400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125300</v>
      </c>
      <c r="E41" s="17">
        <v>250600</v>
      </c>
      <c r="F41" s="17">
        <v>375900</v>
      </c>
      <c r="G41" s="17">
        <v>501200</v>
      </c>
      <c r="H41" s="17">
        <v>626500</v>
      </c>
      <c r="I41" s="17">
        <v>751800</v>
      </c>
      <c r="J41" s="17">
        <v>877100</v>
      </c>
      <c r="K41" s="17">
        <v>1002400</v>
      </c>
      <c r="L41" s="17">
        <v>1127700</v>
      </c>
      <c r="M41" s="17">
        <v>1253000</v>
      </c>
      <c r="N41" s="17">
        <v>1378300</v>
      </c>
      <c r="O41" s="17">
        <v>1503600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33100</v>
      </c>
      <c r="E42" s="17">
        <v>66200</v>
      </c>
      <c r="F42" s="17">
        <v>99300</v>
      </c>
      <c r="G42" s="17">
        <v>132400</v>
      </c>
      <c r="H42" s="17">
        <v>165500</v>
      </c>
      <c r="I42" s="17">
        <v>198600</v>
      </c>
      <c r="J42" s="17">
        <v>231700</v>
      </c>
      <c r="K42" s="17">
        <v>264800</v>
      </c>
      <c r="L42" s="17">
        <v>297900</v>
      </c>
      <c r="M42" s="17">
        <v>331000</v>
      </c>
      <c r="N42" s="17">
        <v>364100</v>
      </c>
      <c r="O42" s="17">
        <v>397200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31700</v>
      </c>
      <c r="E43" s="17">
        <v>63400</v>
      </c>
      <c r="F43" s="17">
        <v>95100</v>
      </c>
      <c r="G43" s="17">
        <v>126800</v>
      </c>
      <c r="H43" s="17">
        <v>158500</v>
      </c>
      <c r="I43" s="17">
        <v>190200</v>
      </c>
      <c r="J43" s="17">
        <v>221900</v>
      </c>
      <c r="K43" s="17">
        <v>253600</v>
      </c>
      <c r="L43" s="17">
        <v>285300</v>
      </c>
      <c r="M43" s="17">
        <v>317000</v>
      </c>
      <c r="N43" s="17">
        <v>348700</v>
      </c>
      <c r="O43" s="17">
        <v>380400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19400</v>
      </c>
      <c r="E44" s="17">
        <v>38800</v>
      </c>
      <c r="F44" s="17">
        <v>58200</v>
      </c>
      <c r="G44" s="17">
        <v>77600</v>
      </c>
      <c r="H44" s="17">
        <v>97000</v>
      </c>
      <c r="I44" s="17">
        <v>116400</v>
      </c>
      <c r="J44" s="17">
        <v>135800</v>
      </c>
      <c r="K44" s="17">
        <v>155200</v>
      </c>
      <c r="L44" s="17">
        <v>174600</v>
      </c>
      <c r="M44" s="17">
        <v>194000</v>
      </c>
      <c r="N44" s="17">
        <v>213400</v>
      </c>
      <c r="O44" s="17">
        <v>232800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19900</v>
      </c>
      <c r="E45" s="17">
        <v>39800</v>
      </c>
      <c r="F45" s="17">
        <v>59700</v>
      </c>
      <c r="G45" s="17">
        <v>79600</v>
      </c>
      <c r="H45" s="17">
        <v>99500</v>
      </c>
      <c r="I45" s="17">
        <v>119400</v>
      </c>
      <c r="J45" s="17">
        <v>139300</v>
      </c>
      <c r="K45" s="17">
        <v>159200</v>
      </c>
      <c r="L45" s="17">
        <v>179100</v>
      </c>
      <c r="M45" s="17">
        <v>199000</v>
      </c>
      <c r="N45" s="17">
        <v>218900</v>
      </c>
      <c r="O45" s="17">
        <v>238800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19400</v>
      </c>
      <c r="E46" s="17">
        <v>38800</v>
      </c>
      <c r="F46" s="17">
        <v>58200</v>
      </c>
      <c r="G46" s="17">
        <v>77600</v>
      </c>
      <c r="H46" s="17">
        <v>97000</v>
      </c>
      <c r="I46" s="17">
        <v>116400</v>
      </c>
      <c r="J46" s="17">
        <v>135800</v>
      </c>
      <c r="K46" s="17">
        <v>155200</v>
      </c>
      <c r="L46" s="17">
        <v>174600</v>
      </c>
      <c r="M46" s="17">
        <v>194000</v>
      </c>
      <c r="N46" s="17">
        <v>213400</v>
      </c>
      <c r="O46" s="17">
        <v>232800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248800</v>
      </c>
      <c r="E47" s="21">
        <v>497600</v>
      </c>
      <c r="F47" s="21">
        <v>746400</v>
      </c>
      <c r="G47" s="21">
        <v>995200</v>
      </c>
      <c r="H47" s="21">
        <v>1244000</v>
      </c>
      <c r="I47" s="21">
        <v>1492800</v>
      </c>
      <c r="J47" s="21">
        <v>1741600</v>
      </c>
      <c r="K47" s="21">
        <v>1990400</v>
      </c>
      <c r="L47" s="21">
        <v>2239200</v>
      </c>
      <c r="M47" s="21">
        <v>2488000</v>
      </c>
      <c r="N47" s="21">
        <v>2736800</v>
      </c>
      <c r="O47" s="21">
        <v>2985600</v>
      </c>
    </row>
    <row r="48" spans="1:15" ht="16.5" customHeight="1" x14ac:dyDescent="0.2">
      <c r="A48" s="22">
        <v>44</v>
      </c>
      <c r="B48" s="23"/>
      <c r="C48" s="24" t="s">
        <v>69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1727800</v>
      </c>
      <c r="E50" s="29">
        <v>3455600</v>
      </c>
      <c r="F50" s="29">
        <v>5183400</v>
      </c>
      <c r="G50" s="29">
        <v>6911200</v>
      </c>
      <c r="H50" s="29">
        <v>8639000</v>
      </c>
      <c r="I50" s="29">
        <v>10366800</v>
      </c>
      <c r="J50" s="29">
        <v>12094600</v>
      </c>
      <c r="K50" s="29">
        <v>13822400</v>
      </c>
      <c r="L50" s="29">
        <v>15550200</v>
      </c>
      <c r="M50" s="29">
        <v>17278000</v>
      </c>
      <c r="N50" s="29">
        <v>19005800</v>
      </c>
      <c r="O50" s="29">
        <v>20733600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153000</v>
      </c>
      <c r="E51" s="17">
        <v>306000</v>
      </c>
      <c r="F51" s="17">
        <v>459000</v>
      </c>
      <c r="G51" s="17">
        <v>612000</v>
      </c>
      <c r="H51" s="17">
        <v>765000</v>
      </c>
      <c r="I51" s="17">
        <v>918000</v>
      </c>
      <c r="J51" s="17">
        <v>1071000</v>
      </c>
      <c r="K51" s="17">
        <v>1224000</v>
      </c>
      <c r="L51" s="17">
        <v>1377000</v>
      </c>
      <c r="M51" s="17">
        <v>1530000</v>
      </c>
      <c r="N51" s="17">
        <v>1683000</v>
      </c>
      <c r="O51" s="17">
        <v>1836000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23900</v>
      </c>
      <c r="E52" s="17">
        <v>47800</v>
      </c>
      <c r="F52" s="17">
        <v>71700</v>
      </c>
      <c r="G52" s="17">
        <v>95600</v>
      </c>
      <c r="H52" s="17">
        <v>119500</v>
      </c>
      <c r="I52" s="17">
        <v>143400</v>
      </c>
      <c r="J52" s="17">
        <v>167300</v>
      </c>
      <c r="K52" s="17">
        <v>191200</v>
      </c>
      <c r="L52" s="17">
        <v>215100</v>
      </c>
      <c r="M52" s="17">
        <v>239000</v>
      </c>
      <c r="N52" s="17">
        <v>262900</v>
      </c>
      <c r="O52" s="17">
        <v>286800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21000</v>
      </c>
      <c r="E53" s="17">
        <v>42000</v>
      </c>
      <c r="F53" s="17">
        <v>63000</v>
      </c>
      <c r="G53" s="17">
        <v>84000</v>
      </c>
      <c r="H53" s="17">
        <v>105000</v>
      </c>
      <c r="I53" s="17">
        <v>126000</v>
      </c>
      <c r="J53" s="17">
        <v>147000</v>
      </c>
      <c r="K53" s="17">
        <v>168000</v>
      </c>
      <c r="L53" s="17">
        <v>189000</v>
      </c>
      <c r="M53" s="17">
        <v>210000</v>
      </c>
      <c r="N53" s="17">
        <v>231000</v>
      </c>
      <c r="O53" s="17">
        <v>252000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22600</v>
      </c>
      <c r="E54" s="17">
        <v>45200</v>
      </c>
      <c r="F54" s="17">
        <v>67800</v>
      </c>
      <c r="G54" s="17">
        <v>90400</v>
      </c>
      <c r="H54" s="17">
        <v>113000</v>
      </c>
      <c r="I54" s="17">
        <v>135600</v>
      </c>
      <c r="J54" s="17">
        <v>158200</v>
      </c>
      <c r="K54" s="17">
        <v>180800</v>
      </c>
      <c r="L54" s="17">
        <v>203400</v>
      </c>
      <c r="M54" s="17">
        <v>226000</v>
      </c>
      <c r="N54" s="17">
        <v>248600</v>
      </c>
      <c r="O54" s="17">
        <v>271200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15800</v>
      </c>
      <c r="E55" s="17">
        <v>31600</v>
      </c>
      <c r="F55" s="17">
        <v>47400</v>
      </c>
      <c r="G55" s="17">
        <v>63200</v>
      </c>
      <c r="H55" s="17">
        <v>79000</v>
      </c>
      <c r="I55" s="17">
        <v>94800</v>
      </c>
      <c r="J55" s="17">
        <v>110600</v>
      </c>
      <c r="K55" s="17">
        <v>126400</v>
      </c>
      <c r="L55" s="17">
        <v>142200</v>
      </c>
      <c r="M55" s="17">
        <v>158000</v>
      </c>
      <c r="N55" s="17">
        <v>173800</v>
      </c>
      <c r="O55" s="17">
        <v>189600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19600</v>
      </c>
      <c r="E56" s="17">
        <v>39200</v>
      </c>
      <c r="F56" s="17">
        <v>58800</v>
      </c>
      <c r="G56" s="17">
        <v>78400</v>
      </c>
      <c r="H56" s="17">
        <v>98000</v>
      </c>
      <c r="I56" s="17">
        <v>117600</v>
      </c>
      <c r="J56" s="17">
        <v>137200</v>
      </c>
      <c r="K56" s="17">
        <v>156800</v>
      </c>
      <c r="L56" s="17">
        <v>176400</v>
      </c>
      <c r="M56" s="17">
        <v>196000</v>
      </c>
      <c r="N56" s="17">
        <v>215600</v>
      </c>
      <c r="O56" s="17">
        <v>235200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255900</v>
      </c>
      <c r="E57" s="21">
        <v>511800</v>
      </c>
      <c r="F57" s="21">
        <v>767700</v>
      </c>
      <c r="G57" s="21">
        <v>1023600</v>
      </c>
      <c r="H57" s="21">
        <v>1279500</v>
      </c>
      <c r="I57" s="21">
        <v>1535400</v>
      </c>
      <c r="J57" s="21">
        <v>1791300</v>
      </c>
      <c r="K57" s="21">
        <v>2047200</v>
      </c>
      <c r="L57" s="21">
        <v>2303100</v>
      </c>
      <c r="M57" s="21">
        <v>2559000</v>
      </c>
      <c r="N57" s="21">
        <v>2814900</v>
      </c>
      <c r="O57" s="21">
        <v>3070800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163700</v>
      </c>
      <c r="E58" s="17">
        <v>327400</v>
      </c>
      <c r="F58" s="17">
        <v>491100</v>
      </c>
      <c r="G58" s="17">
        <v>654800</v>
      </c>
      <c r="H58" s="17">
        <v>818500</v>
      </c>
      <c r="I58" s="17">
        <v>982200</v>
      </c>
      <c r="J58" s="17">
        <v>1145900</v>
      </c>
      <c r="K58" s="17">
        <v>1309600</v>
      </c>
      <c r="L58" s="17">
        <v>1473300</v>
      </c>
      <c r="M58" s="17">
        <v>1637000</v>
      </c>
      <c r="N58" s="17">
        <v>1800700</v>
      </c>
      <c r="O58" s="17">
        <v>1964400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68800</v>
      </c>
      <c r="E59" s="17">
        <v>137600</v>
      </c>
      <c r="F59" s="17">
        <v>206400</v>
      </c>
      <c r="G59" s="17">
        <v>275200</v>
      </c>
      <c r="H59" s="17">
        <v>344000</v>
      </c>
      <c r="I59" s="17">
        <v>412800</v>
      </c>
      <c r="J59" s="17">
        <v>481600</v>
      </c>
      <c r="K59" s="17">
        <v>550400</v>
      </c>
      <c r="L59" s="17">
        <v>619200</v>
      </c>
      <c r="M59" s="17">
        <v>688000</v>
      </c>
      <c r="N59" s="17">
        <v>756800</v>
      </c>
      <c r="O59" s="17">
        <v>825600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37600</v>
      </c>
      <c r="E60" s="17">
        <v>75200</v>
      </c>
      <c r="F60" s="17">
        <v>112800</v>
      </c>
      <c r="G60" s="17">
        <v>150400</v>
      </c>
      <c r="H60" s="17">
        <v>188000</v>
      </c>
      <c r="I60" s="17">
        <v>225600</v>
      </c>
      <c r="J60" s="17">
        <v>263200</v>
      </c>
      <c r="K60" s="17">
        <v>300800</v>
      </c>
      <c r="L60" s="17">
        <v>338400</v>
      </c>
      <c r="M60" s="17">
        <v>376000</v>
      </c>
      <c r="N60" s="17">
        <v>413600</v>
      </c>
      <c r="O60" s="17">
        <v>451200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56100</v>
      </c>
      <c r="E61" s="17">
        <v>112200</v>
      </c>
      <c r="F61" s="17">
        <v>168300</v>
      </c>
      <c r="G61" s="17">
        <v>224400</v>
      </c>
      <c r="H61" s="17">
        <v>280500</v>
      </c>
      <c r="I61" s="17">
        <v>336600</v>
      </c>
      <c r="J61" s="17">
        <v>392700</v>
      </c>
      <c r="K61" s="17">
        <v>448800</v>
      </c>
      <c r="L61" s="17">
        <v>504900</v>
      </c>
      <c r="M61" s="17">
        <v>561000</v>
      </c>
      <c r="N61" s="17">
        <v>617100</v>
      </c>
      <c r="O61" s="17">
        <v>673200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52200</v>
      </c>
      <c r="E62" s="17">
        <v>104400</v>
      </c>
      <c r="F62" s="17">
        <v>156600</v>
      </c>
      <c r="G62" s="17">
        <v>208800</v>
      </c>
      <c r="H62" s="17">
        <v>261000</v>
      </c>
      <c r="I62" s="17">
        <v>313200</v>
      </c>
      <c r="J62" s="17">
        <v>365400</v>
      </c>
      <c r="K62" s="17">
        <v>417600</v>
      </c>
      <c r="L62" s="17">
        <v>469800</v>
      </c>
      <c r="M62" s="17">
        <v>522000</v>
      </c>
      <c r="N62" s="17">
        <v>574200</v>
      </c>
      <c r="O62" s="17">
        <v>626400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378400</v>
      </c>
      <c r="E63" s="21">
        <v>756800</v>
      </c>
      <c r="F63" s="21">
        <v>1135200</v>
      </c>
      <c r="G63" s="21">
        <v>1513600</v>
      </c>
      <c r="H63" s="21">
        <v>1892000</v>
      </c>
      <c r="I63" s="21">
        <v>2270400</v>
      </c>
      <c r="J63" s="21">
        <v>2648800</v>
      </c>
      <c r="K63" s="21">
        <v>3027200</v>
      </c>
      <c r="L63" s="21">
        <v>3405600</v>
      </c>
      <c r="M63" s="21">
        <v>3784000</v>
      </c>
      <c r="N63" s="21">
        <v>4162400</v>
      </c>
      <c r="O63" s="21">
        <v>4540800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147600</v>
      </c>
      <c r="E64" s="17">
        <v>295200</v>
      </c>
      <c r="F64" s="17">
        <v>442800</v>
      </c>
      <c r="G64" s="17">
        <v>590400</v>
      </c>
      <c r="H64" s="17">
        <v>738000</v>
      </c>
      <c r="I64" s="17">
        <v>885600</v>
      </c>
      <c r="J64" s="17">
        <v>1033200</v>
      </c>
      <c r="K64" s="17">
        <v>1180800</v>
      </c>
      <c r="L64" s="17">
        <v>1328400</v>
      </c>
      <c r="M64" s="17">
        <v>1476000</v>
      </c>
      <c r="N64" s="17">
        <v>1623600</v>
      </c>
      <c r="O64" s="17">
        <v>1771200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31300</v>
      </c>
      <c r="E65" s="17">
        <v>62600</v>
      </c>
      <c r="F65" s="17">
        <v>93900</v>
      </c>
      <c r="G65" s="17">
        <v>125200</v>
      </c>
      <c r="H65" s="17">
        <v>156500</v>
      </c>
      <c r="I65" s="17">
        <v>187800</v>
      </c>
      <c r="J65" s="17">
        <v>219100</v>
      </c>
      <c r="K65" s="17">
        <v>250400</v>
      </c>
      <c r="L65" s="17">
        <v>281700</v>
      </c>
      <c r="M65" s="17">
        <v>313000</v>
      </c>
      <c r="N65" s="17">
        <v>344300</v>
      </c>
      <c r="O65" s="17">
        <v>375600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27100</v>
      </c>
      <c r="E66" s="17">
        <v>54200</v>
      </c>
      <c r="F66" s="17">
        <v>81300</v>
      </c>
      <c r="G66" s="17">
        <v>108400</v>
      </c>
      <c r="H66" s="17">
        <v>135500</v>
      </c>
      <c r="I66" s="17">
        <v>162600</v>
      </c>
      <c r="J66" s="17">
        <v>189700</v>
      </c>
      <c r="K66" s="17">
        <v>216800</v>
      </c>
      <c r="L66" s="17">
        <v>243900</v>
      </c>
      <c r="M66" s="17">
        <v>271000</v>
      </c>
      <c r="N66" s="17">
        <v>298100</v>
      </c>
      <c r="O66" s="17">
        <v>325200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19500</v>
      </c>
      <c r="E67" s="17">
        <v>39000</v>
      </c>
      <c r="F67" s="17">
        <v>58500</v>
      </c>
      <c r="G67" s="17">
        <v>78000</v>
      </c>
      <c r="H67" s="17">
        <v>97500</v>
      </c>
      <c r="I67" s="17">
        <v>117000</v>
      </c>
      <c r="J67" s="17">
        <v>136500</v>
      </c>
      <c r="K67" s="17">
        <v>156000</v>
      </c>
      <c r="L67" s="17">
        <v>175500</v>
      </c>
      <c r="M67" s="17">
        <v>195000</v>
      </c>
      <c r="N67" s="17">
        <v>214500</v>
      </c>
      <c r="O67" s="17">
        <v>234000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225500</v>
      </c>
      <c r="E68" s="21">
        <v>451000</v>
      </c>
      <c r="F68" s="21">
        <v>676500</v>
      </c>
      <c r="G68" s="21">
        <v>902000</v>
      </c>
      <c r="H68" s="21">
        <v>1127500</v>
      </c>
      <c r="I68" s="21">
        <v>1353000</v>
      </c>
      <c r="J68" s="21">
        <v>1578500</v>
      </c>
      <c r="K68" s="21">
        <v>1804000</v>
      </c>
      <c r="L68" s="21">
        <v>2029500</v>
      </c>
      <c r="M68" s="21">
        <v>2255000</v>
      </c>
      <c r="N68" s="21">
        <v>2480500</v>
      </c>
      <c r="O68" s="21">
        <v>2706000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132500</v>
      </c>
      <c r="E69" s="17">
        <v>265000</v>
      </c>
      <c r="F69" s="17">
        <v>397500</v>
      </c>
      <c r="G69" s="17">
        <v>530000</v>
      </c>
      <c r="H69" s="17">
        <v>662500</v>
      </c>
      <c r="I69" s="17">
        <v>795000</v>
      </c>
      <c r="J69" s="17">
        <v>927500</v>
      </c>
      <c r="K69" s="17">
        <v>1060000</v>
      </c>
      <c r="L69" s="17">
        <v>1192500</v>
      </c>
      <c r="M69" s="17">
        <v>1325000</v>
      </c>
      <c r="N69" s="17">
        <v>1457500</v>
      </c>
      <c r="O69" s="17">
        <v>1590000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32700</v>
      </c>
      <c r="E70" s="17">
        <v>65400</v>
      </c>
      <c r="F70" s="17">
        <v>98100</v>
      </c>
      <c r="G70" s="17">
        <v>130800</v>
      </c>
      <c r="H70" s="17">
        <v>163500</v>
      </c>
      <c r="I70" s="17">
        <v>196200</v>
      </c>
      <c r="J70" s="17">
        <v>228900</v>
      </c>
      <c r="K70" s="17">
        <v>261600</v>
      </c>
      <c r="L70" s="17">
        <v>294300</v>
      </c>
      <c r="M70" s="17">
        <v>327000</v>
      </c>
      <c r="N70" s="17">
        <v>359700</v>
      </c>
      <c r="O70" s="17">
        <v>392400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29100</v>
      </c>
      <c r="E71" s="17">
        <v>58200</v>
      </c>
      <c r="F71" s="17">
        <v>87300</v>
      </c>
      <c r="G71" s="17">
        <v>116400</v>
      </c>
      <c r="H71" s="17">
        <v>145500</v>
      </c>
      <c r="I71" s="17">
        <v>174600</v>
      </c>
      <c r="J71" s="17">
        <v>203700</v>
      </c>
      <c r="K71" s="17">
        <v>232800</v>
      </c>
      <c r="L71" s="17">
        <v>261900</v>
      </c>
      <c r="M71" s="17">
        <v>291000</v>
      </c>
      <c r="N71" s="17">
        <v>320100</v>
      </c>
      <c r="O71" s="17">
        <v>349200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194300</v>
      </c>
      <c r="E72" s="21">
        <v>388600</v>
      </c>
      <c r="F72" s="21">
        <v>582900</v>
      </c>
      <c r="G72" s="21">
        <v>777200</v>
      </c>
      <c r="H72" s="21">
        <v>971500</v>
      </c>
      <c r="I72" s="21">
        <v>1165800</v>
      </c>
      <c r="J72" s="21">
        <v>1360100</v>
      </c>
      <c r="K72" s="21">
        <v>1554400</v>
      </c>
      <c r="L72" s="21">
        <v>1748700</v>
      </c>
      <c r="M72" s="21">
        <v>1943000</v>
      </c>
      <c r="N72" s="21">
        <v>2137300</v>
      </c>
      <c r="O72" s="21">
        <v>2331600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1054100</v>
      </c>
      <c r="E73" s="29">
        <v>2108200</v>
      </c>
      <c r="F73" s="29">
        <v>3162300</v>
      </c>
      <c r="G73" s="29">
        <v>4216400</v>
      </c>
      <c r="H73" s="29">
        <v>5270500</v>
      </c>
      <c r="I73" s="29">
        <v>6324600</v>
      </c>
      <c r="J73" s="29">
        <v>7378700</v>
      </c>
      <c r="K73" s="29">
        <v>8432800</v>
      </c>
      <c r="L73" s="29">
        <v>9486900</v>
      </c>
      <c r="M73" s="29">
        <v>10541000</v>
      </c>
      <c r="N73" s="29">
        <v>11595100</v>
      </c>
      <c r="O73" s="29">
        <v>12649200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123500</v>
      </c>
      <c r="E74" s="17">
        <v>247000</v>
      </c>
      <c r="F74" s="17">
        <v>370500</v>
      </c>
      <c r="G74" s="17">
        <v>494000</v>
      </c>
      <c r="H74" s="17">
        <v>617500</v>
      </c>
      <c r="I74" s="17">
        <v>741000</v>
      </c>
      <c r="J74" s="17">
        <v>864500</v>
      </c>
      <c r="K74" s="17">
        <v>988000</v>
      </c>
      <c r="L74" s="17">
        <v>1111500</v>
      </c>
      <c r="M74" s="17">
        <v>1235000</v>
      </c>
      <c r="N74" s="17">
        <v>1358500</v>
      </c>
      <c r="O74" s="17">
        <v>1482000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37900</v>
      </c>
      <c r="E75" s="17">
        <v>75800</v>
      </c>
      <c r="F75" s="17">
        <v>113700</v>
      </c>
      <c r="G75" s="17">
        <v>151600</v>
      </c>
      <c r="H75" s="17">
        <v>189500</v>
      </c>
      <c r="I75" s="17">
        <v>227400</v>
      </c>
      <c r="J75" s="17">
        <v>265300</v>
      </c>
      <c r="K75" s="17">
        <v>303200</v>
      </c>
      <c r="L75" s="17">
        <v>341100</v>
      </c>
      <c r="M75" s="17">
        <v>379000</v>
      </c>
      <c r="N75" s="17">
        <v>416900</v>
      </c>
      <c r="O75" s="17">
        <v>454800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17200</v>
      </c>
      <c r="E76" s="17">
        <v>34400</v>
      </c>
      <c r="F76" s="17">
        <v>51600</v>
      </c>
      <c r="G76" s="17">
        <v>68800</v>
      </c>
      <c r="H76" s="17">
        <v>86000</v>
      </c>
      <c r="I76" s="17">
        <v>103200</v>
      </c>
      <c r="J76" s="17">
        <v>120400</v>
      </c>
      <c r="K76" s="17">
        <v>137600</v>
      </c>
      <c r="L76" s="17">
        <v>154800</v>
      </c>
      <c r="M76" s="17">
        <v>172000</v>
      </c>
      <c r="N76" s="17">
        <v>189200</v>
      </c>
      <c r="O76" s="17">
        <v>206400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178600</v>
      </c>
      <c r="E77" s="21">
        <v>357200</v>
      </c>
      <c r="F77" s="21">
        <v>535800</v>
      </c>
      <c r="G77" s="21">
        <v>714400</v>
      </c>
      <c r="H77" s="21">
        <v>893000</v>
      </c>
      <c r="I77" s="21">
        <v>1071600</v>
      </c>
      <c r="J77" s="21">
        <v>1250200</v>
      </c>
      <c r="K77" s="21">
        <v>1428800</v>
      </c>
      <c r="L77" s="21">
        <v>1607400</v>
      </c>
      <c r="M77" s="21">
        <v>1786000</v>
      </c>
      <c r="N77" s="21">
        <v>1964600</v>
      </c>
      <c r="O77" s="21">
        <v>2143200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93300</v>
      </c>
      <c r="E78" s="17">
        <v>186600</v>
      </c>
      <c r="F78" s="17">
        <v>279900</v>
      </c>
      <c r="G78" s="17">
        <v>373200</v>
      </c>
      <c r="H78" s="17">
        <v>466500</v>
      </c>
      <c r="I78" s="17">
        <v>559800</v>
      </c>
      <c r="J78" s="17">
        <v>653100</v>
      </c>
      <c r="K78" s="17">
        <v>746400</v>
      </c>
      <c r="L78" s="17">
        <v>839700</v>
      </c>
      <c r="M78" s="17">
        <v>933000</v>
      </c>
      <c r="N78" s="17">
        <v>1026300</v>
      </c>
      <c r="O78" s="17">
        <v>1119600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93300</v>
      </c>
      <c r="E79" s="21">
        <v>186600</v>
      </c>
      <c r="F79" s="21">
        <v>279900</v>
      </c>
      <c r="G79" s="21">
        <v>373200</v>
      </c>
      <c r="H79" s="21">
        <v>466500</v>
      </c>
      <c r="I79" s="21">
        <v>559800</v>
      </c>
      <c r="J79" s="21">
        <v>653100</v>
      </c>
      <c r="K79" s="21">
        <v>746400</v>
      </c>
      <c r="L79" s="21">
        <v>839700</v>
      </c>
      <c r="M79" s="21">
        <v>933000</v>
      </c>
      <c r="N79" s="21">
        <v>1026300</v>
      </c>
      <c r="O79" s="21">
        <v>1119600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98300</v>
      </c>
      <c r="E80" s="17">
        <v>196600</v>
      </c>
      <c r="F80" s="17">
        <v>294900</v>
      </c>
      <c r="G80" s="17">
        <v>393200</v>
      </c>
      <c r="H80" s="17">
        <v>491500</v>
      </c>
      <c r="I80" s="17">
        <v>589800</v>
      </c>
      <c r="J80" s="17">
        <v>688100</v>
      </c>
      <c r="K80" s="17">
        <v>786400</v>
      </c>
      <c r="L80" s="17">
        <v>884700</v>
      </c>
      <c r="M80" s="17">
        <v>983000</v>
      </c>
      <c r="N80" s="17">
        <v>1081300</v>
      </c>
      <c r="O80" s="17">
        <v>1179600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41500</v>
      </c>
      <c r="E81" s="17">
        <v>83000</v>
      </c>
      <c r="F81" s="17">
        <v>124500</v>
      </c>
      <c r="G81" s="17">
        <v>166000</v>
      </c>
      <c r="H81" s="17">
        <v>207500</v>
      </c>
      <c r="I81" s="17">
        <v>249000</v>
      </c>
      <c r="J81" s="17">
        <v>290500</v>
      </c>
      <c r="K81" s="17">
        <v>332000</v>
      </c>
      <c r="L81" s="17">
        <v>373500</v>
      </c>
      <c r="M81" s="17">
        <v>415000</v>
      </c>
      <c r="N81" s="17">
        <v>456500</v>
      </c>
      <c r="O81" s="17">
        <v>498000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49100</v>
      </c>
      <c r="E82" s="17">
        <v>98200</v>
      </c>
      <c r="F82" s="17">
        <v>147300</v>
      </c>
      <c r="G82" s="17">
        <v>196400</v>
      </c>
      <c r="H82" s="17">
        <v>245500</v>
      </c>
      <c r="I82" s="17">
        <v>294600</v>
      </c>
      <c r="J82" s="17">
        <v>343700</v>
      </c>
      <c r="K82" s="17">
        <v>392800</v>
      </c>
      <c r="L82" s="17">
        <v>441900</v>
      </c>
      <c r="M82" s="17">
        <v>491000</v>
      </c>
      <c r="N82" s="17">
        <v>540100</v>
      </c>
      <c r="O82" s="17">
        <v>589200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44500</v>
      </c>
      <c r="E83" s="17">
        <v>89000</v>
      </c>
      <c r="F83" s="17">
        <v>133500</v>
      </c>
      <c r="G83" s="17">
        <v>178000</v>
      </c>
      <c r="H83" s="17">
        <v>222500</v>
      </c>
      <c r="I83" s="17">
        <v>267000</v>
      </c>
      <c r="J83" s="17">
        <v>311500</v>
      </c>
      <c r="K83" s="17">
        <v>356000</v>
      </c>
      <c r="L83" s="17">
        <v>400500</v>
      </c>
      <c r="M83" s="17">
        <v>445000</v>
      </c>
      <c r="N83" s="17">
        <v>489500</v>
      </c>
      <c r="O83" s="17">
        <v>534000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21900</v>
      </c>
      <c r="E84" s="17">
        <v>43800</v>
      </c>
      <c r="F84" s="17">
        <v>65700</v>
      </c>
      <c r="G84" s="17">
        <v>87600</v>
      </c>
      <c r="H84" s="17">
        <v>109500</v>
      </c>
      <c r="I84" s="17">
        <v>131400</v>
      </c>
      <c r="J84" s="17">
        <v>153300</v>
      </c>
      <c r="K84" s="17">
        <v>175200</v>
      </c>
      <c r="L84" s="17">
        <v>197100</v>
      </c>
      <c r="M84" s="17">
        <v>219000</v>
      </c>
      <c r="N84" s="17">
        <v>240900</v>
      </c>
      <c r="O84" s="17">
        <v>262800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255300</v>
      </c>
      <c r="E85" s="21">
        <v>510600</v>
      </c>
      <c r="F85" s="21">
        <v>765900</v>
      </c>
      <c r="G85" s="21">
        <v>1021200</v>
      </c>
      <c r="H85" s="21">
        <v>1276500</v>
      </c>
      <c r="I85" s="21">
        <v>1531800</v>
      </c>
      <c r="J85" s="21">
        <v>1787100</v>
      </c>
      <c r="K85" s="21">
        <v>2042400</v>
      </c>
      <c r="L85" s="21">
        <v>2297700</v>
      </c>
      <c r="M85" s="21">
        <v>2553000</v>
      </c>
      <c r="N85" s="21">
        <v>2808300</v>
      </c>
      <c r="O85" s="21">
        <v>3063600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148600</v>
      </c>
      <c r="E86" s="17">
        <v>297200</v>
      </c>
      <c r="F86" s="17">
        <v>445800</v>
      </c>
      <c r="G86" s="17">
        <v>594400</v>
      </c>
      <c r="H86" s="17">
        <v>743000</v>
      </c>
      <c r="I86" s="17">
        <v>891600</v>
      </c>
      <c r="J86" s="17">
        <v>1040200</v>
      </c>
      <c r="K86" s="17">
        <v>1188800</v>
      </c>
      <c r="L86" s="17">
        <v>1337400</v>
      </c>
      <c r="M86" s="17">
        <v>1486000</v>
      </c>
      <c r="N86" s="17">
        <v>1634600</v>
      </c>
      <c r="O86" s="17">
        <v>1783200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47600</v>
      </c>
      <c r="E87" s="17">
        <v>95200</v>
      </c>
      <c r="F87" s="17">
        <v>142800</v>
      </c>
      <c r="G87" s="17">
        <v>190400</v>
      </c>
      <c r="H87" s="17">
        <v>238000</v>
      </c>
      <c r="I87" s="17">
        <v>285600</v>
      </c>
      <c r="J87" s="17">
        <v>333200</v>
      </c>
      <c r="K87" s="17">
        <v>380800</v>
      </c>
      <c r="L87" s="17">
        <v>428400</v>
      </c>
      <c r="M87" s="17">
        <v>476000</v>
      </c>
      <c r="N87" s="17">
        <v>523600</v>
      </c>
      <c r="O87" s="17">
        <v>571200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61400</v>
      </c>
      <c r="E88" s="17">
        <v>122800</v>
      </c>
      <c r="F88" s="17">
        <v>184200</v>
      </c>
      <c r="G88" s="17">
        <v>245600</v>
      </c>
      <c r="H88" s="17">
        <v>307000</v>
      </c>
      <c r="I88" s="17">
        <v>368400</v>
      </c>
      <c r="J88" s="17">
        <v>429800</v>
      </c>
      <c r="K88" s="17">
        <v>491200</v>
      </c>
      <c r="L88" s="17">
        <v>552600</v>
      </c>
      <c r="M88" s="17">
        <v>614000</v>
      </c>
      <c r="N88" s="17">
        <v>675400</v>
      </c>
      <c r="O88" s="17">
        <v>736800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20900</v>
      </c>
      <c r="E89" s="17">
        <v>41800</v>
      </c>
      <c r="F89" s="17">
        <v>62700</v>
      </c>
      <c r="G89" s="17">
        <v>83600</v>
      </c>
      <c r="H89" s="17">
        <v>104500</v>
      </c>
      <c r="I89" s="17">
        <v>125400</v>
      </c>
      <c r="J89" s="17">
        <v>146300</v>
      </c>
      <c r="K89" s="17">
        <v>167200</v>
      </c>
      <c r="L89" s="17">
        <v>188100</v>
      </c>
      <c r="M89" s="17">
        <v>209000</v>
      </c>
      <c r="N89" s="17">
        <v>229900</v>
      </c>
      <c r="O89" s="17">
        <v>250800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278500</v>
      </c>
      <c r="E90" s="21">
        <v>557000</v>
      </c>
      <c r="F90" s="21">
        <v>835500</v>
      </c>
      <c r="G90" s="21">
        <v>1114000</v>
      </c>
      <c r="H90" s="21">
        <v>1392500</v>
      </c>
      <c r="I90" s="21">
        <v>1671000</v>
      </c>
      <c r="J90" s="21">
        <v>1949500</v>
      </c>
      <c r="K90" s="21">
        <v>2228000</v>
      </c>
      <c r="L90" s="21">
        <v>2506500</v>
      </c>
      <c r="M90" s="21">
        <v>2785000</v>
      </c>
      <c r="N90" s="21">
        <v>3063500</v>
      </c>
      <c r="O90" s="21">
        <v>3342000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102600</v>
      </c>
      <c r="E91" s="17">
        <v>205200</v>
      </c>
      <c r="F91" s="17">
        <v>307800</v>
      </c>
      <c r="G91" s="17">
        <v>410400</v>
      </c>
      <c r="H91" s="17">
        <v>513000</v>
      </c>
      <c r="I91" s="17">
        <v>615600</v>
      </c>
      <c r="J91" s="17">
        <v>718200</v>
      </c>
      <c r="K91" s="17">
        <v>820800</v>
      </c>
      <c r="L91" s="17">
        <v>923400</v>
      </c>
      <c r="M91" s="17">
        <v>1026000</v>
      </c>
      <c r="N91" s="17">
        <v>1128600</v>
      </c>
      <c r="O91" s="17">
        <v>1231200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24900</v>
      </c>
      <c r="E92" s="17">
        <v>49800</v>
      </c>
      <c r="F92" s="17">
        <v>74700</v>
      </c>
      <c r="G92" s="17">
        <v>99600</v>
      </c>
      <c r="H92" s="17">
        <v>124500</v>
      </c>
      <c r="I92" s="17">
        <v>149400</v>
      </c>
      <c r="J92" s="17">
        <v>174300</v>
      </c>
      <c r="K92" s="17">
        <v>199200</v>
      </c>
      <c r="L92" s="17">
        <v>224100</v>
      </c>
      <c r="M92" s="17">
        <v>249000</v>
      </c>
      <c r="N92" s="17">
        <v>273900</v>
      </c>
      <c r="O92" s="17">
        <v>298800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40900</v>
      </c>
      <c r="E93" s="17">
        <v>81800</v>
      </c>
      <c r="F93" s="17">
        <v>122700</v>
      </c>
      <c r="G93" s="17">
        <v>163600</v>
      </c>
      <c r="H93" s="17">
        <v>204500</v>
      </c>
      <c r="I93" s="17">
        <v>245400</v>
      </c>
      <c r="J93" s="17">
        <v>286300</v>
      </c>
      <c r="K93" s="17">
        <v>327200</v>
      </c>
      <c r="L93" s="17">
        <v>368100</v>
      </c>
      <c r="M93" s="17">
        <v>409000</v>
      </c>
      <c r="N93" s="17">
        <v>449900</v>
      </c>
      <c r="O93" s="17">
        <v>490800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22200</v>
      </c>
      <c r="E94" s="17">
        <v>44400</v>
      </c>
      <c r="F94" s="17">
        <v>66600</v>
      </c>
      <c r="G94" s="17">
        <v>88800</v>
      </c>
      <c r="H94" s="17">
        <v>111000</v>
      </c>
      <c r="I94" s="17">
        <v>133200</v>
      </c>
      <c r="J94" s="17">
        <v>155400</v>
      </c>
      <c r="K94" s="17">
        <v>177600</v>
      </c>
      <c r="L94" s="17">
        <v>199800</v>
      </c>
      <c r="M94" s="17">
        <v>222000</v>
      </c>
      <c r="N94" s="17">
        <v>244200</v>
      </c>
      <c r="O94" s="17">
        <v>266400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190600</v>
      </c>
      <c r="E95" s="21">
        <v>381200</v>
      </c>
      <c r="F95" s="21">
        <v>571800</v>
      </c>
      <c r="G95" s="21">
        <v>762400</v>
      </c>
      <c r="H95" s="21">
        <v>953000</v>
      </c>
      <c r="I95" s="21">
        <v>1143600</v>
      </c>
      <c r="J95" s="21">
        <v>1334200</v>
      </c>
      <c r="K95" s="21">
        <v>1524800</v>
      </c>
      <c r="L95" s="21">
        <v>1715400</v>
      </c>
      <c r="M95" s="21">
        <v>1906000</v>
      </c>
      <c r="N95" s="21">
        <v>2096600</v>
      </c>
      <c r="O95" s="21">
        <v>2287200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233600</v>
      </c>
      <c r="E96" s="17">
        <v>467200</v>
      </c>
      <c r="F96" s="17">
        <v>700800</v>
      </c>
      <c r="G96" s="17">
        <v>934400</v>
      </c>
      <c r="H96" s="17">
        <v>1168000</v>
      </c>
      <c r="I96" s="17">
        <v>1401600</v>
      </c>
      <c r="J96" s="17">
        <v>1635200</v>
      </c>
      <c r="K96" s="17">
        <v>1868800</v>
      </c>
      <c r="L96" s="17">
        <v>2102400</v>
      </c>
      <c r="M96" s="17">
        <v>2336000</v>
      </c>
      <c r="N96" s="17">
        <v>2569600</v>
      </c>
      <c r="O96" s="17">
        <v>2803200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45700</v>
      </c>
      <c r="E97" s="17">
        <v>91400</v>
      </c>
      <c r="F97" s="17">
        <v>137100</v>
      </c>
      <c r="G97" s="17">
        <v>182800</v>
      </c>
      <c r="H97" s="17">
        <v>228500</v>
      </c>
      <c r="I97" s="17">
        <v>274200</v>
      </c>
      <c r="J97" s="17">
        <v>319900</v>
      </c>
      <c r="K97" s="17">
        <v>365600</v>
      </c>
      <c r="L97" s="17">
        <v>411300</v>
      </c>
      <c r="M97" s="17">
        <v>457000</v>
      </c>
      <c r="N97" s="17">
        <v>502700</v>
      </c>
      <c r="O97" s="17">
        <v>548400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56400</v>
      </c>
      <c r="E98" s="17">
        <v>112800</v>
      </c>
      <c r="F98" s="17">
        <v>169200</v>
      </c>
      <c r="G98" s="17">
        <v>225600</v>
      </c>
      <c r="H98" s="17">
        <v>282000</v>
      </c>
      <c r="I98" s="17">
        <v>338400</v>
      </c>
      <c r="J98" s="17">
        <v>394800</v>
      </c>
      <c r="K98" s="17">
        <v>451200</v>
      </c>
      <c r="L98" s="17">
        <v>507600</v>
      </c>
      <c r="M98" s="17">
        <v>564000</v>
      </c>
      <c r="N98" s="17">
        <v>620400</v>
      </c>
      <c r="O98" s="17">
        <v>676800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22100</v>
      </c>
      <c r="E99" s="17">
        <v>44200</v>
      </c>
      <c r="F99" s="17">
        <v>66300</v>
      </c>
      <c r="G99" s="17">
        <v>88400</v>
      </c>
      <c r="H99" s="17">
        <v>110500</v>
      </c>
      <c r="I99" s="17">
        <v>132600</v>
      </c>
      <c r="J99" s="17">
        <v>154700</v>
      </c>
      <c r="K99" s="17">
        <v>176800</v>
      </c>
      <c r="L99" s="17">
        <v>198900</v>
      </c>
      <c r="M99" s="17">
        <v>221000</v>
      </c>
      <c r="N99" s="17">
        <v>243100</v>
      </c>
      <c r="O99" s="17">
        <v>265200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357800</v>
      </c>
      <c r="E100" s="21">
        <v>715600</v>
      </c>
      <c r="F100" s="21">
        <v>1073400</v>
      </c>
      <c r="G100" s="21">
        <v>1431200</v>
      </c>
      <c r="H100" s="21">
        <v>1789000</v>
      </c>
      <c r="I100" s="21">
        <v>2146800</v>
      </c>
      <c r="J100" s="21">
        <v>2504600</v>
      </c>
      <c r="K100" s="21">
        <v>2862400</v>
      </c>
      <c r="L100" s="21">
        <v>3220200</v>
      </c>
      <c r="M100" s="21">
        <v>3578000</v>
      </c>
      <c r="N100" s="21">
        <v>3935800</v>
      </c>
      <c r="O100" s="21">
        <v>4293600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116200</v>
      </c>
      <c r="E101" s="17">
        <v>232400</v>
      </c>
      <c r="F101" s="17">
        <v>348600</v>
      </c>
      <c r="G101" s="17">
        <v>464800</v>
      </c>
      <c r="H101" s="17">
        <v>581000</v>
      </c>
      <c r="I101" s="17">
        <v>697200</v>
      </c>
      <c r="J101" s="17">
        <v>813400</v>
      </c>
      <c r="K101" s="17">
        <v>929600</v>
      </c>
      <c r="L101" s="17">
        <v>1045800</v>
      </c>
      <c r="M101" s="17">
        <v>1162000</v>
      </c>
      <c r="N101" s="17">
        <v>1278200</v>
      </c>
      <c r="O101" s="17">
        <v>1394400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35600</v>
      </c>
      <c r="E102" s="17">
        <v>71200</v>
      </c>
      <c r="F102" s="17">
        <v>106800</v>
      </c>
      <c r="G102" s="17">
        <v>142400</v>
      </c>
      <c r="H102" s="17">
        <v>178000</v>
      </c>
      <c r="I102" s="17">
        <v>213600</v>
      </c>
      <c r="J102" s="17">
        <v>249200</v>
      </c>
      <c r="K102" s="17">
        <v>284800</v>
      </c>
      <c r="L102" s="17">
        <v>320400</v>
      </c>
      <c r="M102" s="17">
        <v>356000</v>
      </c>
      <c r="N102" s="17">
        <v>391600</v>
      </c>
      <c r="O102" s="17">
        <v>427200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37000</v>
      </c>
      <c r="E103" s="17">
        <v>74000</v>
      </c>
      <c r="F103" s="17">
        <v>111000</v>
      </c>
      <c r="G103" s="17">
        <v>148000</v>
      </c>
      <c r="H103" s="17">
        <v>185000</v>
      </c>
      <c r="I103" s="17">
        <v>222000</v>
      </c>
      <c r="J103" s="17">
        <v>259000</v>
      </c>
      <c r="K103" s="17">
        <v>296000</v>
      </c>
      <c r="L103" s="17">
        <v>333000</v>
      </c>
      <c r="M103" s="17">
        <v>370000</v>
      </c>
      <c r="N103" s="17">
        <v>407000</v>
      </c>
      <c r="O103" s="17">
        <v>444000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12100</v>
      </c>
      <c r="E104" s="17">
        <v>24200</v>
      </c>
      <c r="F104" s="17">
        <v>36300</v>
      </c>
      <c r="G104" s="17">
        <v>48400</v>
      </c>
      <c r="H104" s="17">
        <v>60500</v>
      </c>
      <c r="I104" s="17">
        <v>72600</v>
      </c>
      <c r="J104" s="17">
        <v>84700</v>
      </c>
      <c r="K104" s="17">
        <v>96800</v>
      </c>
      <c r="L104" s="17">
        <v>108900</v>
      </c>
      <c r="M104" s="17">
        <v>121000</v>
      </c>
      <c r="N104" s="17">
        <v>133100</v>
      </c>
      <c r="O104" s="17">
        <v>145200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200900</v>
      </c>
      <c r="E105" s="21">
        <v>401800</v>
      </c>
      <c r="F105" s="21">
        <v>602700</v>
      </c>
      <c r="G105" s="21">
        <v>803600</v>
      </c>
      <c r="H105" s="21">
        <v>1004500</v>
      </c>
      <c r="I105" s="21">
        <v>1205400</v>
      </c>
      <c r="J105" s="21">
        <v>1406300</v>
      </c>
      <c r="K105" s="21">
        <v>1607200</v>
      </c>
      <c r="L105" s="21">
        <v>1808100</v>
      </c>
      <c r="M105" s="21">
        <v>2009000</v>
      </c>
      <c r="N105" s="21">
        <v>2209900</v>
      </c>
      <c r="O105" s="21">
        <v>2410800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1555000</v>
      </c>
      <c r="E106" s="29">
        <v>3110000</v>
      </c>
      <c r="F106" s="29">
        <v>4665000</v>
      </c>
      <c r="G106" s="29">
        <v>6220000</v>
      </c>
      <c r="H106" s="29">
        <v>7775000</v>
      </c>
      <c r="I106" s="29">
        <v>9330000</v>
      </c>
      <c r="J106" s="29">
        <v>10885000</v>
      </c>
      <c r="K106" s="29">
        <v>12440000</v>
      </c>
      <c r="L106" s="29">
        <v>13995000</v>
      </c>
      <c r="M106" s="29">
        <v>15550000</v>
      </c>
      <c r="N106" s="29">
        <v>17105000</v>
      </c>
      <c r="O106" s="29">
        <v>18660000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100600</v>
      </c>
      <c r="E107" s="17">
        <v>201200</v>
      </c>
      <c r="F107" s="17">
        <v>301800</v>
      </c>
      <c r="G107" s="17">
        <v>402400</v>
      </c>
      <c r="H107" s="17">
        <v>503000</v>
      </c>
      <c r="I107" s="17">
        <v>603600</v>
      </c>
      <c r="J107" s="17">
        <v>704200</v>
      </c>
      <c r="K107" s="17">
        <v>804800</v>
      </c>
      <c r="L107" s="17">
        <v>905400</v>
      </c>
      <c r="M107" s="17">
        <v>1006000</v>
      </c>
      <c r="N107" s="17">
        <v>1106600</v>
      </c>
      <c r="O107" s="17">
        <v>1207200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40600</v>
      </c>
      <c r="E108" s="17">
        <v>81200</v>
      </c>
      <c r="F108" s="17">
        <v>121800</v>
      </c>
      <c r="G108" s="17">
        <v>162400</v>
      </c>
      <c r="H108" s="17">
        <v>203000</v>
      </c>
      <c r="I108" s="17">
        <v>243600</v>
      </c>
      <c r="J108" s="17">
        <v>284200</v>
      </c>
      <c r="K108" s="17">
        <v>324800</v>
      </c>
      <c r="L108" s="17">
        <v>365400</v>
      </c>
      <c r="M108" s="17">
        <v>406000</v>
      </c>
      <c r="N108" s="17">
        <v>446600</v>
      </c>
      <c r="O108" s="17">
        <v>487200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26700</v>
      </c>
      <c r="E109" s="17">
        <v>53400</v>
      </c>
      <c r="F109" s="17">
        <v>80100</v>
      </c>
      <c r="G109" s="17">
        <v>106800</v>
      </c>
      <c r="H109" s="17">
        <v>133500</v>
      </c>
      <c r="I109" s="17">
        <v>160200</v>
      </c>
      <c r="J109" s="17">
        <v>186900</v>
      </c>
      <c r="K109" s="17">
        <v>213600</v>
      </c>
      <c r="L109" s="17">
        <v>240300</v>
      </c>
      <c r="M109" s="17">
        <v>267000</v>
      </c>
      <c r="N109" s="17">
        <v>293700</v>
      </c>
      <c r="O109" s="17">
        <v>320400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28400</v>
      </c>
      <c r="E110" s="17">
        <v>56800</v>
      </c>
      <c r="F110" s="17">
        <v>85200</v>
      </c>
      <c r="G110" s="17">
        <v>113600</v>
      </c>
      <c r="H110" s="17">
        <v>142000</v>
      </c>
      <c r="I110" s="17">
        <v>170400</v>
      </c>
      <c r="J110" s="17">
        <v>198800</v>
      </c>
      <c r="K110" s="17">
        <v>227200</v>
      </c>
      <c r="L110" s="17">
        <v>255600</v>
      </c>
      <c r="M110" s="17">
        <v>284000</v>
      </c>
      <c r="N110" s="17">
        <v>312400</v>
      </c>
      <c r="O110" s="17">
        <v>340800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25400</v>
      </c>
      <c r="E111" s="17">
        <v>50800</v>
      </c>
      <c r="F111" s="17">
        <v>76200</v>
      </c>
      <c r="G111" s="17">
        <v>101600</v>
      </c>
      <c r="H111" s="17">
        <v>127000</v>
      </c>
      <c r="I111" s="17">
        <v>152400</v>
      </c>
      <c r="J111" s="17">
        <v>177800</v>
      </c>
      <c r="K111" s="17">
        <v>203200</v>
      </c>
      <c r="L111" s="17">
        <v>228600</v>
      </c>
      <c r="M111" s="17">
        <v>254000</v>
      </c>
      <c r="N111" s="17">
        <v>279400</v>
      </c>
      <c r="O111" s="17">
        <v>304800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20300</v>
      </c>
      <c r="E112" s="17">
        <v>40600</v>
      </c>
      <c r="F112" s="17">
        <v>60900</v>
      </c>
      <c r="G112" s="17">
        <v>81200</v>
      </c>
      <c r="H112" s="17">
        <v>101500</v>
      </c>
      <c r="I112" s="17">
        <v>121800</v>
      </c>
      <c r="J112" s="17">
        <v>142100</v>
      </c>
      <c r="K112" s="17">
        <v>162400</v>
      </c>
      <c r="L112" s="17">
        <v>182700</v>
      </c>
      <c r="M112" s="17">
        <v>203000</v>
      </c>
      <c r="N112" s="17">
        <v>223300</v>
      </c>
      <c r="O112" s="17">
        <v>243600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18800</v>
      </c>
      <c r="E113" s="17">
        <v>37600</v>
      </c>
      <c r="F113" s="17">
        <v>56400</v>
      </c>
      <c r="G113" s="17">
        <v>75200</v>
      </c>
      <c r="H113" s="17">
        <v>94000</v>
      </c>
      <c r="I113" s="17">
        <v>112800</v>
      </c>
      <c r="J113" s="17">
        <v>131600</v>
      </c>
      <c r="K113" s="17">
        <v>150400</v>
      </c>
      <c r="L113" s="17">
        <v>169200</v>
      </c>
      <c r="M113" s="17">
        <v>188000</v>
      </c>
      <c r="N113" s="17">
        <v>206800</v>
      </c>
      <c r="O113" s="17">
        <v>225600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9500</v>
      </c>
      <c r="E114" s="17">
        <v>19000</v>
      </c>
      <c r="F114" s="17">
        <v>28500</v>
      </c>
      <c r="G114" s="17">
        <v>38000</v>
      </c>
      <c r="H114" s="17">
        <v>47500</v>
      </c>
      <c r="I114" s="17">
        <v>57000</v>
      </c>
      <c r="J114" s="17">
        <v>66500</v>
      </c>
      <c r="K114" s="17">
        <v>76000</v>
      </c>
      <c r="L114" s="17">
        <v>85500</v>
      </c>
      <c r="M114" s="17">
        <v>95000</v>
      </c>
      <c r="N114" s="17">
        <v>104500</v>
      </c>
      <c r="O114" s="17">
        <v>114000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7500</v>
      </c>
      <c r="E115" s="17">
        <v>15000</v>
      </c>
      <c r="F115" s="17">
        <v>22500</v>
      </c>
      <c r="G115" s="17">
        <v>30000</v>
      </c>
      <c r="H115" s="17">
        <v>37500</v>
      </c>
      <c r="I115" s="17">
        <v>45000</v>
      </c>
      <c r="J115" s="17">
        <v>52500</v>
      </c>
      <c r="K115" s="17">
        <v>60000</v>
      </c>
      <c r="L115" s="17">
        <v>67500</v>
      </c>
      <c r="M115" s="17">
        <v>75000</v>
      </c>
      <c r="N115" s="17">
        <v>82500</v>
      </c>
      <c r="O115" s="17">
        <v>90000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277800</v>
      </c>
      <c r="E116" s="21">
        <v>555600</v>
      </c>
      <c r="F116" s="21">
        <v>833400</v>
      </c>
      <c r="G116" s="21">
        <v>1111200</v>
      </c>
      <c r="H116" s="21">
        <v>1389000</v>
      </c>
      <c r="I116" s="21">
        <v>1666800</v>
      </c>
      <c r="J116" s="21">
        <v>1944600</v>
      </c>
      <c r="K116" s="21">
        <v>2222400</v>
      </c>
      <c r="L116" s="21">
        <v>2500200</v>
      </c>
      <c r="M116" s="21">
        <v>2778000</v>
      </c>
      <c r="N116" s="21">
        <v>3055800</v>
      </c>
      <c r="O116" s="21">
        <v>3333600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120000</v>
      </c>
      <c r="E117" s="17">
        <v>240000</v>
      </c>
      <c r="F117" s="17">
        <v>360000</v>
      </c>
      <c r="G117" s="17">
        <v>480000</v>
      </c>
      <c r="H117" s="17">
        <v>600000</v>
      </c>
      <c r="I117" s="17">
        <v>720000</v>
      </c>
      <c r="J117" s="17">
        <v>840000</v>
      </c>
      <c r="K117" s="17">
        <v>960000</v>
      </c>
      <c r="L117" s="17">
        <v>1080000</v>
      </c>
      <c r="M117" s="17">
        <v>1200000</v>
      </c>
      <c r="N117" s="17">
        <v>1320000</v>
      </c>
      <c r="O117" s="17">
        <v>1440000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26500</v>
      </c>
      <c r="E118" s="17">
        <v>53000</v>
      </c>
      <c r="F118" s="17">
        <v>79500</v>
      </c>
      <c r="G118" s="17">
        <v>106000</v>
      </c>
      <c r="H118" s="17">
        <v>132500</v>
      </c>
      <c r="I118" s="17">
        <v>159000</v>
      </c>
      <c r="J118" s="17">
        <v>185500</v>
      </c>
      <c r="K118" s="17">
        <v>212000</v>
      </c>
      <c r="L118" s="17">
        <v>238500</v>
      </c>
      <c r="M118" s="17">
        <v>265000</v>
      </c>
      <c r="N118" s="17">
        <v>291500</v>
      </c>
      <c r="O118" s="17">
        <v>318000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49700</v>
      </c>
      <c r="E119" s="17">
        <v>99400</v>
      </c>
      <c r="F119" s="17">
        <v>149100</v>
      </c>
      <c r="G119" s="17">
        <v>198800</v>
      </c>
      <c r="H119" s="17">
        <v>248500</v>
      </c>
      <c r="I119" s="17">
        <v>298200</v>
      </c>
      <c r="J119" s="17">
        <v>347900</v>
      </c>
      <c r="K119" s="17">
        <v>397600</v>
      </c>
      <c r="L119" s="17">
        <v>447300</v>
      </c>
      <c r="M119" s="17">
        <v>497000</v>
      </c>
      <c r="N119" s="17">
        <v>546700</v>
      </c>
      <c r="O119" s="17">
        <v>596400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23300</v>
      </c>
      <c r="E120" s="17">
        <v>46600</v>
      </c>
      <c r="F120" s="17">
        <v>69900</v>
      </c>
      <c r="G120" s="17">
        <v>93200</v>
      </c>
      <c r="H120" s="17">
        <v>116500</v>
      </c>
      <c r="I120" s="17">
        <v>139800</v>
      </c>
      <c r="J120" s="17">
        <v>163100</v>
      </c>
      <c r="K120" s="17">
        <v>186400</v>
      </c>
      <c r="L120" s="17">
        <v>209700</v>
      </c>
      <c r="M120" s="17">
        <v>233000</v>
      </c>
      <c r="N120" s="17">
        <v>256300</v>
      </c>
      <c r="O120" s="17">
        <v>279600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29800</v>
      </c>
      <c r="E121" s="17">
        <v>59600</v>
      </c>
      <c r="F121" s="17">
        <v>89400</v>
      </c>
      <c r="G121" s="17">
        <v>119200</v>
      </c>
      <c r="H121" s="17">
        <v>149000</v>
      </c>
      <c r="I121" s="17">
        <v>178800</v>
      </c>
      <c r="J121" s="17">
        <v>208600</v>
      </c>
      <c r="K121" s="17">
        <v>238400</v>
      </c>
      <c r="L121" s="17">
        <v>268200</v>
      </c>
      <c r="M121" s="17">
        <v>298000</v>
      </c>
      <c r="N121" s="17">
        <v>327800</v>
      </c>
      <c r="O121" s="17">
        <v>357600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7400</v>
      </c>
      <c r="E122" s="17">
        <v>14800</v>
      </c>
      <c r="F122" s="17">
        <v>22200</v>
      </c>
      <c r="G122" s="17">
        <v>29600</v>
      </c>
      <c r="H122" s="17">
        <v>37000</v>
      </c>
      <c r="I122" s="17">
        <v>44400</v>
      </c>
      <c r="J122" s="17">
        <v>51800</v>
      </c>
      <c r="K122" s="17">
        <v>59200</v>
      </c>
      <c r="L122" s="17">
        <v>66600</v>
      </c>
      <c r="M122" s="17">
        <v>74000</v>
      </c>
      <c r="N122" s="17">
        <v>81400</v>
      </c>
      <c r="O122" s="17">
        <v>88800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256700</v>
      </c>
      <c r="E124" s="21">
        <v>513400</v>
      </c>
      <c r="F124" s="21">
        <v>770100</v>
      </c>
      <c r="G124" s="21">
        <v>1026800</v>
      </c>
      <c r="H124" s="21">
        <v>1283500</v>
      </c>
      <c r="I124" s="21">
        <v>1540200</v>
      </c>
      <c r="J124" s="21">
        <v>1796900</v>
      </c>
      <c r="K124" s="21">
        <v>2053600</v>
      </c>
      <c r="L124" s="21">
        <v>2310300</v>
      </c>
      <c r="M124" s="21">
        <v>2567000</v>
      </c>
      <c r="N124" s="21">
        <v>2823700</v>
      </c>
      <c r="O124" s="21">
        <v>3080400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128200</v>
      </c>
      <c r="E125" s="17">
        <v>256400</v>
      </c>
      <c r="F125" s="17">
        <v>384600</v>
      </c>
      <c r="G125" s="17">
        <v>512800</v>
      </c>
      <c r="H125" s="17">
        <v>641000</v>
      </c>
      <c r="I125" s="17">
        <v>769200</v>
      </c>
      <c r="J125" s="17">
        <v>897400</v>
      </c>
      <c r="K125" s="17">
        <v>1025600</v>
      </c>
      <c r="L125" s="17">
        <v>1153800</v>
      </c>
      <c r="M125" s="17">
        <v>1282000</v>
      </c>
      <c r="N125" s="17">
        <v>1410200</v>
      </c>
      <c r="O125" s="17">
        <v>1538400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49100</v>
      </c>
      <c r="E126" s="17">
        <v>98200</v>
      </c>
      <c r="F126" s="17">
        <v>147300</v>
      </c>
      <c r="G126" s="17">
        <v>196400</v>
      </c>
      <c r="H126" s="17">
        <v>245500</v>
      </c>
      <c r="I126" s="17">
        <v>294600</v>
      </c>
      <c r="J126" s="17">
        <v>343700</v>
      </c>
      <c r="K126" s="17">
        <v>392800</v>
      </c>
      <c r="L126" s="17">
        <v>441900</v>
      </c>
      <c r="M126" s="17">
        <v>491000</v>
      </c>
      <c r="N126" s="17">
        <v>540100</v>
      </c>
      <c r="O126" s="17">
        <v>589200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29300</v>
      </c>
      <c r="E127" s="17">
        <v>58600</v>
      </c>
      <c r="F127" s="17">
        <v>87900</v>
      </c>
      <c r="G127" s="17">
        <v>117200</v>
      </c>
      <c r="H127" s="17">
        <v>146500</v>
      </c>
      <c r="I127" s="17">
        <v>175800</v>
      </c>
      <c r="J127" s="17">
        <v>205100</v>
      </c>
      <c r="K127" s="17">
        <v>234400</v>
      </c>
      <c r="L127" s="17">
        <v>263700</v>
      </c>
      <c r="M127" s="17">
        <v>293000</v>
      </c>
      <c r="N127" s="17">
        <v>322300</v>
      </c>
      <c r="O127" s="17">
        <v>351600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17100</v>
      </c>
      <c r="E128" s="17">
        <v>34200</v>
      </c>
      <c r="F128" s="17">
        <v>51300</v>
      </c>
      <c r="G128" s="17">
        <v>68400</v>
      </c>
      <c r="H128" s="17">
        <v>85500</v>
      </c>
      <c r="I128" s="17">
        <v>102600</v>
      </c>
      <c r="J128" s="17">
        <v>119700</v>
      </c>
      <c r="K128" s="17">
        <v>136800</v>
      </c>
      <c r="L128" s="17">
        <v>153900</v>
      </c>
      <c r="M128" s="17">
        <v>171000</v>
      </c>
      <c r="N128" s="17">
        <v>188100</v>
      </c>
      <c r="O128" s="17">
        <v>205200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223700</v>
      </c>
      <c r="E129" s="21">
        <v>447400</v>
      </c>
      <c r="F129" s="21">
        <v>671100</v>
      </c>
      <c r="G129" s="21">
        <v>894800</v>
      </c>
      <c r="H129" s="21">
        <v>1118500</v>
      </c>
      <c r="I129" s="21">
        <v>1342200</v>
      </c>
      <c r="J129" s="21">
        <v>1565900</v>
      </c>
      <c r="K129" s="21">
        <v>1789600</v>
      </c>
      <c r="L129" s="21">
        <v>2013300</v>
      </c>
      <c r="M129" s="21">
        <v>2237000</v>
      </c>
      <c r="N129" s="21">
        <v>2460700</v>
      </c>
      <c r="O129" s="21">
        <v>2684400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103800</v>
      </c>
      <c r="E130" s="17">
        <v>207600</v>
      </c>
      <c r="F130" s="17">
        <v>311400</v>
      </c>
      <c r="G130" s="17">
        <v>415200</v>
      </c>
      <c r="H130" s="17">
        <v>519000</v>
      </c>
      <c r="I130" s="17">
        <v>622800</v>
      </c>
      <c r="J130" s="17">
        <v>726600</v>
      </c>
      <c r="K130" s="17">
        <v>830400</v>
      </c>
      <c r="L130" s="17">
        <v>934200</v>
      </c>
      <c r="M130" s="17">
        <v>1038000</v>
      </c>
      <c r="N130" s="17">
        <v>1141800</v>
      </c>
      <c r="O130" s="17">
        <v>1245600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31600</v>
      </c>
      <c r="E131" s="17">
        <v>63200</v>
      </c>
      <c r="F131" s="17">
        <v>94800</v>
      </c>
      <c r="G131" s="17">
        <v>126400</v>
      </c>
      <c r="H131" s="17">
        <v>158000</v>
      </c>
      <c r="I131" s="17">
        <v>189600</v>
      </c>
      <c r="J131" s="17">
        <v>221200</v>
      </c>
      <c r="K131" s="17">
        <v>252800</v>
      </c>
      <c r="L131" s="17">
        <v>284400</v>
      </c>
      <c r="M131" s="17">
        <v>316000</v>
      </c>
      <c r="N131" s="17">
        <v>347600</v>
      </c>
      <c r="O131" s="17">
        <v>379200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27600</v>
      </c>
      <c r="E132" s="17">
        <v>55200</v>
      </c>
      <c r="F132" s="17">
        <v>82800</v>
      </c>
      <c r="G132" s="17">
        <v>110400</v>
      </c>
      <c r="H132" s="17">
        <v>138000</v>
      </c>
      <c r="I132" s="17">
        <v>165600</v>
      </c>
      <c r="J132" s="17">
        <v>193200</v>
      </c>
      <c r="K132" s="17">
        <v>220800</v>
      </c>
      <c r="L132" s="17">
        <v>248400</v>
      </c>
      <c r="M132" s="17">
        <v>276000</v>
      </c>
      <c r="N132" s="17">
        <v>303600</v>
      </c>
      <c r="O132" s="17">
        <v>331200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10800</v>
      </c>
      <c r="E133" s="17">
        <v>21600</v>
      </c>
      <c r="F133" s="17">
        <v>32400</v>
      </c>
      <c r="G133" s="17">
        <v>43200</v>
      </c>
      <c r="H133" s="17">
        <v>54000</v>
      </c>
      <c r="I133" s="17">
        <v>64800</v>
      </c>
      <c r="J133" s="17">
        <v>75600</v>
      </c>
      <c r="K133" s="17">
        <v>86400</v>
      </c>
      <c r="L133" s="17">
        <v>97200</v>
      </c>
      <c r="M133" s="17">
        <v>108000</v>
      </c>
      <c r="N133" s="17">
        <v>118800</v>
      </c>
      <c r="O133" s="17">
        <v>129600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173800</v>
      </c>
      <c r="E134" s="21">
        <v>347600</v>
      </c>
      <c r="F134" s="21">
        <v>521400</v>
      </c>
      <c r="G134" s="21">
        <v>695200</v>
      </c>
      <c r="H134" s="21">
        <v>869000</v>
      </c>
      <c r="I134" s="21">
        <v>1042800</v>
      </c>
      <c r="J134" s="21">
        <v>1216600</v>
      </c>
      <c r="K134" s="21">
        <v>1390400</v>
      </c>
      <c r="L134" s="21">
        <v>1564200</v>
      </c>
      <c r="M134" s="21">
        <v>1738000</v>
      </c>
      <c r="N134" s="21">
        <v>1911800</v>
      </c>
      <c r="O134" s="21">
        <v>2085600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113000</v>
      </c>
      <c r="E135" s="17">
        <v>226000</v>
      </c>
      <c r="F135" s="17">
        <v>339000</v>
      </c>
      <c r="G135" s="17">
        <v>452000</v>
      </c>
      <c r="H135" s="17">
        <v>565000</v>
      </c>
      <c r="I135" s="17">
        <v>678000</v>
      </c>
      <c r="J135" s="17">
        <v>791000</v>
      </c>
      <c r="K135" s="17">
        <v>904000</v>
      </c>
      <c r="L135" s="17">
        <v>1017000</v>
      </c>
      <c r="M135" s="17">
        <v>1130000</v>
      </c>
      <c r="N135" s="17">
        <v>1243000</v>
      </c>
      <c r="O135" s="17">
        <v>1356000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25000</v>
      </c>
      <c r="E136" s="17">
        <v>50000</v>
      </c>
      <c r="F136" s="17">
        <v>75000</v>
      </c>
      <c r="G136" s="17">
        <v>100000</v>
      </c>
      <c r="H136" s="17">
        <v>125000</v>
      </c>
      <c r="I136" s="17">
        <v>150000</v>
      </c>
      <c r="J136" s="17">
        <v>175000</v>
      </c>
      <c r="K136" s="17">
        <v>200000</v>
      </c>
      <c r="L136" s="17">
        <v>225000</v>
      </c>
      <c r="M136" s="17">
        <v>250000</v>
      </c>
      <c r="N136" s="17">
        <v>275000</v>
      </c>
      <c r="O136" s="17">
        <v>300000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11800</v>
      </c>
      <c r="E137" s="17">
        <v>23600</v>
      </c>
      <c r="F137" s="17">
        <v>35400</v>
      </c>
      <c r="G137" s="17">
        <v>47200</v>
      </c>
      <c r="H137" s="17">
        <v>59000</v>
      </c>
      <c r="I137" s="17">
        <v>70800</v>
      </c>
      <c r="J137" s="17">
        <v>82600</v>
      </c>
      <c r="K137" s="17">
        <v>94400</v>
      </c>
      <c r="L137" s="17">
        <v>106200</v>
      </c>
      <c r="M137" s="17">
        <v>118000</v>
      </c>
      <c r="N137" s="17">
        <v>129800</v>
      </c>
      <c r="O137" s="17">
        <v>141600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11100</v>
      </c>
      <c r="E138" s="17">
        <v>22200</v>
      </c>
      <c r="F138" s="17">
        <v>33300</v>
      </c>
      <c r="G138" s="17">
        <v>44400</v>
      </c>
      <c r="H138" s="17">
        <v>55500</v>
      </c>
      <c r="I138" s="17">
        <v>66600</v>
      </c>
      <c r="J138" s="17">
        <v>77700</v>
      </c>
      <c r="K138" s="17">
        <v>88800</v>
      </c>
      <c r="L138" s="17">
        <v>99900</v>
      </c>
      <c r="M138" s="17">
        <v>111000</v>
      </c>
      <c r="N138" s="17">
        <v>122100</v>
      </c>
      <c r="O138" s="17">
        <v>133200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160900</v>
      </c>
      <c r="E139" s="21">
        <v>321800</v>
      </c>
      <c r="F139" s="21">
        <v>482700</v>
      </c>
      <c r="G139" s="21">
        <v>643600</v>
      </c>
      <c r="H139" s="21">
        <v>804500</v>
      </c>
      <c r="I139" s="21">
        <v>965400</v>
      </c>
      <c r="J139" s="21">
        <v>1126300</v>
      </c>
      <c r="K139" s="21">
        <v>1287200</v>
      </c>
      <c r="L139" s="21">
        <v>1448100</v>
      </c>
      <c r="M139" s="21">
        <v>1609000</v>
      </c>
      <c r="N139" s="21">
        <v>1769900</v>
      </c>
      <c r="O139" s="21">
        <v>1930800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17300</v>
      </c>
      <c r="E140" s="17">
        <v>34600</v>
      </c>
      <c r="F140" s="17">
        <v>51900</v>
      </c>
      <c r="G140" s="17">
        <v>69200</v>
      </c>
      <c r="H140" s="17">
        <v>86500</v>
      </c>
      <c r="I140" s="17">
        <v>103800</v>
      </c>
      <c r="J140" s="17">
        <v>121100</v>
      </c>
      <c r="K140" s="17">
        <v>138400</v>
      </c>
      <c r="L140" s="17">
        <v>155700</v>
      </c>
      <c r="M140" s="17">
        <v>173000</v>
      </c>
      <c r="N140" s="17">
        <v>190300</v>
      </c>
      <c r="O140" s="17">
        <v>207600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17300</v>
      </c>
      <c r="E141" s="21">
        <v>34600</v>
      </c>
      <c r="F141" s="21">
        <v>51900</v>
      </c>
      <c r="G141" s="21">
        <v>69200</v>
      </c>
      <c r="H141" s="21">
        <v>86500</v>
      </c>
      <c r="I141" s="21">
        <v>103800</v>
      </c>
      <c r="J141" s="21">
        <v>121100</v>
      </c>
      <c r="K141" s="21">
        <v>138400</v>
      </c>
      <c r="L141" s="21">
        <v>155700</v>
      </c>
      <c r="M141" s="21">
        <v>173000</v>
      </c>
      <c r="N141" s="21">
        <v>190300</v>
      </c>
      <c r="O141" s="21">
        <v>207600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1110200</v>
      </c>
      <c r="E142" s="29">
        <v>2220400</v>
      </c>
      <c r="F142" s="29">
        <v>3330600</v>
      </c>
      <c r="G142" s="29">
        <v>4440800</v>
      </c>
      <c r="H142" s="29">
        <v>5551000</v>
      </c>
      <c r="I142" s="29">
        <v>6661200</v>
      </c>
      <c r="J142" s="29">
        <v>7771400</v>
      </c>
      <c r="K142" s="29">
        <v>8881600</v>
      </c>
      <c r="L142" s="29">
        <v>9991800</v>
      </c>
      <c r="M142" s="29">
        <v>11102000</v>
      </c>
      <c r="N142" s="29">
        <v>12212200</v>
      </c>
      <c r="O142" s="29">
        <v>13322400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208500</v>
      </c>
      <c r="E143" s="17">
        <v>417000</v>
      </c>
      <c r="F143" s="17">
        <v>625500</v>
      </c>
      <c r="G143" s="17">
        <v>834000</v>
      </c>
      <c r="H143" s="17">
        <v>1042500</v>
      </c>
      <c r="I143" s="17">
        <v>1251000</v>
      </c>
      <c r="J143" s="17">
        <v>1459500</v>
      </c>
      <c r="K143" s="17">
        <v>1668000</v>
      </c>
      <c r="L143" s="17">
        <v>1876500</v>
      </c>
      <c r="M143" s="17">
        <v>2085000</v>
      </c>
      <c r="N143" s="17">
        <v>2293500</v>
      </c>
      <c r="O143" s="17">
        <v>2502000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42100</v>
      </c>
      <c r="E144" s="17">
        <v>84200</v>
      </c>
      <c r="F144" s="17">
        <v>126300</v>
      </c>
      <c r="G144" s="17">
        <v>168400</v>
      </c>
      <c r="H144" s="17">
        <v>210500</v>
      </c>
      <c r="I144" s="17">
        <v>252600</v>
      </c>
      <c r="J144" s="17">
        <v>294700</v>
      </c>
      <c r="K144" s="17">
        <v>336800</v>
      </c>
      <c r="L144" s="17">
        <v>378900</v>
      </c>
      <c r="M144" s="17">
        <v>421000</v>
      </c>
      <c r="N144" s="17">
        <v>463100</v>
      </c>
      <c r="O144" s="17">
        <v>505200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40000</v>
      </c>
      <c r="E145" s="17">
        <v>80000</v>
      </c>
      <c r="F145" s="17">
        <v>120000</v>
      </c>
      <c r="G145" s="17">
        <v>160000</v>
      </c>
      <c r="H145" s="17">
        <v>200000</v>
      </c>
      <c r="I145" s="17">
        <v>240000</v>
      </c>
      <c r="J145" s="17">
        <v>280000</v>
      </c>
      <c r="K145" s="17">
        <v>320000</v>
      </c>
      <c r="L145" s="17">
        <v>360000</v>
      </c>
      <c r="M145" s="17">
        <v>400000</v>
      </c>
      <c r="N145" s="17">
        <v>440000</v>
      </c>
      <c r="O145" s="17">
        <v>480000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28400</v>
      </c>
      <c r="E146" s="17">
        <v>56800</v>
      </c>
      <c r="F146" s="17">
        <v>85200</v>
      </c>
      <c r="G146" s="17">
        <v>113600</v>
      </c>
      <c r="H146" s="17">
        <v>142000</v>
      </c>
      <c r="I146" s="17">
        <v>170400</v>
      </c>
      <c r="J146" s="17">
        <v>198800</v>
      </c>
      <c r="K146" s="17">
        <v>227200</v>
      </c>
      <c r="L146" s="17">
        <v>255600</v>
      </c>
      <c r="M146" s="17">
        <v>284000</v>
      </c>
      <c r="N146" s="17">
        <v>312400</v>
      </c>
      <c r="O146" s="17">
        <v>340800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319000</v>
      </c>
      <c r="E147" s="21">
        <v>638000</v>
      </c>
      <c r="F147" s="21">
        <v>957000</v>
      </c>
      <c r="G147" s="21">
        <v>1276000</v>
      </c>
      <c r="H147" s="21">
        <v>1595000</v>
      </c>
      <c r="I147" s="21">
        <v>1914000</v>
      </c>
      <c r="J147" s="21">
        <v>2233000</v>
      </c>
      <c r="K147" s="21">
        <v>2552000</v>
      </c>
      <c r="L147" s="21">
        <v>2871000</v>
      </c>
      <c r="M147" s="21">
        <v>3190000</v>
      </c>
      <c r="N147" s="21">
        <v>3509000</v>
      </c>
      <c r="O147" s="21">
        <v>3828000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122500</v>
      </c>
      <c r="E148" s="17">
        <v>245000</v>
      </c>
      <c r="F148" s="17">
        <v>367500</v>
      </c>
      <c r="G148" s="17">
        <v>490000</v>
      </c>
      <c r="H148" s="17">
        <v>612500</v>
      </c>
      <c r="I148" s="17">
        <v>735000</v>
      </c>
      <c r="J148" s="17">
        <v>857500</v>
      </c>
      <c r="K148" s="17">
        <v>980000</v>
      </c>
      <c r="L148" s="17">
        <v>1102500</v>
      </c>
      <c r="M148" s="17">
        <v>1225000</v>
      </c>
      <c r="N148" s="17">
        <v>1347500</v>
      </c>
      <c r="O148" s="17">
        <v>1470000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43500</v>
      </c>
      <c r="E149" s="17">
        <v>87000</v>
      </c>
      <c r="F149" s="17">
        <v>130500</v>
      </c>
      <c r="G149" s="17">
        <v>174000</v>
      </c>
      <c r="H149" s="17">
        <v>217500</v>
      </c>
      <c r="I149" s="17">
        <v>261000</v>
      </c>
      <c r="J149" s="17">
        <v>304500</v>
      </c>
      <c r="K149" s="17">
        <v>348000</v>
      </c>
      <c r="L149" s="17">
        <v>391500</v>
      </c>
      <c r="M149" s="17">
        <v>435000</v>
      </c>
      <c r="N149" s="17">
        <v>478500</v>
      </c>
      <c r="O149" s="17">
        <v>522000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69600</v>
      </c>
      <c r="E150" s="17">
        <v>139200</v>
      </c>
      <c r="F150" s="17">
        <v>208800</v>
      </c>
      <c r="G150" s="17">
        <v>278400</v>
      </c>
      <c r="H150" s="17">
        <v>348000</v>
      </c>
      <c r="I150" s="17">
        <v>417600</v>
      </c>
      <c r="J150" s="17">
        <v>487200</v>
      </c>
      <c r="K150" s="17">
        <v>556800</v>
      </c>
      <c r="L150" s="17">
        <v>626400</v>
      </c>
      <c r="M150" s="17">
        <v>696000</v>
      </c>
      <c r="N150" s="17">
        <v>765600</v>
      </c>
      <c r="O150" s="17">
        <v>835200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51000</v>
      </c>
      <c r="E151" s="17">
        <v>102000</v>
      </c>
      <c r="F151" s="17">
        <v>153000</v>
      </c>
      <c r="G151" s="17">
        <v>204000</v>
      </c>
      <c r="H151" s="17">
        <v>255000</v>
      </c>
      <c r="I151" s="17">
        <v>306000</v>
      </c>
      <c r="J151" s="17">
        <v>357000</v>
      </c>
      <c r="K151" s="17">
        <v>408000</v>
      </c>
      <c r="L151" s="17">
        <v>459000</v>
      </c>
      <c r="M151" s="17">
        <v>510000</v>
      </c>
      <c r="N151" s="17">
        <v>561000</v>
      </c>
      <c r="O151" s="17">
        <v>612000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30000</v>
      </c>
      <c r="E152" s="17">
        <v>60000</v>
      </c>
      <c r="F152" s="17">
        <v>90000</v>
      </c>
      <c r="G152" s="17">
        <v>120000</v>
      </c>
      <c r="H152" s="17">
        <v>150000</v>
      </c>
      <c r="I152" s="17">
        <v>180000</v>
      </c>
      <c r="J152" s="17">
        <v>210000</v>
      </c>
      <c r="K152" s="17">
        <v>240000</v>
      </c>
      <c r="L152" s="17">
        <v>270000</v>
      </c>
      <c r="M152" s="17">
        <v>300000</v>
      </c>
      <c r="N152" s="17">
        <v>330000</v>
      </c>
      <c r="O152" s="17">
        <v>360000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316600</v>
      </c>
      <c r="E153" s="21">
        <v>633200</v>
      </c>
      <c r="F153" s="21">
        <v>949800</v>
      </c>
      <c r="G153" s="21">
        <v>1266400</v>
      </c>
      <c r="H153" s="21">
        <v>1583000</v>
      </c>
      <c r="I153" s="21">
        <v>1899600</v>
      </c>
      <c r="J153" s="21">
        <v>2216200</v>
      </c>
      <c r="K153" s="21">
        <v>2532800</v>
      </c>
      <c r="L153" s="21">
        <v>2849400</v>
      </c>
      <c r="M153" s="21">
        <v>3166000</v>
      </c>
      <c r="N153" s="21">
        <v>3482600</v>
      </c>
      <c r="O153" s="21">
        <v>3799200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138400</v>
      </c>
      <c r="E154" s="17">
        <v>276800</v>
      </c>
      <c r="F154" s="17">
        <v>415200</v>
      </c>
      <c r="G154" s="17">
        <v>553600</v>
      </c>
      <c r="H154" s="17">
        <v>692000</v>
      </c>
      <c r="I154" s="17">
        <v>830400</v>
      </c>
      <c r="J154" s="17">
        <v>968800</v>
      </c>
      <c r="K154" s="17">
        <v>1107200</v>
      </c>
      <c r="L154" s="17">
        <v>1245600</v>
      </c>
      <c r="M154" s="17">
        <v>1384000</v>
      </c>
      <c r="N154" s="17">
        <v>1522400</v>
      </c>
      <c r="O154" s="17">
        <v>1660800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44600</v>
      </c>
      <c r="E155" s="17">
        <v>89200</v>
      </c>
      <c r="F155" s="17">
        <v>133800</v>
      </c>
      <c r="G155" s="17">
        <v>178400</v>
      </c>
      <c r="H155" s="17">
        <v>223000</v>
      </c>
      <c r="I155" s="17">
        <v>267600</v>
      </c>
      <c r="J155" s="17">
        <v>312200</v>
      </c>
      <c r="K155" s="17">
        <v>356800</v>
      </c>
      <c r="L155" s="17">
        <v>401400</v>
      </c>
      <c r="M155" s="17">
        <v>446000</v>
      </c>
      <c r="N155" s="17">
        <v>490600</v>
      </c>
      <c r="O155" s="17">
        <v>535200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35700</v>
      </c>
      <c r="E156" s="17">
        <v>71400</v>
      </c>
      <c r="F156" s="17">
        <v>107100</v>
      </c>
      <c r="G156" s="17">
        <v>142800</v>
      </c>
      <c r="H156" s="17">
        <v>178500</v>
      </c>
      <c r="I156" s="17">
        <v>214200</v>
      </c>
      <c r="J156" s="17">
        <v>249900</v>
      </c>
      <c r="K156" s="17">
        <v>285600</v>
      </c>
      <c r="L156" s="17">
        <v>321300</v>
      </c>
      <c r="M156" s="17">
        <v>357000</v>
      </c>
      <c r="N156" s="17">
        <v>392700</v>
      </c>
      <c r="O156" s="17">
        <v>428400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218700</v>
      </c>
      <c r="E157" s="21">
        <v>437400</v>
      </c>
      <c r="F157" s="21">
        <v>656100</v>
      </c>
      <c r="G157" s="21">
        <v>874800</v>
      </c>
      <c r="H157" s="21">
        <v>1093500</v>
      </c>
      <c r="I157" s="21">
        <v>1312200</v>
      </c>
      <c r="J157" s="21">
        <v>1530900</v>
      </c>
      <c r="K157" s="21">
        <v>1749600</v>
      </c>
      <c r="L157" s="21">
        <v>1968300</v>
      </c>
      <c r="M157" s="21">
        <v>2187000</v>
      </c>
      <c r="N157" s="21">
        <v>2405700</v>
      </c>
      <c r="O157" s="21">
        <v>2624400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139000</v>
      </c>
      <c r="E158" s="17">
        <v>278000</v>
      </c>
      <c r="F158" s="17">
        <v>417000</v>
      </c>
      <c r="G158" s="17">
        <v>556000</v>
      </c>
      <c r="H158" s="17">
        <v>695000</v>
      </c>
      <c r="I158" s="17">
        <v>834000</v>
      </c>
      <c r="J158" s="17">
        <v>973000</v>
      </c>
      <c r="K158" s="17">
        <v>1112000</v>
      </c>
      <c r="L158" s="17">
        <v>1251000</v>
      </c>
      <c r="M158" s="17">
        <v>1390000</v>
      </c>
      <c r="N158" s="17">
        <v>1529000</v>
      </c>
      <c r="O158" s="17">
        <v>1668000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41800</v>
      </c>
      <c r="E159" s="17">
        <v>83600</v>
      </c>
      <c r="F159" s="17">
        <v>125400</v>
      </c>
      <c r="G159" s="17">
        <v>167200</v>
      </c>
      <c r="H159" s="17">
        <v>209000</v>
      </c>
      <c r="I159" s="17">
        <v>250800</v>
      </c>
      <c r="J159" s="17">
        <v>292600</v>
      </c>
      <c r="K159" s="17">
        <v>334400</v>
      </c>
      <c r="L159" s="17">
        <v>376200</v>
      </c>
      <c r="M159" s="17">
        <v>418000</v>
      </c>
      <c r="N159" s="17">
        <v>459800</v>
      </c>
      <c r="O159" s="17">
        <v>501600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26500</v>
      </c>
      <c r="E160" s="17">
        <v>53000</v>
      </c>
      <c r="F160" s="17">
        <v>79500</v>
      </c>
      <c r="G160" s="17">
        <v>106000</v>
      </c>
      <c r="H160" s="17">
        <v>132500</v>
      </c>
      <c r="I160" s="17">
        <v>159000</v>
      </c>
      <c r="J160" s="17">
        <v>185500</v>
      </c>
      <c r="K160" s="17">
        <v>212000</v>
      </c>
      <c r="L160" s="17">
        <v>238500</v>
      </c>
      <c r="M160" s="17">
        <v>265000</v>
      </c>
      <c r="N160" s="17">
        <v>291500</v>
      </c>
      <c r="O160" s="17">
        <v>318000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27300</v>
      </c>
      <c r="E161" s="17">
        <v>54600</v>
      </c>
      <c r="F161" s="17">
        <v>81900</v>
      </c>
      <c r="G161" s="17">
        <v>109200</v>
      </c>
      <c r="H161" s="17">
        <v>136500</v>
      </c>
      <c r="I161" s="17">
        <v>163800</v>
      </c>
      <c r="J161" s="17">
        <v>191100</v>
      </c>
      <c r="K161" s="17">
        <v>218400</v>
      </c>
      <c r="L161" s="17">
        <v>245700</v>
      </c>
      <c r="M161" s="17">
        <v>273000</v>
      </c>
      <c r="N161" s="17">
        <v>300300</v>
      </c>
      <c r="O161" s="17">
        <v>327600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234600</v>
      </c>
      <c r="E162" s="21">
        <v>469200</v>
      </c>
      <c r="F162" s="21">
        <v>703800</v>
      </c>
      <c r="G162" s="21">
        <v>938400</v>
      </c>
      <c r="H162" s="21">
        <v>1173000</v>
      </c>
      <c r="I162" s="21">
        <v>1407600</v>
      </c>
      <c r="J162" s="21">
        <v>1642200</v>
      </c>
      <c r="K162" s="21">
        <v>1876800</v>
      </c>
      <c r="L162" s="21">
        <v>2111400</v>
      </c>
      <c r="M162" s="21">
        <v>2346000</v>
      </c>
      <c r="N162" s="21">
        <v>2580600</v>
      </c>
      <c r="O162" s="21">
        <v>2815200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140500</v>
      </c>
      <c r="E163" s="17">
        <v>281000</v>
      </c>
      <c r="F163" s="17">
        <v>421500</v>
      </c>
      <c r="G163" s="17">
        <v>562000</v>
      </c>
      <c r="H163" s="17">
        <v>702500</v>
      </c>
      <c r="I163" s="17">
        <v>843000</v>
      </c>
      <c r="J163" s="17">
        <v>983500</v>
      </c>
      <c r="K163" s="17">
        <v>1124000</v>
      </c>
      <c r="L163" s="17">
        <v>1264500</v>
      </c>
      <c r="M163" s="17">
        <v>1405000</v>
      </c>
      <c r="N163" s="17">
        <v>1545500</v>
      </c>
      <c r="O163" s="17">
        <v>1686000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24600</v>
      </c>
      <c r="E164" s="17">
        <v>49200</v>
      </c>
      <c r="F164" s="17">
        <v>73800</v>
      </c>
      <c r="G164" s="17">
        <v>98400</v>
      </c>
      <c r="H164" s="17">
        <v>123000</v>
      </c>
      <c r="I164" s="17">
        <v>147600</v>
      </c>
      <c r="J164" s="17">
        <v>172200</v>
      </c>
      <c r="K164" s="17">
        <v>196800</v>
      </c>
      <c r="L164" s="17">
        <v>221400</v>
      </c>
      <c r="M164" s="17">
        <v>246000</v>
      </c>
      <c r="N164" s="17">
        <v>270600</v>
      </c>
      <c r="O164" s="17">
        <v>295200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25100</v>
      </c>
      <c r="E165" s="17">
        <v>50200</v>
      </c>
      <c r="F165" s="17">
        <v>75300</v>
      </c>
      <c r="G165" s="17">
        <v>100400</v>
      </c>
      <c r="H165" s="17">
        <v>125500</v>
      </c>
      <c r="I165" s="17">
        <v>150600</v>
      </c>
      <c r="J165" s="17">
        <v>175700</v>
      </c>
      <c r="K165" s="17">
        <v>200800</v>
      </c>
      <c r="L165" s="17">
        <v>225900</v>
      </c>
      <c r="M165" s="17">
        <v>251000</v>
      </c>
      <c r="N165" s="17">
        <v>276100</v>
      </c>
      <c r="O165" s="17">
        <v>301200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15100</v>
      </c>
      <c r="E166" s="17">
        <v>30200</v>
      </c>
      <c r="F166" s="17">
        <v>45300</v>
      </c>
      <c r="G166" s="17">
        <v>60400</v>
      </c>
      <c r="H166" s="17">
        <v>75500</v>
      </c>
      <c r="I166" s="17">
        <v>90600</v>
      </c>
      <c r="J166" s="17">
        <v>105700</v>
      </c>
      <c r="K166" s="17">
        <v>120800</v>
      </c>
      <c r="L166" s="17">
        <v>135900</v>
      </c>
      <c r="M166" s="17">
        <v>151000</v>
      </c>
      <c r="N166" s="17">
        <v>166100</v>
      </c>
      <c r="O166" s="17">
        <v>181200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205300</v>
      </c>
      <c r="E167" s="21">
        <v>410600</v>
      </c>
      <c r="F167" s="21">
        <v>615900</v>
      </c>
      <c r="G167" s="21">
        <v>821200</v>
      </c>
      <c r="H167" s="21">
        <v>1026500</v>
      </c>
      <c r="I167" s="21">
        <v>1231800</v>
      </c>
      <c r="J167" s="21">
        <v>1437100</v>
      </c>
      <c r="K167" s="21">
        <v>1642400</v>
      </c>
      <c r="L167" s="21">
        <v>1847700</v>
      </c>
      <c r="M167" s="21">
        <v>2053000</v>
      </c>
      <c r="N167" s="21">
        <v>2258300</v>
      </c>
      <c r="O167" s="21">
        <v>2463600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1294200</v>
      </c>
      <c r="E168" s="29">
        <v>2588400</v>
      </c>
      <c r="F168" s="29">
        <v>3882600</v>
      </c>
      <c r="G168" s="29">
        <v>5176800</v>
      </c>
      <c r="H168" s="29">
        <v>6471000</v>
      </c>
      <c r="I168" s="29">
        <v>7765200</v>
      </c>
      <c r="J168" s="29">
        <v>9059400</v>
      </c>
      <c r="K168" s="29">
        <v>10353600</v>
      </c>
      <c r="L168" s="29">
        <v>11647800</v>
      </c>
      <c r="M168" s="29">
        <v>12942000</v>
      </c>
      <c r="N168" s="29">
        <v>14236200</v>
      </c>
      <c r="O168" s="29">
        <v>15530400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197500</v>
      </c>
      <c r="E169" s="17">
        <v>395000</v>
      </c>
      <c r="F169" s="17">
        <v>592500</v>
      </c>
      <c r="G169" s="17">
        <v>790000</v>
      </c>
      <c r="H169" s="17">
        <v>987500</v>
      </c>
      <c r="I169" s="17">
        <v>1185000</v>
      </c>
      <c r="J169" s="17">
        <v>1382500</v>
      </c>
      <c r="K169" s="17">
        <v>1580000</v>
      </c>
      <c r="L169" s="17">
        <v>1777500</v>
      </c>
      <c r="M169" s="17">
        <v>1975000</v>
      </c>
      <c r="N169" s="17">
        <v>2172500</v>
      </c>
      <c r="O169" s="17">
        <v>2370000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46600</v>
      </c>
      <c r="E170" s="17">
        <v>93200</v>
      </c>
      <c r="F170" s="17">
        <v>139800</v>
      </c>
      <c r="G170" s="17">
        <v>186400</v>
      </c>
      <c r="H170" s="17">
        <v>233000</v>
      </c>
      <c r="I170" s="17">
        <v>279600</v>
      </c>
      <c r="J170" s="17">
        <v>326200</v>
      </c>
      <c r="K170" s="17">
        <v>372800</v>
      </c>
      <c r="L170" s="17">
        <v>419400</v>
      </c>
      <c r="M170" s="17">
        <v>466000</v>
      </c>
      <c r="N170" s="17">
        <v>512600</v>
      </c>
      <c r="O170" s="17">
        <v>559200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40600</v>
      </c>
      <c r="E171" s="17">
        <v>81200</v>
      </c>
      <c r="F171" s="17">
        <v>121800</v>
      </c>
      <c r="G171" s="17">
        <v>162400</v>
      </c>
      <c r="H171" s="17">
        <v>203000</v>
      </c>
      <c r="I171" s="17">
        <v>243600</v>
      </c>
      <c r="J171" s="17">
        <v>284200</v>
      </c>
      <c r="K171" s="17">
        <v>324800</v>
      </c>
      <c r="L171" s="17">
        <v>365400</v>
      </c>
      <c r="M171" s="17">
        <v>406000</v>
      </c>
      <c r="N171" s="17">
        <v>446600</v>
      </c>
      <c r="O171" s="17">
        <v>487200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42500</v>
      </c>
      <c r="E172" s="17">
        <v>85000</v>
      </c>
      <c r="F172" s="17">
        <v>127500</v>
      </c>
      <c r="G172" s="17">
        <v>170000</v>
      </c>
      <c r="H172" s="17">
        <v>212500</v>
      </c>
      <c r="I172" s="17">
        <v>255000</v>
      </c>
      <c r="J172" s="17">
        <v>297500</v>
      </c>
      <c r="K172" s="17">
        <v>340000</v>
      </c>
      <c r="L172" s="17">
        <v>382500</v>
      </c>
      <c r="M172" s="17">
        <v>425000</v>
      </c>
      <c r="N172" s="17">
        <v>467500</v>
      </c>
      <c r="O172" s="17">
        <v>510000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37100</v>
      </c>
      <c r="E173" s="17">
        <v>74200</v>
      </c>
      <c r="F173" s="17">
        <v>111300</v>
      </c>
      <c r="G173" s="17">
        <v>148400</v>
      </c>
      <c r="H173" s="17">
        <v>185500</v>
      </c>
      <c r="I173" s="17">
        <v>222600</v>
      </c>
      <c r="J173" s="17">
        <v>259700</v>
      </c>
      <c r="K173" s="17">
        <v>296800</v>
      </c>
      <c r="L173" s="17">
        <v>333900</v>
      </c>
      <c r="M173" s="17">
        <v>371000</v>
      </c>
      <c r="N173" s="17">
        <v>408100</v>
      </c>
      <c r="O173" s="17">
        <v>445200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54900</v>
      </c>
      <c r="E174" s="17">
        <v>109800</v>
      </c>
      <c r="F174" s="17">
        <v>164700</v>
      </c>
      <c r="G174" s="17">
        <v>219600</v>
      </c>
      <c r="H174" s="17">
        <v>274500</v>
      </c>
      <c r="I174" s="17">
        <v>329400</v>
      </c>
      <c r="J174" s="17">
        <v>384300</v>
      </c>
      <c r="K174" s="17">
        <v>439200</v>
      </c>
      <c r="L174" s="17">
        <v>494100</v>
      </c>
      <c r="M174" s="17">
        <v>549000</v>
      </c>
      <c r="N174" s="17">
        <v>603900</v>
      </c>
      <c r="O174" s="17">
        <v>658800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72100</v>
      </c>
      <c r="E175" s="17">
        <v>144200</v>
      </c>
      <c r="F175" s="17">
        <v>216300</v>
      </c>
      <c r="G175" s="17">
        <v>288400</v>
      </c>
      <c r="H175" s="17">
        <v>360500</v>
      </c>
      <c r="I175" s="17">
        <v>432600</v>
      </c>
      <c r="J175" s="17">
        <v>504700</v>
      </c>
      <c r="K175" s="17">
        <v>576800</v>
      </c>
      <c r="L175" s="17">
        <v>648900</v>
      </c>
      <c r="M175" s="17">
        <v>721000</v>
      </c>
      <c r="N175" s="17">
        <v>793100</v>
      </c>
      <c r="O175" s="17">
        <v>865200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71000</v>
      </c>
      <c r="E176" s="17">
        <v>142000</v>
      </c>
      <c r="F176" s="17">
        <v>213000</v>
      </c>
      <c r="G176" s="17">
        <v>284000</v>
      </c>
      <c r="H176" s="17">
        <v>355000</v>
      </c>
      <c r="I176" s="17">
        <v>426000</v>
      </c>
      <c r="J176" s="17">
        <v>497000</v>
      </c>
      <c r="K176" s="17">
        <v>568000</v>
      </c>
      <c r="L176" s="17">
        <v>639000</v>
      </c>
      <c r="M176" s="17">
        <v>710000</v>
      </c>
      <c r="N176" s="17">
        <v>781000</v>
      </c>
      <c r="O176" s="17">
        <v>852000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54200</v>
      </c>
      <c r="E177" s="17">
        <v>108400</v>
      </c>
      <c r="F177" s="17">
        <v>162600</v>
      </c>
      <c r="G177" s="17">
        <v>216800</v>
      </c>
      <c r="H177" s="17">
        <v>271000</v>
      </c>
      <c r="I177" s="17">
        <v>325200</v>
      </c>
      <c r="J177" s="17">
        <v>379400</v>
      </c>
      <c r="K177" s="17">
        <v>433600</v>
      </c>
      <c r="L177" s="17">
        <v>487800</v>
      </c>
      <c r="M177" s="17">
        <v>542000</v>
      </c>
      <c r="N177" s="17">
        <v>596200</v>
      </c>
      <c r="O177" s="17">
        <v>650400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42800</v>
      </c>
      <c r="E178" s="17">
        <v>85600</v>
      </c>
      <c r="F178" s="17">
        <v>128400</v>
      </c>
      <c r="G178" s="17">
        <v>171200</v>
      </c>
      <c r="H178" s="17">
        <v>214000</v>
      </c>
      <c r="I178" s="17">
        <v>256800</v>
      </c>
      <c r="J178" s="17">
        <v>299600</v>
      </c>
      <c r="K178" s="17">
        <v>342400</v>
      </c>
      <c r="L178" s="17">
        <v>385200</v>
      </c>
      <c r="M178" s="17">
        <v>428000</v>
      </c>
      <c r="N178" s="17">
        <v>470800</v>
      </c>
      <c r="O178" s="17">
        <v>513600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38200</v>
      </c>
      <c r="E179" s="17">
        <v>76400</v>
      </c>
      <c r="F179" s="17">
        <v>114600</v>
      </c>
      <c r="G179" s="17">
        <v>152800</v>
      </c>
      <c r="H179" s="17">
        <v>191000</v>
      </c>
      <c r="I179" s="17">
        <v>229200</v>
      </c>
      <c r="J179" s="17">
        <v>267400</v>
      </c>
      <c r="K179" s="17">
        <v>305600</v>
      </c>
      <c r="L179" s="17">
        <v>343800</v>
      </c>
      <c r="M179" s="17">
        <v>382000</v>
      </c>
      <c r="N179" s="17">
        <v>420200</v>
      </c>
      <c r="O179" s="17">
        <v>458400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43200</v>
      </c>
      <c r="E180" s="17">
        <v>86400</v>
      </c>
      <c r="F180" s="17">
        <v>129600</v>
      </c>
      <c r="G180" s="17">
        <v>172800</v>
      </c>
      <c r="H180" s="17">
        <v>216000</v>
      </c>
      <c r="I180" s="17">
        <v>259200</v>
      </c>
      <c r="J180" s="17">
        <v>302400</v>
      </c>
      <c r="K180" s="17">
        <v>345600</v>
      </c>
      <c r="L180" s="17">
        <v>388800</v>
      </c>
      <c r="M180" s="17">
        <v>432000</v>
      </c>
      <c r="N180" s="17">
        <v>475200</v>
      </c>
      <c r="O180" s="17">
        <v>518400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48100</v>
      </c>
      <c r="E181" s="17">
        <v>96200</v>
      </c>
      <c r="F181" s="17">
        <v>144300</v>
      </c>
      <c r="G181" s="17">
        <v>192400</v>
      </c>
      <c r="H181" s="17">
        <v>240500</v>
      </c>
      <c r="I181" s="17">
        <v>288600</v>
      </c>
      <c r="J181" s="17">
        <v>336700</v>
      </c>
      <c r="K181" s="17">
        <v>384800</v>
      </c>
      <c r="L181" s="17">
        <v>432900</v>
      </c>
      <c r="M181" s="17">
        <v>481000</v>
      </c>
      <c r="N181" s="17">
        <v>529100</v>
      </c>
      <c r="O181" s="17">
        <v>577200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41200</v>
      </c>
      <c r="E182" s="17">
        <v>82400</v>
      </c>
      <c r="F182" s="17">
        <v>123600</v>
      </c>
      <c r="G182" s="17">
        <v>164800</v>
      </c>
      <c r="H182" s="17">
        <v>206000</v>
      </c>
      <c r="I182" s="17">
        <v>247200</v>
      </c>
      <c r="J182" s="17">
        <v>288400</v>
      </c>
      <c r="K182" s="17">
        <v>329600</v>
      </c>
      <c r="L182" s="17">
        <v>370800</v>
      </c>
      <c r="M182" s="17">
        <v>412000</v>
      </c>
      <c r="N182" s="17">
        <v>453200</v>
      </c>
      <c r="O182" s="17">
        <v>494400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830000</v>
      </c>
      <c r="E183" s="21">
        <v>1660000</v>
      </c>
      <c r="F183" s="21">
        <v>2490000</v>
      </c>
      <c r="G183" s="21">
        <v>3320000</v>
      </c>
      <c r="H183" s="21">
        <v>4150000</v>
      </c>
      <c r="I183" s="21">
        <v>4980000</v>
      </c>
      <c r="J183" s="21">
        <v>5810000</v>
      </c>
      <c r="K183" s="21">
        <v>6640000</v>
      </c>
      <c r="L183" s="21">
        <v>7470000</v>
      </c>
      <c r="M183" s="21">
        <v>8300000</v>
      </c>
      <c r="N183" s="21">
        <v>9130000</v>
      </c>
      <c r="O183" s="21">
        <v>9960000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162900</v>
      </c>
      <c r="E184" s="17">
        <v>325800</v>
      </c>
      <c r="F184" s="17">
        <v>488700</v>
      </c>
      <c r="G184" s="17">
        <v>651600</v>
      </c>
      <c r="H184" s="17">
        <v>814500</v>
      </c>
      <c r="I184" s="17">
        <v>977400</v>
      </c>
      <c r="J184" s="17">
        <v>1140300</v>
      </c>
      <c r="K184" s="17">
        <v>1303200</v>
      </c>
      <c r="L184" s="17">
        <v>1466100</v>
      </c>
      <c r="M184" s="17">
        <v>1629000</v>
      </c>
      <c r="N184" s="17">
        <v>1791900</v>
      </c>
      <c r="O184" s="17">
        <v>1954800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36100</v>
      </c>
      <c r="E185" s="17">
        <v>72200</v>
      </c>
      <c r="F185" s="17">
        <v>108300</v>
      </c>
      <c r="G185" s="17">
        <v>144400</v>
      </c>
      <c r="H185" s="17">
        <v>180500</v>
      </c>
      <c r="I185" s="17">
        <v>216600</v>
      </c>
      <c r="J185" s="17">
        <v>252700</v>
      </c>
      <c r="K185" s="17">
        <v>288800</v>
      </c>
      <c r="L185" s="17">
        <v>324900</v>
      </c>
      <c r="M185" s="17">
        <v>361000</v>
      </c>
      <c r="N185" s="17">
        <v>397100</v>
      </c>
      <c r="O185" s="17">
        <v>433200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35600</v>
      </c>
      <c r="E186" s="17">
        <v>71200</v>
      </c>
      <c r="F186" s="17">
        <v>106800</v>
      </c>
      <c r="G186" s="17">
        <v>142400</v>
      </c>
      <c r="H186" s="17">
        <v>178000</v>
      </c>
      <c r="I186" s="17">
        <v>213600</v>
      </c>
      <c r="J186" s="17">
        <v>249200</v>
      </c>
      <c r="K186" s="17">
        <v>284800</v>
      </c>
      <c r="L186" s="17">
        <v>320400</v>
      </c>
      <c r="M186" s="17">
        <v>356000</v>
      </c>
      <c r="N186" s="17">
        <v>391600</v>
      </c>
      <c r="O186" s="17">
        <v>427200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25600</v>
      </c>
      <c r="E187" s="17">
        <v>51200</v>
      </c>
      <c r="F187" s="17">
        <v>76800</v>
      </c>
      <c r="G187" s="17">
        <v>102400</v>
      </c>
      <c r="H187" s="17">
        <v>128000</v>
      </c>
      <c r="I187" s="17">
        <v>153600</v>
      </c>
      <c r="J187" s="17">
        <v>179200</v>
      </c>
      <c r="K187" s="17">
        <v>204800</v>
      </c>
      <c r="L187" s="17">
        <v>230400</v>
      </c>
      <c r="M187" s="17">
        <v>256000</v>
      </c>
      <c r="N187" s="17">
        <v>281600</v>
      </c>
      <c r="O187" s="17">
        <v>307200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260200</v>
      </c>
      <c r="E188" s="21">
        <v>520400</v>
      </c>
      <c r="F188" s="21">
        <v>780600</v>
      </c>
      <c r="G188" s="21">
        <v>1040800</v>
      </c>
      <c r="H188" s="21">
        <v>1301000</v>
      </c>
      <c r="I188" s="21">
        <v>1561200</v>
      </c>
      <c r="J188" s="21">
        <v>1821400</v>
      </c>
      <c r="K188" s="21">
        <v>2081600</v>
      </c>
      <c r="L188" s="21">
        <v>2341800</v>
      </c>
      <c r="M188" s="21">
        <v>2602000</v>
      </c>
      <c r="N188" s="21">
        <v>2862200</v>
      </c>
      <c r="O188" s="21">
        <v>3122400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125800</v>
      </c>
      <c r="E189" s="17">
        <v>251600</v>
      </c>
      <c r="F189" s="17">
        <v>377400</v>
      </c>
      <c r="G189" s="17">
        <v>503200</v>
      </c>
      <c r="H189" s="17">
        <v>629000</v>
      </c>
      <c r="I189" s="17">
        <v>754800</v>
      </c>
      <c r="J189" s="17">
        <v>880600</v>
      </c>
      <c r="K189" s="17">
        <v>1006400</v>
      </c>
      <c r="L189" s="17">
        <v>1132200</v>
      </c>
      <c r="M189" s="17">
        <v>1258000</v>
      </c>
      <c r="N189" s="17">
        <v>1383800</v>
      </c>
      <c r="O189" s="17">
        <v>1509600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40800</v>
      </c>
      <c r="E190" s="17">
        <v>81600</v>
      </c>
      <c r="F190" s="17">
        <v>122400</v>
      </c>
      <c r="G190" s="17">
        <v>163200</v>
      </c>
      <c r="H190" s="17">
        <v>204000</v>
      </c>
      <c r="I190" s="17">
        <v>244800</v>
      </c>
      <c r="J190" s="17">
        <v>285600</v>
      </c>
      <c r="K190" s="17">
        <v>326400</v>
      </c>
      <c r="L190" s="17">
        <v>367200</v>
      </c>
      <c r="M190" s="17">
        <v>408000</v>
      </c>
      <c r="N190" s="17">
        <v>448800</v>
      </c>
      <c r="O190" s="17">
        <v>489600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44000</v>
      </c>
      <c r="E191" s="17">
        <v>88000</v>
      </c>
      <c r="F191" s="17">
        <v>132000</v>
      </c>
      <c r="G191" s="17">
        <v>176000</v>
      </c>
      <c r="H191" s="17">
        <v>220000</v>
      </c>
      <c r="I191" s="17">
        <v>264000</v>
      </c>
      <c r="J191" s="17">
        <v>308000</v>
      </c>
      <c r="K191" s="17">
        <v>352000</v>
      </c>
      <c r="L191" s="17">
        <v>396000</v>
      </c>
      <c r="M191" s="17">
        <v>440000</v>
      </c>
      <c r="N191" s="17">
        <v>484000</v>
      </c>
      <c r="O191" s="17">
        <v>528000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13100</v>
      </c>
      <c r="E192" s="17">
        <v>26200</v>
      </c>
      <c r="F192" s="17">
        <v>39300</v>
      </c>
      <c r="G192" s="17">
        <v>52400</v>
      </c>
      <c r="H192" s="17">
        <v>65500</v>
      </c>
      <c r="I192" s="17">
        <v>78600</v>
      </c>
      <c r="J192" s="17">
        <v>91700</v>
      </c>
      <c r="K192" s="17">
        <v>104800</v>
      </c>
      <c r="L192" s="17">
        <v>117900</v>
      </c>
      <c r="M192" s="17">
        <v>131000</v>
      </c>
      <c r="N192" s="17">
        <v>144100</v>
      </c>
      <c r="O192" s="17">
        <v>157200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223700</v>
      </c>
      <c r="E193" s="21">
        <v>447400</v>
      </c>
      <c r="F193" s="21">
        <v>671100</v>
      </c>
      <c r="G193" s="21">
        <v>894800</v>
      </c>
      <c r="H193" s="21">
        <v>1118500</v>
      </c>
      <c r="I193" s="21">
        <v>1342200</v>
      </c>
      <c r="J193" s="21">
        <v>1565900</v>
      </c>
      <c r="K193" s="21">
        <v>1789600</v>
      </c>
      <c r="L193" s="21">
        <v>2013300</v>
      </c>
      <c r="M193" s="21">
        <v>2237000</v>
      </c>
      <c r="N193" s="21">
        <v>2460700</v>
      </c>
      <c r="O193" s="21">
        <v>2684400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130800</v>
      </c>
      <c r="E194" s="17">
        <v>261600</v>
      </c>
      <c r="F194" s="17">
        <v>392400</v>
      </c>
      <c r="G194" s="17">
        <v>523200</v>
      </c>
      <c r="H194" s="17">
        <v>654000</v>
      </c>
      <c r="I194" s="17">
        <v>784800</v>
      </c>
      <c r="J194" s="17">
        <v>915600</v>
      </c>
      <c r="K194" s="17">
        <v>1046400</v>
      </c>
      <c r="L194" s="17">
        <v>1177200</v>
      </c>
      <c r="M194" s="17">
        <v>1308000</v>
      </c>
      <c r="N194" s="17">
        <v>1438800</v>
      </c>
      <c r="O194" s="17">
        <v>1569600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54700</v>
      </c>
      <c r="E195" s="17">
        <v>109400</v>
      </c>
      <c r="F195" s="17">
        <v>164100</v>
      </c>
      <c r="G195" s="17">
        <v>218800</v>
      </c>
      <c r="H195" s="17">
        <v>273500</v>
      </c>
      <c r="I195" s="17">
        <v>328200</v>
      </c>
      <c r="J195" s="17">
        <v>382900</v>
      </c>
      <c r="K195" s="17">
        <v>437600</v>
      </c>
      <c r="L195" s="17">
        <v>492300</v>
      </c>
      <c r="M195" s="17">
        <v>547000</v>
      </c>
      <c r="N195" s="17">
        <v>601700</v>
      </c>
      <c r="O195" s="17">
        <v>656400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25400</v>
      </c>
      <c r="E196" s="17">
        <v>50800</v>
      </c>
      <c r="F196" s="17">
        <v>76200</v>
      </c>
      <c r="G196" s="17">
        <v>101600</v>
      </c>
      <c r="H196" s="17">
        <v>127000</v>
      </c>
      <c r="I196" s="17">
        <v>152400</v>
      </c>
      <c r="J196" s="17">
        <v>177800</v>
      </c>
      <c r="K196" s="17">
        <v>203200</v>
      </c>
      <c r="L196" s="17">
        <v>228600</v>
      </c>
      <c r="M196" s="17">
        <v>254000</v>
      </c>
      <c r="N196" s="17">
        <v>279400</v>
      </c>
      <c r="O196" s="17">
        <v>304800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30400</v>
      </c>
      <c r="E197" s="17">
        <v>60800</v>
      </c>
      <c r="F197" s="17">
        <v>91200</v>
      </c>
      <c r="G197" s="17">
        <v>121600</v>
      </c>
      <c r="H197" s="17">
        <v>152000</v>
      </c>
      <c r="I197" s="17">
        <v>182400</v>
      </c>
      <c r="J197" s="17">
        <v>212800</v>
      </c>
      <c r="K197" s="17">
        <v>243200</v>
      </c>
      <c r="L197" s="17">
        <v>273600</v>
      </c>
      <c r="M197" s="17">
        <v>304000</v>
      </c>
      <c r="N197" s="17">
        <v>334400</v>
      </c>
      <c r="O197" s="17">
        <v>364800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25300</v>
      </c>
      <c r="E198" s="17">
        <v>50600</v>
      </c>
      <c r="F198" s="17">
        <v>75900</v>
      </c>
      <c r="G198" s="17">
        <v>101200</v>
      </c>
      <c r="H198" s="17">
        <v>126500</v>
      </c>
      <c r="I198" s="17">
        <v>151800</v>
      </c>
      <c r="J198" s="17">
        <v>177100</v>
      </c>
      <c r="K198" s="17">
        <v>202400</v>
      </c>
      <c r="L198" s="17">
        <v>227700</v>
      </c>
      <c r="M198" s="17">
        <v>253000</v>
      </c>
      <c r="N198" s="17">
        <v>278300</v>
      </c>
      <c r="O198" s="17">
        <v>303600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266600</v>
      </c>
      <c r="E199" s="21">
        <v>533200</v>
      </c>
      <c r="F199" s="21">
        <v>799800</v>
      </c>
      <c r="G199" s="21">
        <v>1066400</v>
      </c>
      <c r="H199" s="21">
        <v>1333000</v>
      </c>
      <c r="I199" s="21">
        <v>1599600</v>
      </c>
      <c r="J199" s="21">
        <v>1866200</v>
      </c>
      <c r="K199" s="21">
        <v>2132800</v>
      </c>
      <c r="L199" s="21">
        <v>2399400</v>
      </c>
      <c r="M199" s="21">
        <v>2666000</v>
      </c>
      <c r="N199" s="21">
        <v>2932600</v>
      </c>
      <c r="O199" s="21">
        <v>3199200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170400</v>
      </c>
      <c r="E200" s="17">
        <v>340800</v>
      </c>
      <c r="F200" s="17">
        <v>511200</v>
      </c>
      <c r="G200" s="17">
        <v>681600</v>
      </c>
      <c r="H200" s="17">
        <v>852000</v>
      </c>
      <c r="I200" s="17">
        <v>1022400</v>
      </c>
      <c r="J200" s="17">
        <v>1192800</v>
      </c>
      <c r="K200" s="17">
        <v>1363200</v>
      </c>
      <c r="L200" s="17">
        <v>1533600</v>
      </c>
      <c r="M200" s="17">
        <v>1704000</v>
      </c>
      <c r="N200" s="17">
        <v>1874400</v>
      </c>
      <c r="O200" s="17">
        <v>2044800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31800</v>
      </c>
      <c r="E201" s="17">
        <v>63600</v>
      </c>
      <c r="F201" s="17">
        <v>95400</v>
      </c>
      <c r="G201" s="17">
        <v>127200</v>
      </c>
      <c r="H201" s="17">
        <v>159000</v>
      </c>
      <c r="I201" s="17">
        <v>190800</v>
      </c>
      <c r="J201" s="17">
        <v>222600</v>
      </c>
      <c r="K201" s="17">
        <v>254400</v>
      </c>
      <c r="L201" s="17">
        <v>286200</v>
      </c>
      <c r="M201" s="17">
        <v>318000</v>
      </c>
      <c r="N201" s="17">
        <v>349800</v>
      </c>
      <c r="O201" s="17">
        <v>381600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202200</v>
      </c>
      <c r="E203" s="30">
        <v>404400</v>
      </c>
      <c r="F203" s="30">
        <v>606600</v>
      </c>
      <c r="G203" s="30">
        <v>808800</v>
      </c>
      <c r="H203" s="30">
        <v>1011000</v>
      </c>
      <c r="I203" s="30">
        <v>1213200</v>
      </c>
      <c r="J203" s="30">
        <v>1415400</v>
      </c>
      <c r="K203" s="30">
        <v>1617600</v>
      </c>
      <c r="L203" s="30">
        <v>1819800</v>
      </c>
      <c r="M203" s="30">
        <v>2022000</v>
      </c>
      <c r="N203" s="30">
        <v>2224200</v>
      </c>
      <c r="O203" s="30">
        <v>2426400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124000</v>
      </c>
      <c r="E204" s="17">
        <v>248000</v>
      </c>
      <c r="F204" s="17">
        <v>372000</v>
      </c>
      <c r="G204" s="17">
        <v>496000</v>
      </c>
      <c r="H204" s="17">
        <v>620000</v>
      </c>
      <c r="I204" s="17">
        <v>744000</v>
      </c>
      <c r="J204" s="17">
        <v>868000</v>
      </c>
      <c r="K204" s="17">
        <v>992000</v>
      </c>
      <c r="L204" s="17">
        <v>1116000</v>
      </c>
      <c r="M204" s="17">
        <v>1240000</v>
      </c>
      <c r="N204" s="17">
        <v>1364000</v>
      </c>
      <c r="O204" s="17">
        <v>1488000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124000</v>
      </c>
      <c r="E205" s="21">
        <v>248000</v>
      </c>
      <c r="F205" s="21">
        <v>372000</v>
      </c>
      <c r="G205" s="21">
        <v>496000</v>
      </c>
      <c r="H205" s="21">
        <v>620000</v>
      </c>
      <c r="I205" s="21">
        <v>744000</v>
      </c>
      <c r="J205" s="21">
        <v>868000</v>
      </c>
      <c r="K205" s="21">
        <v>992000</v>
      </c>
      <c r="L205" s="21">
        <v>1116000</v>
      </c>
      <c r="M205" s="21">
        <v>1240000</v>
      </c>
      <c r="N205" s="21">
        <v>1364000</v>
      </c>
      <c r="O205" s="21">
        <v>1488000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1906700</v>
      </c>
      <c r="E206" s="29">
        <v>3813400</v>
      </c>
      <c r="F206" s="29">
        <v>5720100</v>
      </c>
      <c r="G206" s="29">
        <v>7626800</v>
      </c>
      <c r="H206" s="29">
        <v>9533500</v>
      </c>
      <c r="I206" s="29">
        <v>11440200</v>
      </c>
      <c r="J206" s="29">
        <v>13346900</v>
      </c>
      <c r="K206" s="29">
        <v>15253600</v>
      </c>
      <c r="L206" s="29">
        <v>17160300</v>
      </c>
      <c r="M206" s="29">
        <v>19067000</v>
      </c>
      <c r="N206" s="29">
        <v>20973700</v>
      </c>
      <c r="O206" s="29">
        <v>22880400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8648000</v>
      </c>
      <c r="E207" s="29">
        <v>17296000</v>
      </c>
      <c r="F207" s="29">
        <v>25944000</v>
      </c>
      <c r="G207" s="29">
        <v>34592000</v>
      </c>
      <c r="H207" s="29">
        <v>43240000</v>
      </c>
      <c r="I207" s="29">
        <v>51888000</v>
      </c>
      <c r="J207" s="29">
        <v>60536000</v>
      </c>
      <c r="K207" s="29">
        <v>69184000</v>
      </c>
      <c r="L207" s="29">
        <v>77832000</v>
      </c>
      <c r="M207" s="29">
        <v>86480000</v>
      </c>
      <c r="N207" s="29">
        <v>95128000</v>
      </c>
      <c r="O207" s="29">
        <v>103776000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226400</v>
      </c>
      <c r="E208" s="17">
        <v>452800</v>
      </c>
      <c r="F208" s="17">
        <v>679200</v>
      </c>
      <c r="G208" s="17">
        <v>905600</v>
      </c>
      <c r="H208" s="17">
        <v>1132000</v>
      </c>
      <c r="I208" s="17">
        <v>1358400</v>
      </c>
      <c r="J208" s="17">
        <v>1584800</v>
      </c>
      <c r="K208" s="17">
        <v>1811200</v>
      </c>
      <c r="L208" s="17">
        <v>2037600</v>
      </c>
      <c r="M208" s="17">
        <v>2264000</v>
      </c>
      <c r="N208" s="17">
        <v>2490400</v>
      </c>
      <c r="O208" s="17">
        <v>2716800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52100</v>
      </c>
      <c r="E209" s="17">
        <v>104200</v>
      </c>
      <c r="F209" s="17">
        <v>156300</v>
      </c>
      <c r="G209" s="17">
        <v>208400</v>
      </c>
      <c r="H209" s="17">
        <v>260500</v>
      </c>
      <c r="I209" s="17">
        <v>312600</v>
      </c>
      <c r="J209" s="17">
        <v>364700</v>
      </c>
      <c r="K209" s="17">
        <v>416800</v>
      </c>
      <c r="L209" s="17">
        <v>468900</v>
      </c>
      <c r="M209" s="17">
        <v>521000</v>
      </c>
      <c r="N209" s="17">
        <v>573100</v>
      </c>
      <c r="O209" s="17">
        <v>625200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278500</v>
      </c>
      <c r="E210" s="21">
        <v>557000</v>
      </c>
      <c r="F210" s="21">
        <v>835500</v>
      </c>
      <c r="G210" s="21">
        <v>1114000</v>
      </c>
      <c r="H210" s="21">
        <v>1392500</v>
      </c>
      <c r="I210" s="21">
        <v>1671000</v>
      </c>
      <c r="J210" s="21">
        <v>1949500</v>
      </c>
      <c r="K210" s="21">
        <v>2228000</v>
      </c>
      <c r="L210" s="21">
        <v>2506500</v>
      </c>
      <c r="M210" s="21">
        <v>2785000</v>
      </c>
      <c r="N210" s="21">
        <v>3063500</v>
      </c>
      <c r="O210" s="21">
        <v>3342000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39200</v>
      </c>
      <c r="E211" s="17">
        <v>78400</v>
      </c>
      <c r="F211" s="17">
        <v>117600</v>
      </c>
      <c r="G211" s="17">
        <v>156800</v>
      </c>
      <c r="H211" s="17">
        <v>196000</v>
      </c>
      <c r="I211" s="17">
        <v>235200</v>
      </c>
      <c r="J211" s="17">
        <v>274400</v>
      </c>
      <c r="K211" s="17">
        <v>313600</v>
      </c>
      <c r="L211" s="17">
        <v>352800</v>
      </c>
      <c r="M211" s="17">
        <v>392000</v>
      </c>
      <c r="N211" s="17">
        <v>431200</v>
      </c>
      <c r="O211" s="17">
        <v>470400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19200</v>
      </c>
      <c r="E212" s="17">
        <v>38400</v>
      </c>
      <c r="F212" s="17">
        <v>57600</v>
      </c>
      <c r="G212" s="17">
        <v>76800</v>
      </c>
      <c r="H212" s="17">
        <v>96000</v>
      </c>
      <c r="I212" s="17">
        <v>115200</v>
      </c>
      <c r="J212" s="17">
        <v>134400</v>
      </c>
      <c r="K212" s="17">
        <v>153600</v>
      </c>
      <c r="L212" s="17">
        <v>172800</v>
      </c>
      <c r="M212" s="17">
        <v>192000</v>
      </c>
      <c r="N212" s="17">
        <v>211200</v>
      </c>
      <c r="O212" s="17">
        <v>230400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58400</v>
      </c>
      <c r="E213" s="21">
        <v>116800</v>
      </c>
      <c r="F213" s="21">
        <v>175200</v>
      </c>
      <c r="G213" s="21">
        <v>233600</v>
      </c>
      <c r="H213" s="21">
        <v>292000</v>
      </c>
      <c r="I213" s="21">
        <v>350400</v>
      </c>
      <c r="J213" s="21">
        <v>408800</v>
      </c>
      <c r="K213" s="21">
        <v>467200</v>
      </c>
      <c r="L213" s="21">
        <v>525600</v>
      </c>
      <c r="M213" s="21">
        <v>584000</v>
      </c>
      <c r="N213" s="21">
        <v>642400</v>
      </c>
      <c r="O213" s="21">
        <v>700800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55200</v>
      </c>
      <c r="E214" s="17">
        <v>110400</v>
      </c>
      <c r="F214" s="17">
        <v>165600</v>
      </c>
      <c r="G214" s="17">
        <v>220800</v>
      </c>
      <c r="H214" s="17">
        <v>276000</v>
      </c>
      <c r="I214" s="17">
        <v>331200</v>
      </c>
      <c r="J214" s="17">
        <v>386400</v>
      </c>
      <c r="K214" s="17">
        <v>441600</v>
      </c>
      <c r="L214" s="17">
        <v>496800</v>
      </c>
      <c r="M214" s="17">
        <v>552000</v>
      </c>
      <c r="N214" s="17">
        <v>607200</v>
      </c>
      <c r="O214" s="17">
        <v>662400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9040100</v>
      </c>
      <c r="E215" s="29">
        <v>18080200</v>
      </c>
      <c r="F215" s="29">
        <v>27120300</v>
      </c>
      <c r="G215" s="29">
        <v>36160400</v>
      </c>
      <c r="H215" s="29">
        <v>45200500</v>
      </c>
      <c r="I215" s="29">
        <v>54240600</v>
      </c>
      <c r="J215" s="29">
        <v>63280700</v>
      </c>
      <c r="K215" s="29">
        <v>72320800</v>
      </c>
      <c r="L215" s="29">
        <v>81360900</v>
      </c>
      <c r="M215" s="29">
        <v>90401000</v>
      </c>
      <c r="N215" s="29">
        <v>99441100</v>
      </c>
      <c r="O215" s="29">
        <v>108481200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9040100</v>
      </c>
      <c r="E216" s="31">
        <v>18080200</v>
      </c>
      <c r="F216" s="31">
        <v>27120300</v>
      </c>
      <c r="G216" s="31">
        <v>36160400</v>
      </c>
      <c r="H216" s="31">
        <v>45200500</v>
      </c>
      <c r="I216" s="31">
        <v>54240600</v>
      </c>
      <c r="J216" s="31">
        <v>63280700</v>
      </c>
      <c r="K216" s="31">
        <v>72320800</v>
      </c>
      <c r="L216" s="31">
        <v>81360900</v>
      </c>
      <c r="M216" s="31">
        <v>90401000</v>
      </c>
      <c r="N216" s="31">
        <v>99441100</v>
      </c>
      <c r="O216" s="31">
        <v>108481200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 O214">
    <cfRule type="cellIs" dxfId="155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54" priority="2" operator="lessThan">
      <formula>0</formula>
    </cfRule>
  </conditionalFormatting>
  <conditionalFormatting sqref="O5:O7">
    <cfRule type="cellIs" dxfId="153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52" priority="5" operator="lessThan">
      <formula>0</formula>
    </cfRule>
  </conditionalFormatting>
  <conditionalFormatting sqref="O17:O20">
    <cfRule type="cellIs" dxfId="151" priority="6" operator="lessThan">
      <formula>0</formula>
    </cfRule>
  </conditionalFormatting>
  <conditionalFormatting sqref="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50" priority="7" operator="lessThan">
      <formula>0</formula>
    </cfRule>
  </conditionalFormatting>
  <conditionalFormatting sqref="O29:O34">
    <cfRule type="cellIs" dxfId="149" priority="8" operator="lessThan">
      <formula>0</formula>
    </cfRule>
  </conditionalFormatting>
  <conditionalFormatting sqref="O36:O39">
    <cfRule type="cellIs" dxfId="148" priority="9" operator="lessThan">
      <formula>0</formula>
    </cfRule>
  </conditionalFormatting>
  <conditionalFormatting sqref="O41:O46">
    <cfRule type="cellIs" dxfId="147" priority="10" operator="lessThan">
      <formula>0</formula>
    </cfRule>
  </conditionalFormatting>
  <conditionalFormatting sqref="O51:O56">
    <cfRule type="cellIs" dxfId="146" priority="11" operator="lessThan">
      <formula>0</formula>
    </cfRule>
  </conditionalFormatting>
  <conditionalFormatting sqref="O58:O62">
    <cfRule type="cellIs" dxfId="145" priority="12" operator="lessThan">
      <formula>0</formula>
    </cfRule>
  </conditionalFormatting>
  <conditionalFormatting sqref="O64:O67">
    <cfRule type="cellIs" dxfId="144" priority="13" operator="lessThan">
      <formula>0</formula>
    </cfRule>
  </conditionalFormatting>
  <conditionalFormatting sqref="O69:O71">
    <cfRule type="cellIs" dxfId="143" priority="14" operator="lessThan">
      <formula>0</formula>
    </cfRule>
  </conditionalFormatting>
  <conditionalFormatting sqref="O74:O76">
    <cfRule type="cellIs" dxfId="142" priority="15" operator="lessThan">
      <formula>0</formula>
    </cfRule>
  </conditionalFormatting>
  <conditionalFormatting sqref="O78">
    <cfRule type="cellIs" dxfId="141" priority="16" operator="lessThan">
      <formula>0</formula>
    </cfRule>
  </conditionalFormatting>
  <conditionalFormatting sqref="O80:O84">
    <cfRule type="cellIs" dxfId="140" priority="17" operator="lessThan">
      <formula>0</formula>
    </cfRule>
  </conditionalFormatting>
  <conditionalFormatting sqref="O86:O89">
    <cfRule type="cellIs" dxfId="139" priority="18" operator="lessThan">
      <formula>0</formula>
    </cfRule>
  </conditionalFormatting>
  <conditionalFormatting sqref="O91:O94">
    <cfRule type="cellIs" dxfId="138" priority="19" operator="lessThan">
      <formula>0</formula>
    </cfRule>
  </conditionalFormatting>
  <conditionalFormatting sqref="O96:O99">
    <cfRule type="cellIs" dxfId="137" priority="20" operator="lessThan">
      <formula>0</formula>
    </cfRule>
  </conditionalFormatting>
  <conditionalFormatting sqref="O101:O104">
    <cfRule type="cellIs" dxfId="136" priority="21" operator="lessThan">
      <formula>0</formula>
    </cfRule>
  </conditionalFormatting>
  <conditionalFormatting sqref="O107:O115">
    <cfRule type="cellIs" dxfId="135" priority="22" operator="lessThan">
      <formula>0</formula>
    </cfRule>
  </conditionalFormatting>
  <conditionalFormatting sqref="O117:O123">
    <cfRule type="cellIs" dxfId="134" priority="23" operator="lessThan">
      <formula>0</formula>
    </cfRule>
  </conditionalFormatting>
  <conditionalFormatting sqref="O125:O128">
    <cfRule type="cellIs" dxfId="133" priority="24" operator="lessThan">
      <formula>0</formula>
    </cfRule>
  </conditionalFormatting>
  <conditionalFormatting sqref="O130:O133">
    <cfRule type="cellIs" dxfId="132" priority="25" operator="lessThan">
      <formula>0</formula>
    </cfRule>
  </conditionalFormatting>
  <conditionalFormatting sqref="O135:O138">
    <cfRule type="cellIs" dxfId="131" priority="26" operator="lessThan">
      <formula>0</formula>
    </cfRule>
  </conditionalFormatting>
  <conditionalFormatting sqref="O140">
    <cfRule type="cellIs" dxfId="130" priority="27" operator="lessThan">
      <formula>0</formula>
    </cfRule>
  </conditionalFormatting>
  <conditionalFormatting sqref="O143:O146">
    <cfRule type="cellIs" dxfId="129" priority="28" operator="lessThan">
      <formula>0</formula>
    </cfRule>
  </conditionalFormatting>
  <conditionalFormatting sqref="O148:O152">
    <cfRule type="cellIs" dxfId="128" priority="29" operator="lessThan">
      <formula>0</formula>
    </cfRule>
  </conditionalFormatting>
  <conditionalFormatting sqref="O154:O156">
    <cfRule type="cellIs" dxfId="127" priority="30" operator="lessThan">
      <formula>0</formula>
    </cfRule>
  </conditionalFormatting>
  <conditionalFormatting sqref="O158:O161">
    <cfRule type="cellIs" dxfId="126" priority="31" operator="lessThan">
      <formula>0</formula>
    </cfRule>
  </conditionalFormatting>
  <conditionalFormatting sqref="O163:O166">
    <cfRule type="cellIs" dxfId="125" priority="32" operator="lessThan">
      <formula>0</formula>
    </cfRule>
  </conditionalFormatting>
  <conditionalFormatting sqref="O169:O182">
    <cfRule type="cellIs" dxfId="124" priority="33" operator="lessThan">
      <formula>0</formula>
    </cfRule>
  </conditionalFormatting>
  <conditionalFormatting sqref="O184:O187">
    <cfRule type="cellIs" dxfId="123" priority="34" operator="lessThan">
      <formula>0</formula>
    </cfRule>
  </conditionalFormatting>
  <conditionalFormatting sqref="O189:O192">
    <cfRule type="cellIs" dxfId="122" priority="35" operator="lessThan">
      <formula>0</formula>
    </cfRule>
  </conditionalFormatting>
  <conditionalFormatting sqref="O194:O198">
    <cfRule type="cellIs" dxfId="121" priority="36" operator="lessThan">
      <formula>0</formula>
    </cfRule>
  </conditionalFormatting>
  <conditionalFormatting sqref="O200:O202">
    <cfRule type="cellIs" dxfId="120" priority="37" operator="lessThan">
      <formula>0</formula>
    </cfRule>
  </conditionalFormatting>
  <conditionalFormatting sqref="O204">
    <cfRule type="cellIs" dxfId="119" priority="38" operator="lessThan">
      <formula>0</formula>
    </cfRule>
  </conditionalFormatting>
  <conditionalFormatting sqref="O208:O209">
    <cfRule type="cellIs" dxfId="118" priority="39" operator="lessThan">
      <formula>0</formula>
    </cfRule>
  </conditionalFormatting>
  <conditionalFormatting sqref="O214">
    <cfRule type="cellIs" dxfId="117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A8D08D"/>
  </sheetPr>
  <dimension ref="A1:O945"/>
  <sheetViews>
    <sheetView showGridLines="0" workbookViewId="0">
      <selection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4591037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51100</v>
      </c>
      <c r="E4" s="17">
        <v>102200</v>
      </c>
      <c r="F4" s="17">
        <v>153300</v>
      </c>
      <c r="G4" s="17">
        <v>204400</v>
      </c>
      <c r="H4" s="17">
        <v>255500</v>
      </c>
      <c r="I4" s="17">
        <v>306600</v>
      </c>
      <c r="J4" s="17">
        <v>357700</v>
      </c>
      <c r="K4" s="17">
        <v>408800</v>
      </c>
      <c r="L4" s="17">
        <v>459900</v>
      </c>
      <c r="M4" s="17">
        <v>511000</v>
      </c>
      <c r="N4" s="17">
        <v>562100</v>
      </c>
      <c r="O4" s="17">
        <v>613200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14900</v>
      </c>
      <c r="E5" s="17">
        <v>29800</v>
      </c>
      <c r="F5" s="17">
        <v>44700</v>
      </c>
      <c r="G5" s="17">
        <v>59600</v>
      </c>
      <c r="H5" s="17">
        <v>74500</v>
      </c>
      <c r="I5" s="17">
        <v>89400</v>
      </c>
      <c r="J5" s="17">
        <v>104300</v>
      </c>
      <c r="K5" s="17">
        <v>119200</v>
      </c>
      <c r="L5" s="17">
        <v>134100</v>
      </c>
      <c r="M5" s="17">
        <v>149000</v>
      </c>
      <c r="N5" s="17">
        <v>163900</v>
      </c>
      <c r="O5" s="17">
        <v>178800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10500</v>
      </c>
      <c r="E6" s="17">
        <v>21000</v>
      </c>
      <c r="F6" s="17">
        <v>31500</v>
      </c>
      <c r="G6" s="17">
        <v>42000</v>
      </c>
      <c r="H6" s="17">
        <v>52500</v>
      </c>
      <c r="I6" s="17">
        <v>63000</v>
      </c>
      <c r="J6" s="17">
        <v>73500</v>
      </c>
      <c r="K6" s="17">
        <v>84000</v>
      </c>
      <c r="L6" s="17">
        <v>94500</v>
      </c>
      <c r="M6" s="17">
        <v>105000</v>
      </c>
      <c r="N6" s="17">
        <v>115500</v>
      </c>
      <c r="O6" s="17">
        <v>126000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12300</v>
      </c>
      <c r="E7" s="17">
        <v>24600</v>
      </c>
      <c r="F7" s="17">
        <v>36900</v>
      </c>
      <c r="G7" s="17">
        <v>49200</v>
      </c>
      <c r="H7" s="17">
        <v>61500</v>
      </c>
      <c r="I7" s="17">
        <v>73800</v>
      </c>
      <c r="J7" s="17">
        <v>86100</v>
      </c>
      <c r="K7" s="17">
        <v>98400</v>
      </c>
      <c r="L7" s="17">
        <v>110700</v>
      </c>
      <c r="M7" s="17">
        <v>123000</v>
      </c>
      <c r="N7" s="17">
        <v>135300</v>
      </c>
      <c r="O7" s="17">
        <v>147600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88800</v>
      </c>
      <c r="E8" s="21">
        <v>177600</v>
      </c>
      <c r="F8" s="21">
        <v>266400</v>
      </c>
      <c r="G8" s="21">
        <v>355200</v>
      </c>
      <c r="H8" s="21">
        <v>444000</v>
      </c>
      <c r="I8" s="21">
        <v>532800</v>
      </c>
      <c r="J8" s="21">
        <v>621600</v>
      </c>
      <c r="K8" s="21">
        <v>710400</v>
      </c>
      <c r="L8" s="21">
        <v>799200</v>
      </c>
      <c r="M8" s="21">
        <v>888000</v>
      </c>
      <c r="N8" s="21">
        <v>976800</v>
      </c>
      <c r="O8" s="21">
        <v>1065600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34100</v>
      </c>
      <c r="E9" s="17">
        <v>68200</v>
      </c>
      <c r="F9" s="17">
        <v>102300</v>
      </c>
      <c r="G9" s="17">
        <v>136400</v>
      </c>
      <c r="H9" s="17">
        <v>170500</v>
      </c>
      <c r="I9" s="17">
        <v>204600</v>
      </c>
      <c r="J9" s="17">
        <v>238700</v>
      </c>
      <c r="K9" s="17">
        <v>272800</v>
      </c>
      <c r="L9" s="17">
        <v>306900</v>
      </c>
      <c r="M9" s="17">
        <v>341000</v>
      </c>
      <c r="N9" s="17">
        <v>375100</v>
      </c>
      <c r="O9" s="17">
        <v>409200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12900</v>
      </c>
      <c r="E10" s="17">
        <v>25800</v>
      </c>
      <c r="F10" s="17">
        <v>38700</v>
      </c>
      <c r="G10" s="17">
        <v>51600</v>
      </c>
      <c r="H10" s="17">
        <v>64500</v>
      </c>
      <c r="I10" s="17">
        <v>77400</v>
      </c>
      <c r="J10" s="17">
        <v>90300</v>
      </c>
      <c r="K10" s="17">
        <v>103200</v>
      </c>
      <c r="L10" s="17">
        <v>116100</v>
      </c>
      <c r="M10" s="17">
        <v>129000</v>
      </c>
      <c r="N10" s="17">
        <v>141900</v>
      </c>
      <c r="O10" s="17">
        <v>154800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8900</v>
      </c>
      <c r="E11" s="17">
        <v>17800</v>
      </c>
      <c r="F11" s="17">
        <v>26700</v>
      </c>
      <c r="G11" s="17">
        <v>35600</v>
      </c>
      <c r="H11" s="17">
        <v>44500</v>
      </c>
      <c r="I11" s="17">
        <v>53400</v>
      </c>
      <c r="J11" s="17">
        <v>62300</v>
      </c>
      <c r="K11" s="17">
        <v>71200</v>
      </c>
      <c r="L11" s="17">
        <v>80100</v>
      </c>
      <c r="M11" s="17">
        <v>89000</v>
      </c>
      <c r="N11" s="17">
        <v>97900</v>
      </c>
      <c r="O11" s="17">
        <v>106800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6400</v>
      </c>
      <c r="E12" s="17">
        <v>12800</v>
      </c>
      <c r="F12" s="17">
        <v>19200</v>
      </c>
      <c r="G12" s="17">
        <v>25600</v>
      </c>
      <c r="H12" s="17">
        <v>32000</v>
      </c>
      <c r="I12" s="17">
        <v>38400</v>
      </c>
      <c r="J12" s="17">
        <v>44800</v>
      </c>
      <c r="K12" s="17">
        <v>51200</v>
      </c>
      <c r="L12" s="17">
        <v>57600</v>
      </c>
      <c r="M12" s="17">
        <v>64000</v>
      </c>
      <c r="N12" s="17">
        <v>70400</v>
      </c>
      <c r="O12" s="17">
        <v>76800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6300</v>
      </c>
      <c r="E13" s="17">
        <v>12600</v>
      </c>
      <c r="F13" s="17">
        <v>18900</v>
      </c>
      <c r="G13" s="17">
        <v>25200</v>
      </c>
      <c r="H13" s="17">
        <v>31500</v>
      </c>
      <c r="I13" s="17">
        <v>37800</v>
      </c>
      <c r="J13" s="17">
        <v>44100</v>
      </c>
      <c r="K13" s="17">
        <v>50400</v>
      </c>
      <c r="L13" s="17">
        <v>56700</v>
      </c>
      <c r="M13" s="17">
        <v>63000</v>
      </c>
      <c r="N13" s="17">
        <v>69300</v>
      </c>
      <c r="O13" s="17">
        <v>75600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6900</v>
      </c>
      <c r="E14" s="17">
        <v>13800</v>
      </c>
      <c r="F14" s="17">
        <v>20700</v>
      </c>
      <c r="G14" s="17">
        <v>27600</v>
      </c>
      <c r="H14" s="17">
        <v>34500</v>
      </c>
      <c r="I14" s="17">
        <v>41400</v>
      </c>
      <c r="J14" s="17">
        <v>48300</v>
      </c>
      <c r="K14" s="17">
        <v>55200</v>
      </c>
      <c r="L14" s="17">
        <v>62100</v>
      </c>
      <c r="M14" s="17">
        <v>69000</v>
      </c>
      <c r="N14" s="17">
        <v>75900</v>
      </c>
      <c r="O14" s="17">
        <v>82800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5000</v>
      </c>
      <c r="E15" s="17">
        <v>10000</v>
      </c>
      <c r="F15" s="17">
        <v>15000</v>
      </c>
      <c r="G15" s="17">
        <v>20000</v>
      </c>
      <c r="H15" s="17">
        <v>25000</v>
      </c>
      <c r="I15" s="17">
        <v>30000</v>
      </c>
      <c r="J15" s="17">
        <v>35000</v>
      </c>
      <c r="K15" s="17">
        <v>40000</v>
      </c>
      <c r="L15" s="17">
        <v>45000</v>
      </c>
      <c r="M15" s="17">
        <v>50000</v>
      </c>
      <c r="N15" s="17">
        <v>55000</v>
      </c>
      <c r="O15" s="17">
        <v>60000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80500</v>
      </c>
      <c r="E16" s="21">
        <v>161000</v>
      </c>
      <c r="F16" s="21">
        <v>241500</v>
      </c>
      <c r="G16" s="21">
        <v>322000</v>
      </c>
      <c r="H16" s="21">
        <v>402500</v>
      </c>
      <c r="I16" s="21">
        <v>483000</v>
      </c>
      <c r="J16" s="21">
        <v>563500</v>
      </c>
      <c r="K16" s="21">
        <v>644000</v>
      </c>
      <c r="L16" s="21">
        <v>724500</v>
      </c>
      <c r="M16" s="21">
        <v>805000</v>
      </c>
      <c r="N16" s="21">
        <v>885500</v>
      </c>
      <c r="O16" s="21">
        <v>966000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52300</v>
      </c>
      <c r="E17" s="17">
        <v>104600</v>
      </c>
      <c r="F17" s="17">
        <v>156900</v>
      </c>
      <c r="G17" s="17">
        <v>209200</v>
      </c>
      <c r="H17" s="17">
        <v>261500</v>
      </c>
      <c r="I17" s="17">
        <v>313800</v>
      </c>
      <c r="J17" s="17">
        <v>366100</v>
      </c>
      <c r="K17" s="17">
        <v>418400</v>
      </c>
      <c r="L17" s="17">
        <v>470700</v>
      </c>
      <c r="M17" s="17">
        <v>523000</v>
      </c>
      <c r="N17" s="17">
        <v>575300</v>
      </c>
      <c r="O17" s="17">
        <v>627600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10300</v>
      </c>
      <c r="E18" s="17">
        <v>20600</v>
      </c>
      <c r="F18" s="17">
        <v>30900</v>
      </c>
      <c r="G18" s="17">
        <v>41200</v>
      </c>
      <c r="H18" s="17">
        <v>51500</v>
      </c>
      <c r="I18" s="17">
        <v>61800</v>
      </c>
      <c r="J18" s="17">
        <v>72100</v>
      </c>
      <c r="K18" s="17">
        <v>82400</v>
      </c>
      <c r="L18" s="17">
        <v>92700</v>
      </c>
      <c r="M18" s="17">
        <v>103000</v>
      </c>
      <c r="N18" s="17">
        <v>113300</v>
      </c>
      <c r="O18" s="17">
        <v>123600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8300</v>
      </c>
      <c r="E19" s="17">
        <v>16600</v>
      </c>
      <c r="F19" s="17">
        <v>24900</v>
      </c>
      <c r="G19" s="17">
        <v>33200</v>
      </c>
      <c r="H19" s="17">
        <v>41500</v>
      </c>
      <c r="I19" s="17">
        <v>49800</v>
      </c>
      <c r="J19" s="17">
        <v>58100</v>
      </c>
      <c r="K19" s="17">
        <v>66400</v>
      </c>
      <c r="L19" s="17">
        <v>74700</v>
      </c>
      <c r="M19" s="17">
        <v>83000</v>
      </c>
      <c r="N19" s="17">
        <v>91300</v>
      </c>
      <c r="O19" s="17">
        <v>99600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6800</v>
      </c>
      <c r="E20" s="17">
        <v>13600</v>
      </c>
      <c r="F20" s="17">
        <v>20400</v>
      </c>
      <c r="G20" s="17">
        <v>27200</v>
      </c>
      <c r="H20" s="17">
        <v>34000</v>
      </c>
      <c r="I20" s="17">
        <v>40800</v>
      </c>
      <c r="J20" s="17">
        <v>47600</v>
      </c>
      <c r="K20" s="17">
        <v>54400</v>
      </c>
      <c r="L20" s="17">
        <v>61200</v>
      </c>
      <c r="M20" s="17">
        <v>68000</v>
      </c>
      <c r="N20" s="17">
        <v>74800</v>
      </c>
      <c r="O20" s="17">
        <v>81600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77700</v>
      </c>
      <c r="E21" s="21">
        <v>155400</v>
      </c>
      <c r="F21" s="21">
        <v>233100</v>
      </c>
      <c r="G21" s="21">
        <v>310800</v>
      </c>
      <c r="H21" s="21">
        <v>388500</v>
      </c>
      <c r="I21" s="21">
        <v>466200</v>
      </c>
      <c r="J21" s="21">
        <v>543900</v>
      </c>
      <c r="K21" s="21">
        <v>621600</v>
      </c>
      <c r="L21" s="21">
        <v>699300</v>
      </c>
      <c r="M21" s="21">
        <v>777000</v>
      </c>
      <c r="N21" s="21">
        <v>854700</v>
      </c>
      <c r="O21" s="21">
        <v>932400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32900</v>
      </c>
      <c r="E22" s="17">
        <v>65800</v>
      </c>
      <c r="F22" s="17">
        <v>98700</v>
      </c>
      <c r="G22" s="17">
        <v>131600</v>
      </c>
      <c r="H22" s="17">
        <v>164500</v>
      </c>
      <c r="I22" s="17">
        <v>197400</v>
      </c>
      <c r="J22" s="17">
        <v>230300</v>
      </c>
      <c r="K22" s="17">
        <v>263200</v>
      </c>
      <c r="L22" s="17">
        <v>296100</v>
      </c>
      <c r="M22" s="17">
        <v>329000</v>
      </c>
      <c r="N22" s="17">
        <v>361900</v>
      </c>
      <c r="O22" s="17">
        <v>394800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10100</v>
      </c>
      <c r="E23" s="17">
        <v>20200</v>
      </c>
      <c r="F23" s="17">
        <v>30300</v>
      </c>
      <c r="G23" s="17">
        <v>40400</v>
      </c>
      <c r="H23" s="17">
        <v>50500</v>
      </c>
      <c r="I23" s="17">
        <v>60600</v>
      </c>
      <c r="J23" s="17">
        <v>70700</v>
      </c>
      <c r="K23" s="17">
        <v>80800</v>
      </c>
      <c r="L23" s="17">
        <v>90900</v>
      </c>
      <c r="M23" s="17">
        <v>101000</v>
      </c>
      <c r="N23" s="17">
        <v>111100</v>
      </c>
      <c r="O23" s="17">
        <v>121200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16400</v>
      </c>
      <c r="E24" s="17">
        <v>32800</v>
      </c>
      <c r="F24" s="17">
        <v>49200</v>
      </c>
      <c r="G24" s="17">
        <v>65600</v>
      </c>
      <c r="H24" s="17">
        <v>82000</v>
      </c>
      <c r="I24" s="17">
        <v>98400</v>
      </c>
      <c r="J24" s="17">
        <v>114800</v>
      </c>
      <c r="K24" s="17">
        <v>131200</v>
      </c>
      <c r="L24" s="17">
        <v>147600</v>
      </c>
      <c r="M24" s="17">
        <v>164000</v>
      </c>
      <c r="N24" s="17">
        <v>180400</v>
      </c>
      <c r="O24" s="17">
        <v>196800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9600</v>
      </c>
      <c r="E25" s="17">
        <v>19200</v>
      </c>
      <c r="F25" s="17">
        <v>28800</v>
      </c>
      <c r="G25" s="17">
        <v>38400</v>
      </c>
      <c r="H25" s="17">
        <v>48000</v>
      </c>
      <c r="I25" s="17">
        <v>57600</v>
      </c>
      <c r="J25" s="17">
        <v>67200</v>
      </c>
      <c r="K25" s="17">
        <v>76800</v>
      </c>
      <c r="L25" s="17">
        <v>86400</v>
      </c>
      <c r="M25" s="17">
        <v>96000</v>
      </c>
      <c r="N25" s="17">
        <v>105600</v>
      </c>
      <c r="O25" s="17">
        <v>115200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16900</v>
      </c>
      <c r="E26" s="17">
        <v>33800</v>
      </c>
      <c r="F26" s="17">
        <v>50700</v>
      </c>
      <c r="G26" s="17">
        <v>67600</v>
      </c>
      <c r="H26" s="17">
        <v>84500</v>
      </c>
      <c r="I26" s="17">
        <v>101400</v>
      </c>
      <c r="J26" s="17">
        <v>118300</v>
      </c>
      <c r="K26" s="17">
        <v>135200</v>
      </c>
      <c r="L26" s="17">
        <v>152100</v>
      </c>
      <c r="M26" s="17">
        <v>169000</v>
      </c>
      <c r="N26" s="17">
        <v>185900</v>
      </c>
      <c r="O26" s="17">
        <v>202800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6700</v>
      </c>
      <c r="E27" s="17">
        <v>13400</v>
      </c>
      <c r="F27" s="17">
        <v>20100</v>
      </c>
      <c r="G27" s="17">
        <v>26800</v>
      </c>
      <c r="H27" s="17">
        <v>33500</v>
      </c>
      <c r="I27" s="17">
        <v>40200</v>
      </c>
      <c r="J27" s="17">
        <v>46900</v>
      </c>
      <c r="K27" s="17">
        <v>53600</v>
      </c>
      <c r="L27" s="17">
        <v>60300</v>
      </c>
      <c r="M27" s="17">
        <v>67000</v>
      </c>
      <c r="N27" s="17">
        <v>73700</v>
      </c>
      <c r="O27" s="17">
        <v>80400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92600</v>
      </c>
      <c r="E28" s="21">
        <v>185200</v>
      </c>
      <c r="F28" s="21">
        <v>277800</v>
      </c>
      <c r="G28" s="21">
        <v>370400</v>
      </c>
      <c r="H28" s="21">
        <v>463000</v>
      </c>
      <c r="I28" s="21">
        <v>555600</v>
      </c>
      <c r="J28" s="21">
        <v>648200</v>
      </c>
      <c r="K28" s="21">
        <v>740800</v>
      </c>
      <c r="L28" s="21">
        <v>833400</v>
      </c>
      <c r="M28" s="21">
        <v>926000</v>
      </c>
      <c r="N28" s="21">
        <v>1018600</v>
      </c>
      <c r="O28" s="21">
        <v>1111200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31400</v>
      </c>
      <c r="E29" s="17">
        <v>62800</v>
      </c>
      <c r="F29" s="17">
        <v>94200</v>
      </c>
      <c r="G29" s="17">
        <v>125600</v>
      </c>
      <c r="H29" s="17">
        <v>157000</v>
      </c>
      <c r="I29" s="17">
        <v>188400</v>
      </c>
      <c r="J29" s="17">
        <v>219800</v>
      </c>
      <c r="K29" s="17">
        <v>251200</v>
      </c>
      <c r="L29" s="17">
        <v>282600</v>
      </c>
      <c r="M29" s="17">
        <v>314000</v>
      </c>
      <c r="N29" s="17">
        <v>345400</v>
      </c>
      <c r="O29" s="17">
        <v>376800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10400</v>
      </c>
      <c r="E30" s="17">
        <v>20800</v>
      </c>
      <c r="F30" s="17">
        <v>31200</v>
      </c>
      <c r="G30" s="17">
        <v>41600</v>
      </c>
      <c r="H30" s="17">
        <v>52000</v>
      </c>
      <c r="I30" s="17">
        <v>62400</v>
      </c>
      <c r="J30" s="17">
        <v>72800</v>
      </c>
      <c r="K30" s="17">
        <v>83200</v>
      </c>
      <c r="L30" s="17">
        <v>93600</v>
      </c>
      <c r="M30" s="17">
        <v>104000</v>
      </c>
      <c r="N30" s="17">
        <v>114400</v>
      </c>
      <c r="O30" s="17">
        <v>124800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14000</v>
      </c>
      <c r="E31" s="17">
        <v>28000</v>
      </c>
      <c r="F31" s="17">
        <v>42000</v>
      </c>
      <c r="G31" s="17">
        <v>56000</v>
      </c>
      <c r="H31" s="17">
        <v>70000</v>
      </c>
      <c r="I31" s="17">
        <v>84000</v>
      </c>
      <c r="J31" s="17">
        <v>98000</v>
      </c>
      <c r="K31" s="17">
        <v>112000</v>
      </c>
      <c r="L31" s="17">
        <v>126000</v>
      </c>
      <c r="M31" s="17">
        <v>140000</v>
      </c>
      <c r="N31" s="17">
        <v>154000</v>
      </c>
      <c r="O31" s="17">
        <v>168000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7000</v>
      </c>
      <c r="E32" s="17">
        <v>14000</v>
      </c>
      <c r="F32" s="17">
        <v>21000</v>
      </c>
      <c r="G32" s="17">
        <v>28000</v>
      </c>
      <c r="H32" s="17">
        <v>35000</v>
      </c>
      <c r="I32" s="17">
        <v>42000</v>
      </c>
      <c r="J32" s="17">
        <v>49000</v>
      </c>
      <c r="K32" s="17">
        <v>56000</v>
      </c>
      <c r="L32" s="17">
        <v>63000</v>
      </c>
      <c r="M32" s="17">
        <v>70000</v>
      </c>
      <c r="N32" s="17">
        <v>77000</v>
      </c>
      <c r="O32" s="17">
        <v>84000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4300</v>
      </c>
      <c r="E33" s="17">
        <v>8600</v>
      </c>
      <c r="F33" s="17">
        <v>12900</v>
      </c>
      <c r="G33" s="17">
        <v>17200</v>
      </c>
      <c r="H33" s="17">
        <v>21500</v>
      </c>
      <c r="I33" s="17">
        <v>25800</v>
      </c>
      <c r="J33" s="17">
        <v>30100</v>
      </c>
      <c r="K33" s="17">
        <v>34400</v>
      </c>
      <c r="L33" s="17">
        <v>38700</v>
      </c>
      <c r="M33" s="17">
        <v>43000</v>
      </c>
      <c r="N33" s="17">
        <v>47300</v>
      </c>
      <c r="O33" s="17">
        <v>51600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3500</v>
      </c>
      <c r="E34" s="17">
        <v>7000</v>
      </c>
      <c r="F34" s="17">
        <v>10500</v>
      </c>
      <c r="G34" s="17">
        <v>14000</v>
      </c>
      <c r="H34" s="17">
        <v>17500</v>
      </c>
      <c r="I34" s="17">
        <v>21000</v>
      </c>
      <c r="J34" s="17">
        <v>24500</v>
      </c>
      <c r="K34" s="17">
        <v>28000</v>
      </c>
      <c r="L34" s="17">
        <v>31500</v>
      </c>
      <c r="M34" s="17">
        <v>35000</v>
      </c>
      <c r="N34" s="17">
        <v>38500</v>
      </c>
      <c r="O34" s="17">
        <v>42000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70600</v>
      </c>
      <c r="E35" s="21">
        <v>141200</v>
      </c>
      <c r="F35" s="21">
        <v>211800</v>
      </c>
      <c r="G35" s="21">
        <v>282400</v>
      </c>
      <c r="H35" s="21">
        <v>353000</v>
      </c>
      <c r="I35" s="21">
        <v>423600</v>
      </c>
      <c r="J35" s="21">
        <v>494200</v>
      </c>
      <c r="K35" s="21">
        <v>564800</v>
      </c>
      <c r="L35" s="21">
        <v>635400</v>
      </c>
      <c r="M35" s="21">
        <v>706000</v>
      </c>
      <c r="N35" s="21">
        <v>776600</v>
      </c>
      <c r="O35" s="21">
        <v>847200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43200</v>
      </c>
      <c r="E36" s="17">
        <v>86400</v>
      </c>
      <c r="F36" s="17">
        <v>129600</v>
      </c>
      <c r="G36" s="17">
        <v>172800</v>
      </c>
      <c r="H36" s="17">
        <v>216000</v>
      </c>
      <c r="I36" s="17">
        <v>259200</v>
      </c>
      <c r="J36" s="17">
        <v>302400</v>
      </c>
      <c r="K36" s="17">
        <v>345600</v>
      </c>
      <c r="L36" s="17">
        <v>388800</v>
      </c>
      <c r="M36" s="17">
        <v>432000</v>
      </c>
      <c r="N36" s="17">
        <v>475200</v>
      </c>
      <c r="O36" s="17">
        <v>518400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10100</v>
      </c>
      <c r="E37" s="17">
        <v>20200</v>
      </c>
      <c r="F37" s="17">
        <v>30300</v>
      </c>
      <c r="G37" s="17">
        <v>40400</v>
      </c>
      <c r="H37" s="17">
        <v>50500</v>
      </c>
      <c r="I37" s="17">
        <v>60600</v>
      </c>
      <c r="J37" s="17">
        <v>70700</v>
      </c>
      <c r="K37" s="17">
        <v>80800</v>
      </c>
      <c r="L37" s="17">
        <v>90900</v>
      </c>
      <c r="M37" s="17">
        <v>101000</v>
      </c>
      <c r="N37" s="17">
        <v>111100</v>
      </c>
      <c r="O37" s="17">
        <v>121200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10500</v>
      </c>
      <c r="E38" s="17">
        <v>21000</v>
      </c>
      <c r="F38" s="17">
        <v>31500</v>
      </c>
      <c r="G38" s="17">
        <v>42000</v>
      </c>
      <c r="H38" s="17">
        <v>52500</v>
      </c>
      <c r="I38" s="17">
        <v>63000</v>
      </c>
      <c r="J38" s="17">
        <v>73500</v>
      </c>
      <c r="K38" s="17">
        <v>84000</v>
      </c>
      <c r="L38" s="17">
        <v>94500</v>
      </c>
      <c r="M38" s="17">
        <v>105000</v>
      </c>
      <c r="N38" s="17">
        <v>115500</v>
      </c>
      <c r="O38" s="17">
        <v>126000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13000</v>
      </c>
      <c r="E39" s="17">
        <v>26000</v>
      </c>
      <c r="F39" s="17">
        <v>39000</v>
      </c>
      <c r="G39" s="17">
        <v>52000</v>
      </c>
      <c r="H39" s="17">
        <v>65000</v>
      </c>
      <c r="I39" s="17">
        <v>78000</v>
      </c>
      <c r="J39" s="17">
        <v>91000</v>
      </c>
      <c r="K39" s="17">
        <v>104000</v>
      </c>
      <c r="L39" s="17">
        <v>117000</v>
      </c>
      <c r="M39" s="17">
        <v>130000</v>
      </c>
      <c r="N39" s="17">
        <v>143000</v>
      </c>
      <c r="O39" s="17">
        <v>156000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76800</v>
      </c>
      <c r="E40" s="21">
        <v>153600</v>
      </c>
      <c r="F40" s="21">
        <v>230400</v>
      </c>
      <c r="G40" s="21">
        <v>307200</v>
      </c>
      <c r="H40" s="21">
        <v>384000</v>
      </c>
      <c r="I40" s="21">
        <v>460800</v>
      </c>
      <c r="J40" s="21">
        <v>537600</v>
      </c>
      <c r="K40" s="21">
        <v>614400</v>
      </c>
      <c r="L40" s="21">
        <v>691200</v>
      </c>
      <c r="M40" s="21">
        <v>768000</v>
      </c>
      <c r="N40" s="21">
        <v>844800</v>
      </c>
      <c r="O40" s="21">
        <v>921600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32400</v>
      </c>
      <c r="E41" s="17">
        <v>64800</v>
      </c>
      <c r="F41" s="17">
        <v>97200</v>
      </c>
      <c r="G41" s="17">
        <v>129600</v>
      </c>
      <c r="H41" s="17">
        <v>162000</v>
      </c>
      <c r="I41" s="17">
        <v>194400</v>
      </c>
      <c r="J41" s="17">
        <v>226800</v>
      </c>
      <c r="K41" s="17">
        <v>259200</v>
      </c>
      <c r="L41" s="17">
        <v>291600</v>
      </c>
      <c r="M41" s="17">
        <v>324000</v>
      </c>
      <c r="N41" s="17">
        <v>356400</v>
      </c>
      <c r="O41" s="17">
        <v>388800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11300</v>
      </c>
      <c r="E42" s="17">
        <v>22600</v>
      </c>
      <c r="F42" s="17">
        <v>33900</v>
      </c>
      <c r="G42" s="17">
        <v>45200</v>
      </c>
      <c r="H42" s="17">
        <v>56500</v>
      </c>
      <c r="I42" s="17">
        <v>67800</v>
      </c>
      <c r="J42" s="17">
        <v>79100</v>
      </c>
      <c r="K42" s="17">
        <v>90400</v>
      </c>
      <c r="L42" s="17">
        <v>101700</v>
      </c>
      <c r="M42" s="17">
        <v>113000</v>
      </c>
      <c r="N42" s="17">
        <v>124300</v>
      </c>
      <c r="O42" s="17">
        <v>135600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6500</v>
      </c>
      <c r="E43" s="17">
        <v>13000</v>
      </c>
      <c r="F43" s="17">
        <v>19500</v>
      </c>
      <c r="G43" s="17">
        <v>26000</v>
      </c>
      <c r="H43" s="17">
        <v>32500</v>
      </c>
      <c r="I43" s="17">
        <v>39000</v>
      </c>
      <c r="J43" s="17">
        <v>45500</v>
      </c>
      <c r="K43" s="17">
        <v>52000</v>
      </c>
      <c r="L43" s="17">
        <v>58500</v>
      </c>
      <c r="M43" s="17">
        <v>65000</v>
      </c>
      <c r="N43" s="17">
        <v>71500</v>
      </c>
      <c r="O43" s="17">
        <v>78000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3700</v>
      </c>
      <c r="E44" s="17">
        <v>7400</v>
      </c>
      <c r="F44" s="17">
        <v>11100</v>
      </c>
      <c r="G44" s="17">
        <v>14800</v>
      </c>
      <c r="H44" s="17">
        <v>18500</v>
      </c>
      <c r="I44" s="17">
        <v>22200</v>
      </c>
      <c r="J44" s="17">
        <v>25900</v>
      </c>
      <c r="K44" s="17">
        <v>29600</v>
      </c>
      <c r="L44" s="17">
        <v>33300</v>
      </c>
      <c r="M44" s="17">
        <v>37000</v>
      </c>
      <c r="N44" s="17">
        <v>40700</v>
      </c>
      <c r="O44" s="17">
        <v>44400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4300</v>
      </c>
      <c r="E45" s="17">
        <v>8600</v>
      </c>
      <c r="F45" s="17">
        <v>12900</v>
      </c>
      <c r="G45" s="17">
        <v>17200</v>
      </c>
      <c r="H45" s="17">
        <v>21500</v>
      </c>
      <c r="I45" s="17">
        <v>25800</v>
      </c>
      <c r="J45" s="17">
        <v>30100</v>
      </c>
      <c r="K45" s="17">
        <v>34400</v>
      </c>
      <c r="L45" s="17">
        <v>38700</v>
      </c>
      <c r="M45" s="17">
        <v>43000</v>
      </c>
      <c r="N45" s="17">
        <v>47300</v>
      </c>
      <c r="O45" s="17">
        <v>51600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2900</v>
      </c>
      <c r="E46" s="17">
        <v>5800</v>
      </c>
      <c r="F46" s="17">
        <v>8700</v>
      </c>
      <c r="G46" s="17">
        <v>11600</v>
      </c>
      <c r="H46" s="17">
        <v>14500</v>
      </c>
      <c r="I46" s="17">
        <v>17400</v>
      </c>
      <c r="J46" s="17">
        <v>20300</v>
      </c>
      <c r="K46" s="17">
        <v>23200</v>
      </c>
      <c r="L46" s="17">
        <v>26100</v>
      </c>
      <c r="M46" s="17">
        <v>29000</v>
      </c>
      <c r="N46" s="17">
        <v>31900</v>
      </c>
      <c r="O46" s="17">
        <v>34800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61100</v>
      </c>
      <c r="E47" s="21">
        <v>122200</v>
      </c>
      <c r="F47" s="21">
        <v>183300</v>
      </c>
      <c r="G47" s="21">
        <v>244400</v>
      </c>
      <c r="H47" s="21">
        <v>305500</v>
      </c>
      <c r="I47" s="21">
        <v>366600</v>
      </c>
      <c r="J47" s="21">
        <v>427700</v>
      </c>
      <c r="K47" s="21">
        <v>488800</v>
      </c>
      <c r="L47" s="21">
        <v>549900</v>
      </c>
      <c r="M47" s="21">
        <v>611000</v>
      </c>
      <c r="N47" s="21">
        <v>672100</v>
      </c>
      <c r="O47" s="21">
        <v>733200</v>
      </c>
    </row>
    <row r="48" spans="1:15" ht="16.5" customHeight="1" x14ac:dyDescent="0.2">
      <c r="A48" s="22">
        <v>44</v>
      </c>
      <c r="B48" s="23"/>
      <c r="C48" s="24" t="s">
        <v>69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548100</v>
      </c>
      <c r="E50" s="29">
        <v>1096200</v>
      </c>
      <c r="F50" s="29">
        <v>1644300</v>
      </c>
      <c r="G50" s="29">
        <v>2192400</v>
      </c>
      <c r="H50" s="29">
        <v>2740500</v>
      </c>
      <c r="I50" s="29">
        <v>3288600</v>
      </c>
      <c r="J50" s="29">
        <v>3836700</v>
      </c>
      <c r="K50" s="29">
        <v>4384800</v>
      </c>
      <c r="L50" s="29">
        <v>4932900</v>
      </c>
      <c r="M50" s="29">
        <v>5481000</v>
      </c>
      <c r="N50" s="29">
        <v>6029100</v>
      </c>
      <c r="O50" s="29">
        <v>6577200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70000</v>
      </c>
      <c r="E51" s="17">
        <v>140000</v>
      </c>
      <c r="F51" s="17">
        <v>210000</v>
      </c>
      <c r="G51" s="17">
        <v>280000</v>
      </c>
      <c r="H51" s="17">
        <v>350000</v>
      </c>
      <c r="I51" s="17">
        <v>420000</v>
      </c>
      <c r="J51" s="17">
        <v>490000</v>
      </c>
      <c r="K51" s="17">
        <v>560000</v>
      </c>
      <c r="L51" s="17">
        <v>630000</v>
      </c>
      <c r="M51" s="17">
        <v>700000</v>
      </c>
      <c r="N51" s="17">
        <v>770000</v>
      </c>
      <c r="O51" s="17">
        <v>840000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16300</v>
      </c>
      <c r="E52" s="17">
        <v>32600</v>
      </c>
      <c r="F52" s="17">
        <v>48900</v>
      </c>
      <c r="G52" s="17">
        <v>65200</v>
      </c>
      <c r="H52" s="17">
        <v>81500</v>
      </c>
      <c r="I52" s="17">
        <v>97800</v>
      </c>
      <c r="J52" s="17">
        <v>114100</v>
      </c>
      <c r="K52" s="17">
        <v>130400</v>
      </c>
      <c r="L52" s="17">
        <v>146700</v>
      </c>
      <c r="M52" s="17">
        <v>163000</v>
      </c>
      <c r="N52" s="17">
        <v>179300</v>
      </c>
      <c r="O52" s="17">
        <v>195600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12900</v>
      </c>
      <c r="E53" s="17">
        <v>25800</v>
      </c>
      <c r="F53" s="17">
        <v>38700</v>
      </c>
      <c r="G53" s="17">
        <v>51600</v>
      </c>
      <c r="H53" s="17">
        <v>64500</v>
      </c>
      <c r="I53" s="17">
        <v>77400</v>
      </c>
      <c r="J53" s="17">
        <v>90300</v>
      </c>
      <c r="K53" s="17">
        <v>103200</v>
      </c>
      <c r="L53" s="17">
        <v>116100</v>
      </c>
      <c r="M53" s="17">
        <v>129000</v>
      </c>
      <c r="N53" s="17">
        <v>141900</v>
      </c>
      <c r="O53" s="17">
        <v>154800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14000</v>
      </c>
      <c r="E54" s="17">
        <v>28000</v>
      </c>
      <c r="F54" s="17">
        <v>42000</v>
      </c>
      <c r="G54" s="17">
        <v>56000</v>
      </c>
      <c r="H54" s="17">
        <v>70000</v>
      </c>
      <c r="I54" s="17">
        <v>84000</v>
      </c>
      <c r="J54" s="17">
        <v>98000</v>
      </c>
      <c r="K54" s="17">
        <v>112000</v>
      </c>
      <c r="L54" s="17">
        <v>126000</v>
      </c>
      <c r="M54" s="17">
        <v>140000</v>
      </c>
      <c r="N54" s="17">
        <v>154000</v>
      </c>
      <c r="O54" s="17">
        <v>168000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12800</v>
      </c>
      <c r="E55" s="17">
        <v>25600</v>
      </c>
      <c r="F55" s="17">
        <v>38400</v>
      </c>
      <c r="G55" s="17">
        <v>51200</v>
      </c>
      <c r="H55" s="17">
        <v>64000</v>
      </c>
      <c r="I55" s="17">
        <v>76800</v>
      </c>
      <c r="J55" s="17">
        <v>89600</v>
      </c>
      <c r="K55" s="17">
        <v>102400</v>
      </c>
      <c r="L55" s="17">
        <v>115200</v>
      </c>
      <c r="M55" s="17">
        <v>128000</v>
      </c>
      <c r="N55" s="17">
        <v>140800</v>
      </c>
      <c r="O55" s="17">
        <v>153600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21800</v>
      </c>
      <c r="E56" s="17">
        <v>43600</v>
      </c>
      <c r="F56" s="17">
        <v>65400</v>
      </c>
      <c r="G56" s="17">
        <v>87200</v>
      </c>
      <c r="H56" s="17">
        <v>109000</v>
      </c>
      <c r="I56" s="17">
        <v>130800</v>
      </c>
      <c r="J56" s="17">
        <v>152600</v>
      </c>
      <c r="K56" s="17">
        <v>174400</v>
      </c>
      <c r="L56" s="17">
        <v>196200</v>
      </c>
      <c r="M56" s="17">
        <v>218000</v>
      </c>
      <c r="N56" s="17">
        <v>239800</v>
      </c>
      <c r="O56" s="17">
        <v>261600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147800</v>
      </c>
      <c r="E57" s="21">
        <v>295600</v>
      </c>
      <c r="F57" s="21">
        <v>443400</v>
      </c>
      <c r="G57" s="21">
        <v>591200</v>
      </c>
      <c r="H57" s="21">
        <v>739000</v>
      </c>
      <c r="I57" s="21">
        <v>886800</v>
      </c>
      <c r="J57" s="21">
        <v>1034600</v>
      </c>
      <c r="K57" s="21">
        <v>1182400</v>
      </c>
      <c r="L57" s="21">
        <v>1330200</v>
      </c>
      <c r="M57" s="21">
        <v>1478000</v>
      </c>
      <c r="N57" s="21">
        <v>1625800</v>
      </c>
      <c r="O57" s="21">
        <v>1773600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26400</v>
      </c>
      <c r="E58" s="17">
        <v>52800</v>
      </c>
      <c r="F58" s="17">
        <v>79200</v>
      </c>
      <c r="G58" s="17">
        <v>105600</v>
      </c>
      <c r="H58" s="17">
        <v>132000</v>
      </c>
      <c r="I58" s="17">
        <v>158400</v>
      </c>
      <c r="J58" s="17">
        <v>184800</v>
      </c>
      <c r="K58" s="17">
        <v>211200</v>
      </c>
      <c r="L58" s="17">
        <v>237600</v>
      </c>
      <c r="M58" s="17">
        <v>264000</v>
      </c>
      <c r="N58" s="17">
        <v>290400</v>
      </c>
      <c r="O58" s="17">
        <v>316800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26800</v>
      </c>
      <c r="E59" s="17">
        <v>53600</v>
      </c>
      <c r="F59" s="17">
        <v>80400</v>
      </c>
      <c r="G59" s="17">
        <v>107200</v>
      </c>
      <c r="H59" s="17">
        <v>134000</v>
      </c>
      <c r="I59" s="17">
        <v>160800</v>
      </c>
      <c r="J59" s="17">
        <v>187600</v>
      </c>
      <c r="K59" s="17">
        <v>214400</v>
      </c>
      <c r="L59" s="17">
        <v>241200</v>
      </c>
      <c r="M59" s="17">
        <v>268000</v>
      </c>
      <c r="N59" s="17">
        <v>294800</v>
      </c>
      <c r="O59" s="17">
        <v>321600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18000</v>
      </c>
      <c r="E60" s="17">
        <v>36000</v>
      </c>
      <c r="F60" s="17">
        <v>54000</v>
      </c>
      <c r="G60" s="17">
        <v>72000</v>
      </c>
      <c r="H60" s="17">
        <v>90000</v>
      </c>
      <c r="I60" s="17">
        <v>108000</v>
      </c>
      <c r="J60" s="17">
        <v>126000</v>
      </c>
      <c r="K60" s="17">
        <v>144000</v>
      </c>
      <c r="L60" s="17">
        <v>162000</v>
      </c>
      <c r="M60" s="17">
        <v>180000</v>
      </c>
      <c r="N60" s="17">
        <v>198000</v>
      </c>
      <c r="O60" s="17">
        <v>216000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27800</v>
      </c>
      <c r="E61" s="17">
        <v>55600</v>
      </c>
      <c r="F61" s="17">
        <v>83400</v>
      </c>
      <c r="G61" s="17">
        <v>111200</v>
      </c>
      <c r="H61" s="17">
        <v>139000</v>
      </c>
      <c r="I61" s="17">
        <v>166800</v>
      </c>
      <c r="J61" s="17">
        <v>194600</v>
      </c>
      <c r="K61" s="17">
        <v>222400</v>
      </c>
      <c r="L61" s="17">
        <v>250200</v>
      </c>
      <c r="M61" s="17">
        <v>278000</v>
      </c>
      <c r="N61" s="17">
        <v>305800</v>
      </c>
      <c r="O61" s="17">
        <v>333600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20600</v>
      </c>
      <c r="E62" s="17">
        <v>41200</v>
      </c>
      <c r="F62" s="17">
        <v>61800</v>
      </c>
      <c r="G62" s="17">
        <v>82400</v>
      </c>
      <c r="H62" s="17">
        <v>103000</v>
      </c>
      <c r="I62" s="17">
        <v>123600</v>
      </c>
      <c r="J62" s="17">
        <v>144200</v>
      </c>
      <c r="K62" s="17">
        <v>164800</v>
      </c>
      <c r="L62" s="17">
        <v>185400</v>
      </c>
      <c r="M62" s="17">
        <v>206000</v>
      </c>
      <c r="N62" s="17">
        <v>226600</v>
      </c>
      <c r="O62" s="17">
        <v>247200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119600</v>
      </c>
      <c r="E63" s="21">
        <v>239200</v>
      </c>
      <c r="F63" s="21">
        <v>358800</v>
      </c>
      <c r="G63" s="21">
        <v>478400</v>
      </c>
      <c r="H63" s="21">
        <v>598000</v>
      </c>
      <c r="I63" s="21">
        <v>717600</v>
      </c>
      <c r="J63" s="21">
        <v>837200</v>
      </c>
      <c r="K63" s="21">
        <v>956800</v>
      </c>
      <c r="L63" s="21">
        <v>1076400</v>
      </c>
      <c r="M63" s="21">
        <v>1196000</v>
      </c>
      <c r="N63" s="21">
        <v>1315600</v>
      </c>
      <c r="O63" s="21">
        <v>1435200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48100</v>
      </c>
      <c r="E64" s="17">
        <v>96200</v>
      </c>
      <c r="F64" s="17">
        <v>144300</v>
      </c>
      <c r="G64" s="17">
        <v>192400</v>
      </c>
      <c r="H64" s="17">
        <v>240500</v>
      </c>
      <c r="I64" s="17">
        <v>288600</v>
      </c>
      <c r="J64" s="17">
        <v>336700</v>
      </c>
      <c r="K64" s="17">
        <v>384800</v>
      </c>
      <c r="L64" s="17">
        <v>432900</v>
      </c>
      <c r="M64" s="17">
        <v>481000</v>
      </c>
      <c r="N64" s="17">
        <v>529100</v>
      </c>
      <c r="O64" s="17">
        <v>577200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18000</v>
      </c>
      <c r="E65" s="17">
        <v>36000</v>
      </c>
      <c r="F65" s="17">
        <v>54000</v>
      </c>
      <c r="G65" s="17">
        <v>72000</v>
      </c>
      <c r="H65" s="17">
        <v>90000</v>
      </c>
      <c r="I65" s="17">
        <v>108000</v>
      </c>
      <c r="J65" s="17">
        <v>126000</v>
      </c>
      <c r="K65" s="17">
        <v>144000</v>
      </c>
      <c r="L65" s="17">
        <v>162000</v>
      </c>
      <c r="M65" s="17">
        <v>180000</v>
      </c>
      <c r="N65" s="17">
        <v>198000</v>
      </c>
      <c r="O65" s="17">
        <v>216000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13100</v>
      </c>
      <c r="E66" s="17">
        <v>26200</v>
      </c>
      <c r="F66" s="17">
        <v>39300</v>
      </c>
      <c r="G66" s="17">
        <v>52400</v>
      </c>
      <c r="H66" s="17">
        <v>65500</v>
      </c>
      <c r="I66" s="17">
        <v>78600</v>
      </c>
      <c r="J66" s="17">
        <v>91700</v>
      </c>
      <c r="K66" s="17">
        <v>104800</v>
      </c>
      <c r="L66" s="17">
        <v>117900</v>
      </c>
      <c r="M66" s="17">
        <v>131000</v>
      </c>
      <c r="N66" s="17">
        <v>144100</v>
      </c>
      <c r="O66" s="17">
        <v>157200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11900</v>
      </c>
      <c r="E67" s="17">
        <v>23800</v>
      </c>
      <c r="F67" s="17">
        <v>35700</v>
      </c>
      <c r="G67" s="17">
        <v>47600</v>
      </c>
      <c r="H67" s="17">
        <v>59500</v>
      </c>
      <c r="I67" s="17">
        <v>71400</v>
      </c>
      <c r="J67" s="17">
        <v>83300</v>
      </c>
      <c r="K67" s="17">
        <v>95200</v>
      </c>
      <c r="L67" s="17">
        <v>107100</v>
      </c>
      <c r="M67" s="17">
        <v>119000</v>
      </c>
      <c r="N67" s="17">
        <v>130900</v>
      </c>
      <c r="O67" s="17">
        <v>142800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91100</v>
      </c>
      <c r="E68" s="21">
        <v>182200</v>
      </c>
      <c r="F68" s="21">
        <v>273300</v>
      </c>
      <c r="G68" s="21">
        <v>364400</v>
      </c>
      <c r="H68" s="21">
        <v>455500</v>
      </c>
      <c r="I68" s="21">
        <v>546600</v>
      </c>
      <c r="J68" s="21">
        <v>637700</v>
      </c>
      <c r="K68" s="21">
        <v>728800</v>
      </c>
      <c r="L68" s="21">
        <v>819900</v>
      </c>
      <c r="M68" s="21">
        <v>911000</v>
      </c>
      <c r="N68" s="21">
        <v>1002100</v>
      </c>
      <c r="O68" s="21">
        <v>1093200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49200</v>
      </c>
      <c r="E69" s="17">
        <v>98400</v>
      </c>
      <c r="F69" s="17">
        <v>147600</v>
      </c>
      <c r="G69" s="17">
        <v>196800</v>
      </c>
      <c r="H69" s="17">
        <v>246000</v>
      </c>
      <c r="I69" s="17">
        <v>295200</v>
      </c>
      <c r="J69" s="17">
        <v>344400</v>
      </c>
      <c r="K69" s="17">
        <v>393600</v>
      </c>
      <c r="L69" s="17">
        <v>442800</v>
      </c>
      <c r="M69" s="17">
        <v>492000</v>
      </c>
      <c r="N69" s="17">
        <v>541200</v>
      </c>
      <c r="O69" s="17">
        <v>590400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14400</v>
      </c>
      <c r="E70" s="17">
        <v>28800</v>
      </c>
      <c r="F70" s="17">
        <v>43200</v>
      </c>
      <c r="G70" s="17">
        <v>57600</v>
      </c>
      <c r="H70" s="17">
        <v>72000</v>
      </c>
      <c r="I70" s="17">
        <v>86400</v>
      </c>
      <c r="J70" s="17">
        <v>100800</v>
      </c>
      <c r="K70" s="17">
        <v>115200</v>
      </c>
      <c r="L70" s="17">
        <v>129600</v>
      </c>
      <c r="M70" s="17">
        <v>144000</v>
      </c>
      <c r="N70" s="17">
        <v>158400</v>
      </c>
      <c r="O70" s="17">
        <v>172800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17800</v>
      </c>
      <c r="E71" s="17">
        <v>35600</v>
      </c>
      <c r="F71" s="17">
        <v>53400</v>
      </c>
      <c r="G71" s="17">
        <v>71200</v>
      </c>
      <c r="H71" s="17">
        <v>89000</v>
      </c>
      <c r="I71" s="17">
        <v>106800</v>
      </c>
      <c r="J71" s="17">
        <v>124600</v>
      </c>
      <c r="K71" s="17">
        <v>142400</v>
      </c>
      <c r="L71" s="17">
        <v>160200</v>
      </c>
      <c r="M71" s="17">
        <v>178000</v>
      </c>
      <c r="N71" s="17">
        <v>195800</v>
      </c>
      <c r="O71" s="17">
        <v>213600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81400</v>
      </c>
      <c r="E72" s="21">
        <v>162800</v>
      </c>
      <c r="F72" s="21">
        <v>244200</v>
      </c>
      <c r="G72" s="21">
        <v>325600</v>
      </c>
      <c r="H72" s="21">
        <v>407000</v>
      </c>
      <c r="I72" s="21">
        <v>488400</v>
      </c>
      <c r="J72" s="21">
        <v>569800</v>
      </c>
      <c r="K72" s="21">
        <v>651200</v>
      </c>
      <c r="L72" s="21">
        <v>732600</v>
      </c>
      <c r="M72" s="21">
        <v>814000</v>
      </c>
      <c r="N72" s="21">
        <v>895400</v>
      </c>
      <c r="O72" s="21">
        <v>976800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439900</v>
      </c>
      <c r="E73" s="29">
        <v>879800</v>
      </c>
      <c r="F73" s="29">
        <v>1319700</v>
      </c>
      <c r="G73" s="29">
        <v>1759600</v>
      </c>
      <c r="H73" s="29">
        <v>2199500</v>
      </c>
      <c r="I73" s="29">
        <v>2639400</v>
      </c>
      <c r="J73" s="29">
        <v>3079300</v>
      </c>
      <c r="K73" s="29">
        <v>3519200</v>
      </c>
      <c r="L73" s="29">
        <v>3959100</v>
      </c>
      <c r="M73" s="29">
        <v>4399000</v>
      </c>
      <c r="N73" s="29">
        <v>4838900</v>
      </c>
      <c r="O73" s="29">
        <v>5278800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34200</v>
      </c>
      <c r="E74" s="17">
        <v>68400</v>
      </c>
      <c r="F74" s="17">
        <v>102600</v>
      </c>
      <c r="G74" s="17">
        <v>136800</v>
      </c>
      <c r="H74" s="17">
        <v>171000</v>
      </c>
      <c r="I74" s="17">
        <v>205200</v>
      </c>
      <c r="J74" s="17">
        <v>239400</v>
      </c>
      <c r="K74" s="17">
        <v>273600</v>
      </c>
      <c r="L74" s="17">
        <v>307800</v>
      </c>
      <c r="M74" s="17">
        <v>342000</v>
      </c>
      <c r="N74" s="17">
        <v>376200</v>
      </c>
      <c r="O74" s="17">
        <v>410400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16100</v>
      </c>
      <c r="E75" s="17">
        <v>32200</v>
      </c>
      <c r="F75" s="17">
        <v>48300</v>
      </c>
      <c r="G75" s="17">
        <v>64400</v>
      </c>
      <c r="H75" s="17">
        <v>80500</v>
      </c>
      <c r="I75" s="17">
        <v>96600</v>
      </c>
      <c r="J75" s="17">
        <v>112700</v>
      </c>
      <c r="K75" s="17">
        <v>128800</v>
      </c>
      <c r="L75" s="17">
        <v>144900</v>
      </c>
      <c r="M75" s="17">
        <v>161000</v>
      </c>
      <c r="N75" s="17">
        <v>177100</v>
      </c>
      <c r="O75" s="17">
        <v>193200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4200</v>
      </c>
      <c r="E76" s="17">
        <v>8400</v>
      </c>
      <c r="F76" s="17">
        <v>12600</v>
      </c>
      <c r="G76" s="17">
        <v>16800</v>
      </c>
      <c r="H76" s="17">
        <v>21000</v>
      </c>
      <c r="I76" s="17">
        <v>25200</v>
      </c>
      <c r="J76" s="17">
        <v>29400</v>
      </c>
      <c r="K76" s="17">
        <v>33600</v>
      </c>
      <c r="L76" s="17">
        <v>37800</v>
      </c>
      <c r="M76" s="17">
        <v>42000</v>
      </c>
      <c r="N76" s="17">
        <v>46200</v>
      </c>
      <c r="O76" s="17">
        <v>50400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54500</v>
      </c>
      <c r="E77" s="21">
        <v>109000</v>
      </c>
      <c r="F77" s="21">
        <v>163500</v>
      </c>
      <c r="G77" s="21">
        <v>218000</v>
      </c>
      <c r="H77" s="21">
        <v>272500</v>
      </c>
      <c r="I77" s="21">
        <v>327000</v>
      </c>
      <c r="J77" s="21">
        <v>381500</v>
      </c>
      <c r="K77" s="21">
        <v>436000</v>
      </c>
      <c r="L77" s="21">
        <v>490500</v>
      </c>
      <c r="M77" s="21">
        <v>545000</v>
      </c>
      <c r="N77" s="21">
        <v>599500</v>
      </c>
      <c r="O77" s="21">
        <v>654000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37600</v>
      </c>
      <c r="E78" s="17">
        <v>75200</v>
      </c>
      <c r="F78" s="17">
        <v>112800</v>
      </c>
      <c r="G78" s="17">
        <v>150400</v>
      </c>
      <c r="H78" s="17">
        <v>188000</v>
      </c>
      <c r="I78" s="17">
        <v>225600</v>
      </c>
      <c r="J78" s="17">
        <v>263200</v>
      </c>
      <c r="K78" s="17">
        <v>300800</v>
      </c>
      <c r="L78" s="17">
        <v>338400</v>
      </c>
      <c r="M78" s="17">
        <v>376000</v>
      </c>
      <c r="N78" s="17">
        <v>413600</v>
      </c>
      <c r="O78" s="17">
        <v>451200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37600</v>
      </c>
      <c r="E79" s="21">
        <v>75200</v>
      </c>
      <c r="F79" s="21">
        <v>112800</v>
      </c>
      <c r="G79" s="21">
        <v>150400</v>
      </c>
      <c r="H79" s="21">
        <v>188000</v>
      </c>
      <c r="I79" s="21">
        <v>225600</v>
      </c>
      <c r="J79" s="21">
        <v>263200</v>
      </c>
      <c r="K79" s="21">
        <v>300800</v>
      </c>
      <c r="L79" s="21">
        <v>338400</v>
      </c>
      <c r="M79" s="21">
        <v>376000</v>
      </c>
      <c r="N79" s="21">
        <v>413600</v>
      </c>
      <c r="O79" s="21">
        <v>451200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28900</v>
      </c>
      <c r="E80" s="17">
        <v>57800</v>
      </c>
      <c r="F80" s="17">
        <v>86700</v>
      </c>
      <c r="G80" s="17">
        <v>115600</v>
      </c>
      <c r="H80" s="17">
        <v>144500</v>
      </c>
      <c r="I80" s="17">
        <v>173400</v>
      </c>
      <c r="J80" s="17">
        <v>202300</v>
      </c>
      <c r="K80" s="17">
        <v>231200</v>
      </c>
      <c r="L80" s="17">
        <v>260100</v>
      </c>
      <c r="M80" s="17">
        <v>289000</v>
      </c>
      <c r="N80" s="17">
        <v>317900</v>
      </c>
      <c r="O80" s="17">
        <v>346800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23800</v>
      </c>
      <c r="E81" s="17">
        <v>47600</v>
      </c>
      <c r="F81" s="17">
        <v>71400</v>
      </c>
      <c r="G81" s="17">
        <v>95200</v>
      </c>
      <c r="H81" s="17">
        <v>119000</v>
      </c>
      <c r="I81" s="17">
        <v>142800</v>
      </c>
      <c r="J81" s="17">
        <v>166600</v>
      </c>
      <c r="K81" s="17">
        <v>190400</v>
      </c>
      <c r="L81" s="17">
        <v>214200</v>
      </c>
      <c r="M81" s="17">
        <v>238000</v>
      </c>
      <c r="N81" s="17">
        <v>261800</v>
      </c>
      <c r="O81" s="17">
        <v>285600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22700</v>
      </c>
      <c r="E82" s="17">
        <v>45400</v>
      </c>
      <c r="F82" s="17">
        <v>68100</v>
      </c>
      <c r="G82" s="17">
        <v>90800</v>
      </c>
      <c r="H82" s="17">
        <v>113500</v>
      </c>
      <c r="I82" s="17">
        <v>136200</v>
      </c>
      <c r="J82" s="17">
        <v>158900</v>
      </c>
      <c r="K82" s="17">
        <v>181600</v>
      </c>
      <c r="L82" s="17">
        <v>204300</v>
      </c>
      <c r="M82" s="17">
        <v>227000</v>
      </c>
      <c r="N82" s="17">
        <v>249700</v>
      </c>
      <c r="O82" s="17">
        <v>272400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18000</v>
      </c>
      <c r="E83" s="17">
        <v>36000</v>
      </c>
      <c r="F83" s="17">
        <v>54000</v>
      </c>
      <c r="G83" s="17">
        <v>72000</v>
      </c>
      <c r="H83" s="17">
        <v>90000</v>
      </c>
      <c r="I83" s="17">
        <v>108000</v>
      </c>
      <c r="J83" s="17">
        <v>126000</v>
      </c>
      <c r="K83" s="17">
        <v>144000</v>
      </c>
      <c r="L83" s="17">
        <v>162000</v>
      </c>
      <c r="M83" s="17">
        <v>180000</v>
      </c>
      <c r="N83" s="17">
        <v>198000</v>
      </c>
      <c r="O83" s="17">
        <v>216000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11800</v>
      </c>
      <c r="E84" s="17">
        <v>23600</v>
      </c>
      <c r="F84" s="17">
        <v>35400</v>
      </c>
      <c r="G84" s="17">
        <v>47200</v>
      </c>
      <c r="H84" s="17">
        <v>59000</v>
      </c>
      <c r="I84" s="17">
        <v>70800</v>
      </c>
      <c r="J84" s="17">
        <v>82600</v>
      </c>
      <c r="K84" s="17">
        <v>94400</v>
      </c>
      <c r="L84" s="17">
        <v>106200</v>
      </c>
      <c r="M84" s="17">
        <v>118000</v>
      </c>
      <c r="N84" s="17">
        <v>129800</v>
      </c>
      <c r="O84" s="17">
        <v>141600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105200</v>
      </c>
      <c r="E85" s="21">
        <v>210400</v>
      </c>
      <c r="F85" s="21">
        <v>315600</v>
      </c>
      <c r="G85" s="21">
        <v>420800</v>
      </c>
      <c r="H85" s="21">
        <v>526000</v>
      </c>
      <c r="I85" s="21">
        <v>631200</v>
      </c>
      <c r="J85" s="21">
        <v>736400</v>
      </c>
      <c r="K85" s="21">
        <v>841600</v>
      </c>
      <c r="L85" s="21">
        <v>946800</v>
      </c>
      <c r="M85" s="21">
        <v>1052000</v>
      </c>
      <c r="N85" s="21">
        <v>1157200</v>
      </c>
      <c r="O85" s="21">
        <v>1262400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42100</v>
      </c>
      <c r="E86" s="17">
        <v>84200</v>
      </c>
      <c r="F86" s="17">
        <v>126300</v>
      </c>
      <c r="G86" s="17">
        <v>168400</v>
      </c>
      <c r="H86" s="17">
        <v>210500</v>
      </c>
      <c r="I86" s="17">
        <v>252600</v>
      </c>
      <c r="J86" s="17">
        <v>294700</v>
      </c>
      <c r="K86" s="17">
        <v>336800</v>
      </c>
      <c r="L86" s="17">
        <v>378900</v>
      </c>
      <c r="M86" s="17">
        <v>421000</v>
      </c>
      <c r="N86" s="17">
        <v>463100</v>
      </c>
      <c r="O86" s="17">
        <v>505200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18600</v>
      </c>
      <c r="E87" s="17">
        <v>37200</v>
      </c>
      <c r="F87" s="17">
        <v>55800</v>
      </c>
      <c r="G87" s="17">
        <v>74400</v>
      </c>
      <c r="H87" s="17">
        <v>93000</v>
      </c>
      <c r="I87" s="17">
        <v>111600</v>
      </c>
      <c r="J87" s="17">
        <v>130200</v>
      </c>
      <c r="K87" s="17">
        <v>148800</v>
      </c>
      <c r="L87" s="17">
        <v>167400</v>
      </c>
      <c r="M87" s="17">
        <v>186000</v>
      </c>
      <c r="N87" s="17">
        <v>204600</v>
      </c>
      <c r="O87" s="17">
        <v>223200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24500</v>
      </c>
      <c r="E88" s="17">
        <v>49000</v>
      </c>
      <c r="F88" s="17">
        <v>73500</v>
      </c>
      <c r="G88" s="17">
        <v>98000</v>
      </c>
      <c r="H88" s="17">
        <v>122500</v>
      </c>
      <c r="I88" s="17">
        <v>147000</v>
      </c>
      <c r="J88" s="17">
        <v>171500</v>
      </c>
      <c r="K88" s="17">
        <v>196000</v>
      </c>
      <c r="L88" s="17">
        <v>220500</v>
      </c>
      <c r="M88" s="17">
        <v>245000</v>
      </c>
      <c r="N88" s="17">
        <v>269500</v>
      </c>
      <c r="O88" s="17">
        <v>294000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11900</v>
      </c>
      <c r="E89" s="17">
        <v>23800</v>
      </c>
      <c r="F89" s="17">
        <v>35700</v>
      </c>
      <c r="G89" s="17">
        <v>47600</v>
      </c>
      <c r="H89" s="17">
        <v>59500</v>
      </c>
      <c r="I89" s="17">
        <v>71400</v>
      </c>
      <c r="J89" s="17">
        <v>83300</v>
      </c>
      <c r="K89" s="17">
        <v>95200</v>
      </c>
      <c r="L89" s="17">
        <v>107100</v>
      </c>
      <c r="M89" s="17">
        <v>119000</v>
      </c>
      <c r="N89" s="17">
        <v>130900</v>
      </c>
      <c r="O89" s="17">
        <v>142800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97100</v>
      </c>
      <c r="E90" s="21">
        <v>194200</v>
      </c>
      <c r="F90" s="21">
        <v>291300</v>
      </c>
      <c r="G90" s="21">
        <v>388400</v>
      </c>
      <c r="H90" s="21">
        <v>485500</v>
      </c>
      <c r="I90" s="21">
        <v>582600</v>
      </c>
      <c r="J90" s="21">
        <v>679700</v>
      </c>
      <c r="K90" s="21">
        <v>776800</v>
      </c>
      <c r="L90" s="21">
        <v>873900</v>
      </c>
      <c r="M90" s="21">
        <v>971000</v>
      </c>
      <c r="N90" s="21">
        <v>1068100</v>
      </c>
      <c r="O90" s="21">
        <v>1165200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36400</v>
      </c>
      <c r="E91" s="17">
        <v>72800</v>
      </c>
      <c r="F91" s="17">
        <v>109200</v>
      </c>
      <c r="G91" s="17">
        <v>145600</v>
      </c>
      <c r="H91" s="17">
        <v>182000</v>
      </c>
      <c r="I91" s="17">
        <v>218400</v>
      </c>
      <c r="J91" s="17">
        <v>254800</v>
      </c>
      <c r="K91" s="17">
        <v>291200</v>
      </c>
      <c r="L91" s="17">
        <v>327600</v>
      </c>
      <c r="M91" s="17">
        <v>364000</v>
      </c>
      <c r="N91" s="17">
        <v>400400</v>
      </c>
      <c r="O91" s="17">
        <v>436800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14600</v>
      </c>
      <c r="E92" s="17">
        <v>29200</v>
      </c>
      <c r="F92" s="17">
        <v>43800</v>
      </c>
      <c r="G92" s="17">
        <v>58400</v>
      </c>
      <c r="H92" s="17">
        <v>73000</v>
      </c>
      <c r="I92" s="17">
        <v>87600</v>
      </c>
      <c r="J92" s="17">
        <v>102200</v>
      </c>
      <c r="K92" s="17">
        <v>116800</v>
      </c>
      <c r="L92" s="17">
        <v>131400</v>
      </c>
      <c r="M92" s="17">
        <v>146000</v>
      </c>
      <c r="N92" s="17">
        <v>160600</v>
      </c>
      <c r="O92" s="17">
        <v>175200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13900</v>
      </c>
      <c r="E93" s="17">
        <v>27800</v>
      </c>
      <c r="F93" s="17">
        <v>41700</v>
      </c>
      <c r="G93" s="17">
        <v>55600</v>
      </c>
      <c r="H93" s="17">
        <v>69500</v>
      </c>
      <c r="I93" s="17">
        <v>83400</v>
      </c>
      <c r="J93" s="17">
        <v>97300</v>
      </c>
      <c r="K93" s="17">
        <v>111200</v>
      </c>
      <c r="L93" s="17">
        <v>125100</v>
      </c>
      <c r="M93" s="17">
        <v>139000</v>
      </c>
      <c r="N93" s="17">
        <v>152900</v>
      </c>
      <c r="O93" s="17">
        <v>166800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12800</v>
      </c>
      <c r="E94" s="17">
        <v>25600</v>
      </c>
      <c r="F94" s="17">
        <v>38400</v>
      </c>
      <c r="G94" s="17">
        <v>51200</v>
      </c>
      <c r="H94" s="17">
        <v>64000</v>
      </c>
      <c r="I94" s="17">
        <v>76800</v>
      </c>
      <c r="J94" s="17">
        <v>89600</v>
      </c>
      <c r="K94" s="17">
        <v>102400</v>
      </c>
      <c r="L94" s="17">
        <v>115200</v>
      </c>
      <c r="M94" s="17">
        <v>128000</v>
      </c>
      <c r="N94" s="17">
        <v>140800</v>
      </c>
      <c r="O94" s="17">
        <v>153600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77700</v>
      </c>
      <c r="E95" s="21">
        <v>155400</v>
      </c>
      <c r="F95" s="21">
        <v>233100</v>
      </c>
      <c r="G95" s="21">
        <v>310800</v>
      </c>
      <c r="H95" s="21">
        <v>388500</v>
      </c>
      <c r="I95" s="21">
        <v>466200</v>
      </c>
      <c r="J95" s="21">
        <v>543900</v>
      </c>
      <c r="K95" s="21">
        <v>621600</v>
      </c>
      <c r="L95" s="21">
        <v>699300</v>
      </c>
      <c r="M95" s="21">
        <v>777000</v>
      </c>
      <c r="N95" s="21">
        <v>854700</v>
      </c>
      <c r="O95" s="21">
        <v>932400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49500</v>
      </c>
      <c r="E96" s="17">
        <v>99000</v>
      </c>
      <c r="F96" s="17">
        <v>148500</v>
      </c>
      <c r="G96" s="17">
        <v>198000</v>
      </c>
      <c r="H96" s="17">
        <v>247500</v>
      </c>
      <c r="I96" s="17">
        <v>297000</v>
      </c>
      <c r="J96" s="17">
        <v>346500</v>
      </c>
      <c r="K96" s="17">
        <v>396000</v>
      </c>
      <c r="L96" s="17">
        <v>445500</v>
      </c>
      <c r="M96" s="17">
        <v>495000</v>
      </c>
      <c r="N96" s="17">
        <v>544500</v>
      </c>
      <c r="O96" s="17">
        <v>594000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17600</v>
      </c>
      <c r="E97" s="17">
        <v>35200</v>
      </c>
      <c r="F97" s="17">
        <v>52800</v>
      </c>
      <c r="G97" s="17">
        <v>70400</v>
      </c>
      <c r="H97" s="17">
        <v>88000</v>
      </c>
      <c r="I97" s="17">
        <v>105600</v>
      </c>
      <c r="J97" s="17">
        <v>123200</v>
      </c>
      <c r="K97" s="17">
        <v>140800</v>
      </c>
      <c r="L97" s="17">
        <v>158400</v>
      </c>
      <c r="M97" s="17">
        <v>176000</v>
      </c>
      <c r="N97" s="17">
        <v>193600</v>
      </c>
      <c r="O97" s="17">
        <v>211200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24600</v>
      </c>
      <c r="E98" s="17">
        <v>49200</v>
      </c>
      <c r="F98" s="17">
        <v>73800</v>
      </c>
      <c r="G98" s="17">
        <v>98400</v>
      </c>
      <c r="H98" s="17">
        <v>123000</v>
      </c>
      <c r="I98" s="17">
        <v>147600</v>
      </c>
      <c r="J98" s="17">
        <v>172200</v>
      </c>
      <c r="K98" s="17">
        <v>196800</v>
      </c>
      <c r="L98" s="17">
        <v>221400</v>
      </c>
      <c r="M98" s="17">
        <v>246000</v>
      </c>
      <c r="N98" s="17">
        <v>270600</v>
      </c>
      <c r="O98" s="17">
        <v>295200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14000</v>
      </c>
      <c r="E99" s="17">
        <v>28000</v>
      </c>
      <c r="F99" s="17">
        <v>42000</v>
      </c>
      <c r="G99" s="17">
        <v>56000</v>
      </c>
      <c r="H99" s="17">
        <v>70000</v>
      </c>
      <c r="I99" s="17">
        <v>84000</v>
      </c>
      <c r="J99" s="17">
        <v>98000</v>
      </c>
      <c r="K99" s="17">
        <v>112000</v>
      </c>
      <c r="L99" s="17">
        <v>126000</v>
      </c>
      <c r="M99" s="17">
        <v>140000</v>
      </c>
      <c r="N99" s="17">
        <v>154000</v>
      </c>
      <c r="O99" s="17">
        <v>168000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105700</v>
      </c>
      <c r="E100" s="21">
        <v>211400</v>
      </c>
      <c r="F100" s="21">
        <v>317100</v>
      </c>
      <c r="G100" s="21">
        <v>422800</v>
      </c>
      <c r="H100" s="21">
        <v>528500</v>
      </c>
      <c r="I100" s="21">
        <v>634200</v>
      </c>
      <c r="J100" s="21">
        <v>739900</v>
      </c>
      <c r="K100" s="21">
        <v>845600</v>
      </c>
      <c r="L100" s="21">
        <v>951300</v>
      </c>
      <c r="M100" s="21">
        <v>1057000</v>
      </c>
      <c r="N100" s="21">
        <v>1162700</v>
      </c>
      <c r="O100" s="21">
        <v>1268400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60000</v>
      </c>
      <c r="E101" s="17">
        <v>120000</v>
      </c>
      <c r="F101" s="17">
        <v>180000</v>
      </c>
      <c r="G101" s="17">
        <v>240000</v>
      </c>
      <c r="H101" s="17">
        <v>300000</v>
      </c>
      <c r="I101" s="17">
        <v>360000</v>
      </c>
      <c r="J101" s="17">
        <v>420000</v>
      </c>
      <c r="K101" s="17">
        <v>480000</v>
      </c>
      <c r="L101" s="17">
        <v>540000</v>
      </c>
      <c r="M101" s="17">
        <v>600000</v>
      </c>
      <c r="N101" s="17">
        <v>660000</v>
      </c>
      <c r="O101" s="17">
        <v>720000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13400</v>
      </c>
      <c r="E102" s="17">
        <v>26800</v>
      </c>
      <c r="F102" s="17">
        <v>40200</v>
      </c>
      <c r="G102" s="17">
        <v>53600</v>
      </c>
      <c r="H102" s="17">
        <v>67000</v>
      </c>
      <c r="I102" s="17">
        <v>80400</v>
      </c>
      <c r="J102" s="17">
        <v>93800</v>
      </c>
      <c r="K102" s="17">
        <v>107200</v>
      </c>
      <c r="L102" s="17">
        <v>120600</v>
      </c>
      <c r="M102" s="17">
        <v>134000</v>
      </c>
      <c r="N102" s="17">
        <v>147400</v>
      </c>
      <c r="O102" s="17">
        <v>160800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26200</v>
      </c>
      <c r="E103" s="17">
        <v>52400</v>
      </c>
      <c r="F103" s="17">
        <v>78600</v>
      </c>
      <c r="G103" s="17">
        <v>104800</v>
      </c>
      <c r="H103" s="17">
        <v>131000</v>
      </c>
      <c r="I103" s="17">
        <v>157200</v>
      </c>
      <c r="J103" s="17">
        <v>183400</v>
      </c>
      <c r="K103" s="17">
        <v>209600</v>
      </c>
      <c r="L103" s="17">
        <v>235800</v>
      </c>
      <c r="M103" s="17">
        <v>262000</v>
      </c>
      <c r="N103" s="17">
        <v>288200</v>
      </c>
      <c r="O103" s="17">
        <v>314400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11700</v>
      </c>
      <c r="E104" s="17">
        <v>23400</v>
      </c>
      <c r="F104" s="17">
        <v>35100</v>
      </c>
      <c r="G104" s="17">
        <v>46800</v>
      </c>
      <c r="H104" s="17">
        <v>58500</v>
      </c>
      <c r="I104" s="17">
        <v>70200</v>
      </c>
      <c r="J104" s="17">
        <v>81900</v>
      </c>
      <c r="K104" s="17">
        <v>93600</v>
      </c>
      <c r="L104" s="17">
        <v>105300</v>
      </c>
      <c r="M104" s="17">
        <v>117000</v>
      </c>
      <c r="N104" s="17">
        <v>128700</v>
      </c>
      <c r="O104" s="17">
        <v>140400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111300</v>
      </c>
      <c r="E105" s="21">
        <v>222600</v>
      </c>
      <c r="F105" s="21">
        <v>333900</v>
      </c>
      <c r="G105" s="21">
        <v>445200</v>
      </c>
      <c r="H105" s="21">
        <v>556500</v>
      </c>
      <c r="I105" s="21">
        <v>667800</v>
      </c>
      <c r="J105" s="21">
        <v>779100</v>
      </c>
      <c r="K105" s="21">
        <v>890400</v>
      </c>
      <c r="L105" s="21">
        <v>1001700</v>
      </c>
      <c r="M105" s="21">
        <v>1113000</v>
      </c>
      <c r="N105" s="21">
        <v>1224300</v>
      </c>
      <c r="O105" s="21">
        <v>1335600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589100</v>
      </c>
      <c r="E106" s="29">
        <v>1178200</v>
      </c>
      <c r="F106" s="29">
        <v>1767300</v>
      </c>
      <c r="G106" s="29">
        <v>2356400</v>
      </c>
      <c r="H106" s="29">
        <v>2945500</v>
      </c>
      <c r="I106" s="29">
        <v>3534600</v>
      </c>
      <c r="J106" s="29">
        <v>4123700</v>
      </c>
      <c r="K106" s="29">
        <v>4712800</v>
      </c>
      <c r="L106" s="29">
        <v>5301900</v>
      </c>
      <c r="M106" s="29">
        <v>5891000</v>
      </c>
      <c r="N106" s="29">
        <v>6480100</v>
      </c>
      <c r="O106" s="29">
        <v>7069200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22000</v>
      </c>
      <c r="E107" s="17">
        <v>44000</v>
      </c>
      <c r="F107" s="17">
        <v>66000</v>
      </c>
      <c r="G107" s="17">
        <v>88000</v>
      </c>
      <c r="H107" s="17">
        <v>110000</v>
      </c>
      <c r="I107" s="17">
        <v>132000</v>
      </c>
      <c r="J107" s="17">
        <v>154000</v>
      </c>
      <c r="K107" s="17">
        <v>176000</v>
      </c>
      <c r="L107" s="17">
        <v>198000</v>
      </c>
      <c r="M107" s="17">
        <v>220000</v>
      </c>
      <c r="N107" s="17">
        <v>242000</v>
      </c>
      <c r="O107" s="17">
        <v>264000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16500</v>
      </c>
      <c r="E108" s="17">
        <v>33000</v>
      </c>
      <c r="F108" s="17">
        <v>49500</v>
      </c>
      <c r="G108" s="17">
        <v>66000</v>
      </c>
      <c r="H108" s="17">
        <v>82500</v>
      </c>
      <c r="I108" s="17">
        <v>99000</v>
      </c>
      <c r="J108" s="17">
        <v>115500</v>
      </c>
      <c r="K108" s="17">
        <v>132000</v>
      </c>
      <c r="L108" s="17">
        <v>148500</v>
      </c>
      <c r="M108" s="17">
        <v>165000</v>
      </c>
      <c r="N108" s="17">
        <v>181500</v>
      </c>
      <c r="O108" s="17">
        <v>198000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10500</v>
      </c>
      <c r="E109" s="17">
        <v>21000</v>
      </c>
      <c r="F109" s="17">
        <v>31500</v>
      </c>
      <c r="G109" s="17">
        <v>42000</v>
      </c>
      <c r="H109" s="17">
        <v>52500</v>
      </c>
      <c r="I109" s="17">
        <v>63000</v>
      </c>
      <c r="J109" s="17">
        <v>73500</v>
      </c>
      <c r="K109" s="17">
        <v>84000</v>
      </c>
      <c r="L109" s="17">
        <v>94500</v>
      </c>
      <c r="M109" s="17">
        <v>105000</v>
      </c>
      <c r="N109" s="17">
        <v>115500</v>
      </c>
      <c r="O109" s="17">
        <v>126000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9400</v>
      </c>
      <c r="E110" s="17">
        <v>18800</v>
      </c>
      <c r="F110" s="17">
        <v>28200</v>
      </c>
      <c r="G110" s="17">
        <v>37600</v>
      </c>
      <c r="H110" s="17">
        <v>47000</v>
      </c>
      <c r="I110" s="17">
        <v>56400</v>
      </c>
      <c r="J110" s="17">
        <v>65800</v>
      </c>
      <c r="K110" s="17">
        <v>75200</v>
      </c>
      <c r="L110" s="17">
        <v>84600</v>
      </c>
      <c r="M110" s="17">
        <v>94000</v>
      </c>
      <c r="N110" s="17">
        <v>103400</v>
      </c>
      <c r="O110" s="17">
        <v>112800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8500</v>
      </c>
      <c r="E111" s="17">
        <v>17000</v>
      </c>
      <c r="F111" s="17">
        <v>25500</v>
      </c>
      <c r="G111" s="17">
        <v>34000</v>
      </c>
      <c r="H111" s="17">
        <v>42500</v>
      </c>
      <c r="I111" s="17">
        <v>51000</v>
      </c>
      <c r="J111" s="17">
        <v>59500</v>
      </c>
      <c r="K111" s="17">
        <v>68000</v>
      </c>
      <c r="L111" s="17">
        <v>76500</v>
      </c>
      <c r="M111" s="17">
        <v>85000</v>
      </c>
      <c r="N111" s="17">
        <v>93500</v>
      </c>
      <c r="O111" s="17">
        <v>102000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14300</v>
      </c>
      <c r="E112" s="17">
        <v>28600</v>
      </c>
      <c r="F112" s="17">
        <v>42900</v>
      </c>
      <c r="G112" s="17">
        <v>57200</v>
      </c>
      <c r="H112" s="17">
        <v>71500</v>
      </c>
      <c r="I112" s="17">
        <v>85800</v>
      </c>
      <c r="J112" s="17">
        <v>100100</v>
      </c>
      <c r="K112" s="17">
        <v>114400</v>
      </c>
      <c r="L112" s="17">
        <v>128700</v>
      </c>
      <c r="M112" s="17">
        <v>143000</v>
      </c>
      <c r="N112" s="17">
        <v>157300</v>
      </c>
      <c r="O112" s="17">
        <v>171600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10500</v>
      </c>
      <c r="E113" s="17">
        <v>21000</v>
      </c>
      <c r="F113" s="17">
        <v>31500</v>
      </c>
      <c r="G113" s="17">
        <v>42000</v>
      </c>
      <c r="H113" s="17">
        <v>52500</v>
      </c>
      <c r="I113" s="17">
        <v>63000</v>
      </c>
      <c r="J113" s="17">
        <v>73500</v>
      </c>
      <c r="K113" s="17">
        <v>84000</v>
      </c>
      <c r="L113" s="17">
        <v>94500</v>
      </c>
      <c r="M113" s="17">
        <v>105000</v>
      </c>
      <c r="N113" s="17">
        <v>115500</v>
      </c>
      <c r="O113" s="17">
        <v>126000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7900</v>
      </c>
      <c r="E114" s="17">
        <v>15800</v>
      </c>
      <c r="F114" s="17">
        <v>23700</v>
      </c>
      <c r="G114" s="17">
        <v>31600</v>
      </c>
      <c r="H114" s="17">
        <v>39500</v>
      </c>
      <c r="I114" s="17">
        <v>47400</v>
      </c>
      <c r="J114" s="17">
        <v>55300</v>
      </c>
      <c r="K114" s="17">
        <v>63200</v>
      </c>
      <c r="L114" s="17">
        <v>71100</v>
      </c>
      <c r="M114" s="17">
        <v>79000</v>
      </c>
      <c r="N114" s="17">
        <v>86900</v>
      </c>
      <c r="O114" s="17">
        <v>94800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5100</v>
      </c>
      <c r="E115" s="17">
        <v>10200</v>
      </c>
      <c r="F115" s="17">
        <v>15300</v>
      </c>
      <c r="G115" s="17">
        <v>20400</v>
      </c>
      <c r="H115" s="17">
        <v>25500</v>
      </c>
      <c r="I115" s="17">
        <v>30600</v>
      </c>
      <c r="J115" s="17">
        <v>35700</v>
      </c>
      <c r="K115" s="17">
        <v>40800</v>
      </c>
      <c r="L115" s="17">
        <v>45900</v>
      </c>
      <c r="M115" s="17">
        <v>51000</v>
      </c>
      <c r="N115" s="17">
        <v>56100</v>
      </c>
      <c r="O115" s="17">
        <v>61200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104700</v>
      </c>
      <c r="E116" s="21">
        <v>209400</v>
      </c>
      <c r="F116" s="21">
        <v>314100</v>
      </c>
      <c r="G116" s="21">
        <v>418800</v>
      </c>
      <c r="H116" s="21">
        <v>523500</v>
      </c>
      <c r="I116" s="21">
        <v>628200</v>
      </c>
      <c r="J116" s="21">
        <v>732900</v>
      </c>
      <c r="K116" s="21">
        <v>837600</v>
      </c>
      <c r="L116" s="21">
        <v>942300</v>
      </c>
      <c r="M116" s="21">
        <v>1047000</v>
      </c>
      <c r="N116" s="21">
        <v>1151700</v>
      </c>
      <c r="O116" s="21">
        <v>1256400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47900</v>
      </c>
      <c r="E117" s="17">
        <v>95800</v>
      </c>
      <c r="F117" s="17">
        <v>143700</v>
      </c>
      <c r="G117" s="17">
        <v>191600</v>
      </c>
      <c r="H117" s="17">
        <v>239500</v>
      </c>
      <c r="I117" s="17">
        <v>287400</v>
      </c>
      <c r="J117" s="17">
        <v>335300</v>
      </c>
      <c r="K117" s="17">
        <v>383200</v>
      </c>
      <c r="L117" s="17">
        <v>431100</v>
      </c>
      <c r="M117" s="17">
        <v>479000</v>
      </c>
      <c r="N117" s="17">
        <v>526900</v>
      </c>
      <c r="O117" s="17">
        <v>574800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10500</v>
      </c>
      <c r="E118" s="17">
        <v>21000</v>
      </c>
      <c r="F118" s="17">
        <v>31500</v>
      </c>
      <c r="G118" s="17">
        <v>42000</v>
      </c>
      <c r="H118" s="17">
        <v>52500</v>
      </c>
      <c r="I118" s="17">
        <v>63000</v>
      </c>
      <c r="J118" s="17">
        <v>73500</v>
      </c>
      <c r="K118" s="17">
        <v>84000</v>
      </c>
      <c r="L118" s="17">
        <v>94500</v>
      </c>
      <c r="M118" s="17">
        <v>105000</v>
      </c>
      <c r="N118" s="17">
        <v>115500</v>
      </c>
      <c r="O118" s="17">
        <v>126000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14000</v>
      </c>
      <c r="E119" s="17">
        <v>28000</v>
      </c>
      <c r="F119" s="17">
        <v>42000</v>
      </c>
      <c r="G119" s="17">
        <v>56000</v>
      </c>
      <c r="H119" s="17">
        <v>70000</v>
      </c>
      <c r="I119" s="17">
        <v>84000</v>
      </c>
      <c r="J119" s="17">
        <v>98000</v>
      </c>
      <c r="K119" s="17">
        <v>112000</v>
      </c>
      <c r="L119" s="17">
        <v>126000</v>
      </c>
      <c r="M119" s="17">
        <v>140000</v>
      </c>
      <c r="N119" s="17">
        <v>154000</v>
      </c>
      <c r="O119" s="17">
        <v>168000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13400</v>
      </c>
      <c r="E120" s="17">
        <v>26800</v>
      </c>
      <c r="F120" s="17">
        <v>40200</v>
      </c>
      <c r="G120" s="17">
        <v>53600</v>
      </c>
      <c r="H120" s="17">
        <v>67000</v>
      </c>
      <c r="I120" s="17">
        <v>80400</v>
      </c>
      <c r="J120" s="17">
        <v>93800</v>
      </c>
      <c r="K120" s="17">
        <v>107200</v>
      </c>
      <c r="L120" s="17">
        <v>120600</v>
      </c>
      <c r="M120" s="17">
        <v>134000</v>
      </c>
      <c r="N120" s="17">
        <v>147400</v>
      </c>
      <c r="O120" s="17">
        <v>160800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13300</v>
      </c>
      <c r="E121" s="17">
        <v>26600</v>
      </c>
      <c r="F121" s="17">
        <v>39900</v>
      </c>
      <c r="G121" s="17">
        <v>53200</v>
      </c>
      <c r="H121" s="17">
        <v>66500</v>
      </c>
      <c r="I121" s="17">
        <v>79800</v>
      </c>
      <c r="J121" s="17">
        <v>93100</v>
      </c>
      <c r="K121" s="17">
        <v>106400</v>
      </c>
      <c r="L121" s="17">
        <v>119700</v>
      </c>
      <c r="M121" s="17">
        <v>133000</v>
      </c>
      <c r="N121" s="17">
        <v>146300</v>
      </c>
      <c r="O121" s="17">
        <v>159600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7300</v>
      </c>
      <c r="E122" s="17">
        <v>14600</v>
      </c>
      <c r="F122" s="17">
        <v>21900</v>
      </c>
      <c r="G122" s="17">
        <v>29200</v>
      </c>
      <c r="H122" s="17">
        <v>36500</v>
      </c>
      <c r="I122" s="17">
        <v>43800</v>
      </c>
      <c r="J122" s="17">
        <v>51100</v>
      </c>
      <c r="K122" s="17">
        <v>58400</v>
      </c>
      <c r="L122" s="17">
        <v>65700</v>
      </c>
      <c r="M122" s="17">
        <v>73000</v>
      </c>
      <c r="N122" s="17">
        <v>80300</v>
      </c>
      <c r="O122" s="17">
        <v>87600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106400</v>
      </c>
      <c r="E124" s="21">
        <v>212800</v>
      </c>
      <c r="F124" s="21">
        <v>319200</v>
      </c>
      <c r="G124" s="21">
        <v>425600</v>
      </c>
      <c r="H124" s="21">
        <v>532000</v>
      </c>
      <c r="I124" s="21">
        <v>638400</v>
      </c>
      <c r="J124" s="21">
        <v>744800</v>
      </c>
      <c r="K124" s="21">
        <v>851200</v>
      </c>
      <c r="L124" s="21">
        <v>957600</v>
      </c>
      <c r="M124" s="21">
        <v>1064000</v>
      </c>
      <c r="N124" s="21">
        <v>1170400</v>
      </c>
      <c r="O124" s="21">
        <v>1276800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42400</v>
      </c>
      <c r="E125" s="17">
        <v>84800</v>
      </c>
      <c r="F125" s="17">
        <v>127200</v>
      </c>
      <c r="G125" s="17">
        <v>169600</v>
      </c>
      <c r="H125" s="17">
        <v>212000</v>
      </c>
      <c r="I125" s="17">
        <v>254400</v>
      </c>
      <c r="J125" s="17">
        <v>296800</v>
      </c>
      <c r="K125" s="17">
        <v>339200</v>
      </c>
      <c r="L125" s="17">
        <v>381600</v>
      </c>
      <c r="M125" s="17">
        <v>424000</v>
      </c>
      <c r="N125" s="17">
        <v>466400</v>
      </c>
      <c r="O125" s="17">
        <v>508800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23800</v>
      </c>
      <c r="E126" s="17">
        <v>47600</v>
      </c>
      <c r="F126" s="17">
        <v>71400</v>
      </c>
      <c r="G126" s="17">
        <v>95200</v>
      </c>
      <c r="H126" s="17">
        <v>119000</v>
      </c>
      <c r="I126" s="17">
        <v>142800</v>
      </c>
      <c r="J126" s="17">
        <v>166600</v>
      </c>
      <c r="K126" s="17">
        <v>190400</v>
      </c>
      <c r="L126" s="17">
        <v>214200</v>
      </c>
      <c r="M126" s="17">
        <v>238000</v>
      </c>
      <c r="N126" s="17">
        <v>261800</v>
      </c>
      <c r="O126" s="17">
        <v>285600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8900</v>
      </c>
      <c r="E127" s="17">
        <v>17800</v>
      </c>
      <c r="F127" s="17">
        <v>26700</v>
      </c>
      <c r="G127" s="17">
        <v>35600</v>
      </c>
      <c r="H127" s="17">
        <v>44500</v>
      </c>
      <c r="I127" s="17">
        <v>53400</v>
      </c>
      <c r="J127" s="17">
        <v>62300</v>
      </c>
      <c r="K127" s="17">
        <v>71200</v>
      </c>
      <c r="L127" s="17">
        <v>80100</v>
      </c>
      <c r="M127" s="17">
        <v>89000</v>
      </c>
      <c r="N127" s="17">
        <v>97900</v>
      </c>
      <c r="O127" s="17">
        <v>106800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6200</v>
      </c>
      <c r="E128" s="17">
        <v>12400</v>
      </c>
      <c r="F128" s="17">
        <v>18600</v>
      </c>
      <c r="G128" s="17">
        <v>24800</v>
      </c>
      <c r="H128" s="17">
        <v>31000</v>
      </c>
      <c r="I128" s="17">
        <v>37200</v>
      </c>
      <c r="J128" s="17">
        <v>43400</v>
      </c>
      <c r="K128" s="17">
        <v>49600</v>
      </c>
      <c r="L128" s="17">
        <v>55800</v>
      </c>
      <c r="M128" s="17">
        <v>62000</v>
      </c>
      <c r="N128" s="17">
        <v>68200</v>
      </c>
      <c r="O128" s="17">
        <v>74400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81300</v>
      </c>
      <c r="E129" s="21">
        <v>162600</v>
      </c>
      <c r="F129" s="21">
        <v>243900</v>
      </c>
      <c r="G129" s="21">
        <v>325200</v>
      </c>
      <c r="H129" s="21">
        <v>406500</v>
      </c>
      <c r="I129" s="21">
        <v>487800</v>
      </c>
      <c r="J129" s="21">
        <v>569100</v>
      </c>
      <c r="K129" s="21">
        <v>650400</v>
      </c>
      <c r="L129" s="21">
        <v>731700</v>
      </c>
      <c r="M129" s="21">
        <v>813000</v>
      </c>
      <c r="N129" s="21">
        <v>894300</v>
      </c>
      <c r="O129" s="21">
        <v>975600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24600</v>
      </c>
      <c r="E130" s="17">
        <v>49200</v>
      </c>
      <c r="F130" s="17">
        <v>73800</v>
      </c>
      <c r="G130" s="17">
        <v>98400</v>
      </c>
      <c r="H130" s="17">
        <v>123000</v>
      </c>
      <c r="I130" s="17">
        <v>147600</v>
      </c>
      <c r="J130" s="17">
        <v>172200</v>
      </c>
      <c r="K130" s="17">
        <v>196800</v>
      </c>
      <c r="L130" s="17">
        <v>221400</v>
      </c>
      <c r="M130" s="17">
        <v>246000</v>
      </c>
      <c r="N130" s="17">
        <v>270600</v>
      </c>
      <c r="O130" s="17">
        <v>295200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11900</v>
      </c>
      <c r="E131" s="17">
        <v>23800</v>
      </c>
      <c r="F131" s="17">
        <v>35700</v>
      </c>
      <c r="G131" s="17">
        <v>47600</v>
      </c>
      <c r="H131" s="17">
        <v>59500</v>
      </c>
      <c r="I131" s="17">
        <v>71400</v>
      </c>
      <c r="J131" s="17">
        <v>83300</v>
      </c>
      <c r="K131" s="17">
        <v>95200</v>
      </c>
      <c r="L131" s="17">
        <v>107100</v>
      </c>
      <c r="M131" s="17">
        <v>119000</v>
      </c>
      <c r="N131" s="17">
        <v>130900</v>
      </c>
      <c r="O131" s="17">
        <v>142800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13500</v>
      </c>
      <c r="E132" s="17">
        <v>27000</v>
      </c>
      <c r="F132" s="17">
        <v>40500</v>
      </c>
      <c r="G132" s="17">
        <v>54000</v>
      </c>
      <c r="H132" s="17">
        <v>67500</v>
      </c>
      <c r="I132" s="17">
        <v>81000</v>
      </c>
      <c r="J132" s="17">
        <v>94500</v>
      </c>
      <c r="K132" s="17">
        <v>108000</v>
      </c>
      <c r="L132" s="17">
        <v>121500</v>
      </c>
      <c r="M132" s="17">
        <v>135000</v>
      </c>
      <c r="N132" s="17">
        <v>148500</v>
      </c>
      <c r="O132" s="17">
        <v>162000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3900</v>
      </c>
      <c r="E133" s="17">
        <v>7800</v>
      </c>
      <c r="F133" s="17">
        <v>11700</v>
      </c>
      <c r="G133" s="17">
        <v>15600</v>
      </c>
      <c r="H133" s="17">
        <v>19500</v>
      </c>
      <c r="I133" s="17">
        <v>23400</v>
      </c>
      <c r="J133" s="17">
        <v>27300</v>
      </c>
      <c r="K133" s="17">
        <v>31200</v>
      </c>
      <c r="L133" s="17">
        <v>35100</v>
      </c>
      <c r="M133" s="17">
        <v>39000</v>
      </c>
      <c r="N133" s="17">
        <v>42900</v>
      </c>
      <c r="O133" s="17">
        <v>46800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53900</v>
      </c>
      <c r="E134" s="21">
        <v>107800</v>
      </c>
      <c r="F134" s="21">
        <v>161700</v>
      </c>
      <c r="G134" s="21">
        <v>215600</v>
      </c>
      <c r="H134" s="21">
        <v>269500</v>
      </c>
      <c r="I134" s="21">
        <v>323400</v>
      </c>
      <c r="J134" s="21">
        <v>377300</v>
      </c>
      <c r="K134" s="21">
        <v>431200</v>
      </c>
      <c r="L134" s="21">
        <v>485100</v>
      </c>
      <c r="M134" s="21">
        <v>539000</v>
      </c>
      <c r="N134" s="21">
        <v>592900</v>
      </c>
      <c r="O134" s="21">
        <v>646800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41600</v>
      </c>
      <c r="E135" s="17">
        <v>83200</v>
      </c>
      <c r="F135" s="17">
        <v>124800</v>
      </c>
      <c r="G135" s="17">
        <v>166400</v>
      </c>
      <c r="H135" s="17">
        <v>208000</v>
      </c>
      <c r="I135" s="17">
        <v>249600</v>
      </c>
      <c r="J135" s="17">
        <v>291200</v>
      </c>
      <c r="K135" s="17">
        <v>332800</v>
      </c>
      <c r="L135" s="17">
        <v>374400</v>
      </c>
      <c r="M135" s="17">
        <v>416000</v>
      </c>
      <c r="N135" s="17">
        <v>457600</v>
      </c>
      <c r="O135" s="17">
        <v>499200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13300</v>
      </c>
      <c r="E136" s="17">
        <v>26600</v>
      </c>
      <c r="F136" s="17">
        <v>39900</v>
      </c>
      <c r="G136" s="17">
        <v>53200</v>
      </c>
      <c r="H136" s="17">
        <v>66500</v>
      </c>
      <c r="I136" s="17">
        <v>79800</v>
      </c>
      <c r="J136" s="17">
        <v>93100</v>
      </c>
      <c r="K136" s="17">
        <v>106400</v>
      </c>
      <c r="L136" s="17">
        <v>119700</v>
      </c>
      <c r="M136" s="17">
        <v>133000</v>
      </c>
      <c r="N136" s="17">
        <v>146300</v>
      </c>
      <c r="O136" s="17">
        <v>159600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4300</v>
      </c>
      <c r="E137" s="17">
        <v>8600</v>
      </c>
      <c r="F137" s="17">
        <v>12900</v>
      </c>
      <c r="G137" s="17">
        <v>17200</v>
      </c>
      <c r="H137" s="17">
        <v>21500</v>
      </c>
      <c r="I137" s="17">
        <v>25800</v>
      </c>
      <c r="J137" s="17">
        <v>30100</v>
      </c>
      <c r="K137" s="17">
        <v>34400</v>
      </c>
      <c r="L137" s="17">
        <v>38700</v>
      </c>
      <c r="M137" s="17">
        <v>43000</v>
      </c>
      <c r="N137" s="17">
        <v>47300</v>
      </c>
      <c r="O137" s="17">
        <v>51600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6700</v>
      </c>
      <c r="E138" s="17">
        <v>13400</v>
      </c>
      <c r="F138" s="17">
        <v>20100</v>
      </c>
      <c r="G138" s="17">
        <v>26800</v>
      </c>
      <c r="H138" s="17">
        <v>33500</v>
      </c>
      <c r="I138" s="17">
        <v>40200</v>
      </c>
      <c r="J138" s="17">
        <v>46900</v>
      </c>
      <c r="K138" s="17">
        <v>53600</v>
      </c>
      <c r="L138" s="17">
        <v>60300</v>
      </c>
      <c r="M138" s="17">
        <v>67000</v>
      </c>
      <c r="N138" s="17">
        <v>73700</v>
      </c>
      <c r="O138" s="17">
        <v>80400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65900</v>
      </c>
      <c r="E139" s="21">
        <v>131800</v>
      </c>
      <c r="F139" s="21">
        <v>197700</v>
      </c>
      <c r="G139" s="21">
        <v>263600</v>
      </c>
      <c r="H139" s="21">
        <v>329500</v>
      </c>
      <c r="I139" s="21">
        <v>395400</v>
      </c>
      <c r="J139" s="21">
        <v>461300</v>
      </c>
      <c r="K139" s="21">
        <v>527200</v>
      </c>
      <c r="L139" s="21">
        <v>593100</v>
      </c>
      <c r="M139" s="21">
        <v>659000</v>
      </c>
      <c r="N139" s="21">
        <v>724900</v>
      </c>
      <c r="O139" s="21">
        <v>790800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2400</v>
      </c>
      <c r="E140" s="17">
        <v>4800</v>
      </c>
      <c r="F140" s="17">
        <v>7200</v>
      </c>
      <c r="G140" s="17">
        <v>9600</v>
      </c>
      <c r="H140" s="17">
        <v>12000</v>
      </c>
      <c r="I140" s="17">
        <v>14400</v>
      </c>
      <c r="J140" s="17">
        <v>16800</v>
      </c>
      <c r="K140" s="17">
        <v>19200</v>
      </c>
      <c r="L140" s="17">
        <v>21600</v>
      </c>
      <c r="M140" s="17">
        <v>24000</v>
      </c>
      <c r="N140" s="17">
        <v>26400</v>
      </c>
      <c r="O140" s="17">
        <v>28800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2400</v>
      </c>
      <c r="E141" s="21">
        <v>4800</v>
      </c>
      <c r="F141" s="21">
        <v>7200</v>
      </c>
      <c r="G141" s="21">
        <v>9600</v>
      </c>
      <c r="H141" s="21">
        <v>12000</v>
      </c>
      <c r="I141" s="21">
        <v>14400</v>
      </c>
      <c r="J141" s="21">
        <v>16800</v>
      </c>
      <c r="K141" s="21">
        <v>19200</v>
      </c>
      <c r="L141" s="21">
        <v>21600</v>
      </c>
      <c r="M141" s="21">
        <v>24000</v>
      </c>
      <c r="N141" s="21">
        <v>26400</v>
      </c>
      <c r="O141" s="21">
        <v>28800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414600</v>
      </c>
      <c r="E142" s="29">
        <v>829200</v>
      </c>
      <c r="F142" s="29">
        <v>1243800</v>
      </c>
      <c r="G142" s="29">
        <v>1658400</v>
      </c>
      <c r="H142" s="29">
        <v>2073000</v>
      </c>
      <c r="I142" s="29">
        <v>2487600</v>
      </c>
      <c r="J142" s="29">
        <v>2902200</v>
      </c>
      <c r="K142" s="29">
        <v>3316800</v>
      </c>
      <c r="L142" s="29">
        <v>3731400</v>
      </c>
      <c r="M142" s="29">
        <v>4146000</v>
      </c>
      <c r="N142" s="29">
        <v>4560600</v>
      </c>
      <c r="O142" s="29">
        <v>4975200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81000</v>
      </c>
      <c r="E143" s="17">
        <v>162000</v>
      </c>
      <c r="F143" s="17">
        <v>243000</v>
      </c>
      <c r="G143" s="17">
        <v>324000</v>
      </c>
      <c r="H143" s="17">
        <v>405000</v>
      </c>
      <c r="I143" s="17">
        <v>486000</v>
      </c>
      <c r="J143" s="17">
        <v>567000</v>
      </c>
      <c r="K143" s="17">
        <v>648000</v>
      </c>
      <c r="L143" s="17">
        <v>729000</v>
      </c>
      <c r="M143" s="17">
        <v>810000</v>
      </c>
      <c r="N143" s="17">
        <v>891000</v>
      </c>
      <c r="O143" s="17">
        <v>972000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14500</v>
      </c>
      <c r="E144" s="17">
        <v>29000</v>
      </c>
      <c r="F144" s="17">
        <v>43500</v>
      </c>
      <c r="G144" s="17">
        <v>58000</v>
      </c>
      <c r="H144" s="17">
        <v>72500</v>
      </c>
      <c r="I144" s="17">
        <v>87000</v>
      </c>
      <c r="J144" s="17">
        <v>101500</v>
      </c>
      <c r="K144" s="17">
        <v>116000</v>
      </c>
      <c r="L144" s="17">
        <v>130500</v>
      </c>
      <c r="M144" s="17">
        <v>145000</v>
      </c>
      <c r="N144" s="17">
        <v>159500</v>
      </c>
      <c r="O144" s="17">
        <v>174000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16900</v>
      </c>
      <c r="E145" s="17">
        <v>33800</v>
      </c>
      <c r="F145" s="17">
        <v>50700</v>
      </c>
      <c r="G145" s="17">
        <v>67600</v>
      </c>
      <c r="H145" s="17">
        <v>84500</v>
      </c>
      <c r="I145" s="17">
        <v>101400</v>
      </c>
      <c r="J145" s="17">
        <v>118300</v>
      </c>
      <c r="K145" s="17">
        <v>135200</v>
      </c>
      <c r="L145" s="17">
        <v>152100</v>
      </c>
      <c r="M145" s="17">
        <v>169000</v>
      </c>
      <c r="N145" s="17">
        <v>185900</v>
      </c>
      <c r="O145" s="17">
        <v>202800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10500</v>
      </c>
      <c r="E146" s="17">
        <v>21000</v>
      </c>
      <c r="F146" s="17">
        <v>31500</v>
      </c>
      <c r="G146" s="17">
        <v>42000</v>
      </c>
      <c r="H146" s="17">
        <v>52500</v>
      </c>
      <c r="I146" s="17">
        <v>63000</v>
      </c>
      <c r="J146" s="17">
        <v>73500</v>
      </c>
      <c r="K146" s="17">
        <v>84000</v>
      </c>
      <c r="L146" s="17">
        <v>94500</v>
      </c>
      <c r="M146" s="17">
        <v>105000</v>
      </c>
      <c r="N146" s="17">
        <v>115500</v>
      </c>
      <c r="O146" s="17">
        <v>126000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122900</v>
      </c>
      <c r="E147" s="21">
        <v>245800</v>
      </c>
      <c r="F147" s="21">
        <v>368700</v>
      </c>
      <c r="G147" s="21">
        <v>491600</v>
      </c>
      <c r="H147" s="21">
        <v>614500</v>
      </c>
      <c r="I147" s="21">
        <v>737400</v>
      </c>
      <c r="J147" s="21">
        <v>860300</v>
      </c>
      <c r="K147" s="21">
        <v>983200</v>
      </c>
      <c r="L147" s="21">
        <v>1106100</v>
      </c>
      <c r="M147" s="21">
        <v>1229000</v>
      </c>
      <c r="N147" s="21">
        <v>1351900</v>
      </c>
      <c r="O147" s="21">
        <v>1474800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30200</v>
      </c>
      <c r="E148" s="17">
        <v>60400</v>
      </c>
      <c r="F148" s="17">
        <v>90600</v>
      </c>
      <c r="G148" s="17">
        <v>120800</v>
      </c>
      <c r="H148" s="17">
        <v>151000</v>
      </c>
      <c r="I148" s="17">
        <v>181200</v>
      </c>
      <c r="J148" s="17">
        <v>211400</v>
      </c>
      <c r="K148" s="17">
        <v>241600</v>
      </c>
      <c r="L148" s="17">
        <v>271800</v>
      </c>
      <c r="M148" s="17">
        <v>302000</v>
      </c>
      <c r="N148" s="17">
        <v>332200</v>
      </c>
      <c r="O148" s="17">
        <v>362400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8000</v>
      </c>
      <c r="E149" s="17">
        <v>16000</v>
      </c>
      <c r="F149" s="17">
        <v>24000</v>
      </c>
      <c r="G149" s="17">
        <v>32000</v>
      </c>
      <c r="H149" s="17">
        <v>40000</v>
      </c>
      <c r="I149" s="17">
        <v>48000</v>
      </c>
      <c r="J149" s="17">
        <v>56000</v>
      </c>
      <c r="K149" s="17">
        <v>64000</v>
      </c>
      <c r="L149" s="17">
        <v>72000</v>
      </c>
      <c r="M149" s="17">
        <v>80000</v>
      </c>
      <c r="N149" s="17">
        <v>88000</v>
      </c>
      <c r="O149" s="17">
        <v>96000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16500</v>
      </c>
      <c r="E150" s="17">
        <v>33000</v>
      </c>
      <c r="F150" s="17">
        <v>49500</v>
      </c>
      <c r="G150" s="17">
        <v>66000</v>
      </c>
      <c r="H150" s="17">
        <v>82500</v>
      </c>
      <c r="I150" s="17">
        <v>99000</v>
      </c>
      <c r="J150" s="17">
        <v>115500</v>
      </c>
      <c r="K150" s="17">
        <v>132000</v>
      </c>
      <c r="L150" s="17">
        <v>148500</v>
      </c>
      <c r="M150" s="17">
        <v>165000</v>
      </c>
      <c r="N150" s="17">
        <v>181500</v>
      </c>
      <c r="O150" s="17">
        <v>198000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9700</v>
      </c>
      <c r="E151" s="17">
        <v>19400</v>
      </c>
      <c r="F151" s="17">
        <v>29100</v>
      </c>
      <c r="G151" s="17">
        <v>38800</v>
      </c>
      <c r="H151" s="17">
        <v>48500</v>
      </c>
      <c r="I151" s="17">
        <v>58200</v>
      </c>
      <c r="J151" s="17">
        <v>67900</v>
      </c>
      <c r="K151" s="17">
        <v>77600</v>
      </c>
      <c r="L151" s="17">
        <v>87300</v>
      </c>
      <c r="M151" s="17">
        <v>97000</v>
      </c>
      <c r="N151" s="17">
        <v>106700</v>
      </c>
      <c r="O151" s="17">
        <v>116400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11200</v>
      </c>
      <c r="E152" s="17">
        <v>22400</v>
      </c>
      <c r="F152" s="17">
        <v>33600</v>
      </c>
      <c r="G152" s="17">
        <v>44800</v>
      </c>
      <c r="H152" s="17">
        <v>56000</v>
      </c>
      <c r="I152" s="17">
        <v>67200</v>
      </c>
      <c r="J152" s="17">
        <v>78400</v>
      </c>
      <c r="K152" s="17">
        <v>89600</v>
      </c>
      <c r="L152" s="17">
        <v>100800</v>
      </c>
      <c r="M152" s="17">
        <v>112000</v>
      </c>
      <c r="N152" s="17">
        <v>123200</v>
      </c>
      <c r="O152" s="17">
        <v>134400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75600</v>
      </c>
      <c r="E153" s="21">
        <v>151200</v>
      </c>
      <c r="F153" s="21">
        <v>226800</v>
      </c>
      <c r="G153" s="21">
        <v>302400</v>
      </c>
      <c r="H153" s="21">
        <v>378000</v>
      </c>
      <c r="I153" s="21">
        <v>453600</v>
      </c>
      <c r="J153" s="21">
        <v>529200</v>
      </c>
      <c r="K153" s="21">
        <v>604800</v>
      </c>
      <c r="L153" s="21">
        <v>680400</v>
      </c>
      <c r="M153" s="21">
        <v>756000</v>
      </c>
      <c r="N153" s="21">
        <v>831600</v>
      </c>
      <c r="O153" s="21">
        <v>907200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37000</v>
      </c>
      <c r="E154" s="17">
        <v>74000</v>
      </c>
      <c r="F154" s="17">
        <v>111000</v>
      </c>
      <c r="G154" s="17">
        <v>148000</v>
      </c>
      <c r="H154" s="17">
        <v>185000</v>
      </c>
      <c r="I154" s="17">
        <v>222000</v>
      </c>
      <c r="J154" s="17">
        <v>259000</v>
      </c>
      <c r="K154" s="17">
        <v>296000</v>
      </c>
      <c r="L154" s="17">
        <v>333000</v>
      </c>
      <c r="M154" s="17">
        <v>370000</v>
      </c>
      <c r="N154" s="17">
        <v>407000</v>
      </c>
      <c r="O154" s="17">
        <v>444000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7300</v>
      </c>
      <c r="E155" s="17">
        <v>14600</v>
      </c>
      <c r="F155" s="17">
        <v>21900</v>
      </c>
      <c r="G155" s="17">
        <v>29200</v>
      </c>
      <c r="H155" s="17">
        <v>36500</v>
      </c>
      <c r="I155" s="17">
        <v>43800</v>
      </c>
      <c r="J155" s="17">
        <v>51100</v>
      </c>
      <c r="K155" s="17">
        <v>58400</v>
      </c>
      <c r="L155" s="17">
        <v>65700</v>
      </c>
      <c r="M155" s="17">
        <v>73000</v>
      </c>
      <c r="N155" s="17">
        <v>80300</v>
      </c>
      <c r="O155" s="17">
        <v>87600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10400</v>
      </c>
      <c r="E156" s="17">
        <v>20800</v>
      </c>
      <c r="F156" s="17">
        <v>31200</v>
      </c>
      <c r="G156" s="17">
        <v>41600</v>
      </c>
      <c r="H156" s="17">
        <v>52000</v>
      </c>
      <c r="I156" s="17">
        <v>62400</v>
      </c>
      <c r="J156" s="17">
        <v>72800</v>
      </c>
      <c r="K156" s="17">
        <v>83200</v>
      </c>
      <c r="L156" s="17">
        <v>93600</v>
      </c>
      <c r="M156" s="17">
        <v>104000</v>
      </c>
      <c r="N156" s="17">
        <v>114400</v>
      </c>
      <c r="O156" s="17">
        <v>124800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54700</v>
      </c>
      <c r="E157" s="21">
        <v>109400</v>
      </c>
      <c r="F157" s="21">
        <v>164100</v>
      </c>
      <c r="G157" s="21">
        <v>218800</v>
      </c>
      <c r="H157" s="21">
        <v>273500</v>
      </c>
      <c r="I157" s="21">
        <v>328200</v>
      </c>
      <c r="J157" s="21">
        <v>382900</v>
      </c>
      <c r="K157" s="21">
        <v>437600</v>
      </c>
      <c r="L157" s="21">
        <v>492300</v>
      </c>
      <c r="M157" s="21">
        <v>547000</v>
      </c>
      <c r="N157" s="21">
        <v>601700</v>
      </c>
      <c r="O157" s="21">
        <v>656400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36300</v>
      </c>
      <c r="E158" s="17">
        <v>72600</v>
      </c>
      <c r="F158" s="17">
        <v>108900</v>
      </c>
      <c r="G158" s="17">
        <v>145200</v>
      </c>
      <c r="H158" s="17">
        <v>181500</v>
      </c>
      <c r="I158" s="17">
        <v>217800</v>
      </c>
      <c r="J158" s="17">
        <v>254100</v>
      </c>
      <c r="K158" s="17">
        <v>290400</v>
      </c>
      <c r="L158" s="17">
        <v>326700</v>
      </c>
      <c r="M158" s="17">
        <v>363000</v>
      </c>
      <c r="N158" s="17">
        <v>399300</v>
      </c>
      <c r="O158" s="17">
        <v>435600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14800</v>
      </c>
      <c r="E159" s="17">
        <v>29600</v>
      </c>
      <c r="F159" s="17">
        <v>44400</v>
      </c>
      <c r="G159" s="17">
        <v>59200</v>
      </c>
      <c r="H159" s="17">
        <v>74000</v>
      </c>
      <c r="I159" s="17">
        <v>88800</v>
      </c>
      <c r="J159" s="17">
        <v>103600</v>
      </c>
      <c r="K159" s="17">
        <v>118400</v>
      </c>
      <c r="L159" s="17">
        <v>133200</v>
      </c>
      <c r="M159" s="17">
        <v>148000</v>
      </c>
      <c r="N159" s="17">
        <v>162800</v>
      </c>
      <c r="O159" s="17">
        <v>177600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14600</v>
      </c>
      <c r="E160" s="17">
        <v>29200</v>
      </c>
      <c r="F160" s="17">
        <v>43800</v>
      </c>
      <c r="G160" s="17">
        <v>58400</v>
      </c>
      <c r="H160" s="17">
        <v>73000</v>
      </c>
      <c r="I160" s="17">
        <v>87600</v>
      </c>
      <c r="J160" s="17">
        <v>102200</v>
      </c>
      <c r="K160" s="17">
        <v>116800</v>
      </c>
      <c r="L160" s="17">
        <v>131400</v>
      </c>
      <c r="M160" s="17">
        <v>146000</v>
      </c>
      <c r="N160" s="17">
        <v>160600</v>
      </c>
      <c r="O160" s="17">
        <v>175200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9500</v>
      </c>
      <c r="E161" s="17">
        <v>19000</v>
      </c>
      <c r="F161" s="17">
        <v>28500</v>
      </c>
      <c r="G161" s="17">
        <v>38000</v>
      </c>
      <c r="H161" s="17">
        <v>47500</v>
      </c>
      <c r="I161" s="17">
        <v>57000</v>
      </c>
      <c r="J161" s="17">
        <v>66500</v>
      </c>
      <c r="K161" s="17">
        <v>76000</v>
      </c>
      <c r="L161" s="17">
        <v>85500</v>
      </c>
      <c r="M161" s="17">
        <v>95000</v>
      </c>
      <c r="N161" s="17">
        <v>104500</v>
      </c>
      <c r="O161" s="17">
        <v>114000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75200</v>
      </c>
      <c r="E162" s="21">
        <v>150400</v>
      </c>
      <c r="F162" s="21">
        <v>225600</v>
      </c>
      <c r="G162" s="21">
        <v>300800</v>
      </c>
      <c r="H162" s="21">
        <v>376000</v>
      </c>
      <c r="I162" s="21">
        <v>451200</v>
      </c>
      <c r="J162" s="21">
        <v>526400</v>
      </c>
      <c r="K162" s="21">
        <v>601600</v>
      </c>
      <c r="L162" s="21">
        <v>676800</v>
      </c>
      <c r="M162" s="21">
        <v>752000</v>
      </c>
      <c r="N162" s="21">
        <v>827200</v>
      </c>
      <c r="O162" s="21">
        <v>902400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44200</v>
      </c>
      <c r="E163" s="17">
        <v>88400</v>
      </c>
      <c r="F163" s="17">
        <v>132600</v>
      </c>
      <c r="G163" s="17">
        <v>176800</v>
      </c>
      <c r="H163" s="17">
        <v>221000</v>
      </c>
      <c r="I163" s="17">
        <v>265200</v>
      </c>
      <c r="J163" s="17">
        <v>309400</v>
      </c>
      <c r="K163" s="17">
        <v>353600</v>
      </c>
      <c r="L163" s="17">
        <v>397800</v>
      </c>
      <c r="M163" s="17">
        <v>442000</v>
      </c>
      <c r="N163" s="17">
        <v>486200</v>
      </c>
      <c r="O163" s="17">
        <v>530400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14000</v>
      </c>
      <c r="E164" s="17">
        <v>28000</v>
      </c>
      <c r="F164" s="17">
        <v>42000</v>
      </c>
      <c r="G164" s="17">
        <v>56000</v>
      </c>
      <c r="H164" s="17">
        <v>70000</v>
      </c>
      <c r="I164" s="17">
        <v>84000</v>
      </c>
      <c r="J164" s="17">
        <v>98000</v>
      </c>
      <c r="K164" s="17">
        <v>112000</v>
      </c>
      <c r="L164" s="17">
        <v>126000</v>
      </c>
      <c r="M164" s="17">
        <v>140000</v>
      </c>
      <c r="N164" s="17">
        <v>154000</v>
      </c>
      <c r="O164" s="17">
        <v>168000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13100</v>
      </c>
      <c r="E165" s="17">
        <v>26200</v>
      </c>
      <c r="F165" s="17">
        <v>39300</v>
      </c>
      <c r="G165" s="17">
        <v>52400</v>
      </c>
      <c r="H165" s="17">
        <v>65500</v>
      </c>
      <c r="I165" s="17">
        <v>78600</v>
      </c>
      <c r="J165" s="17">
        <v>91700</v>
      </c>
      <c r="K165" s="17">
        <v>104800</v>
      </c>
      <c r="L165" s="17">
        <v>117900</v>
      </c>
      <c r="M165" s="17">
        <v>131000</v>
      </c>
      <c r="N165" s="17">
        <v>144100</v>
      </c>
      <c r="O165" s="17">
        <v>157200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5600</v>
      </c>
      <c r="E166" s="17">
        <v>11200</v>
      </c>
      <c r="F166" s="17">
        <v>16800</v>
      </c>
      <c r="G166" s="17">
        <v>22400</v>
      </c>
      <c r="H166" s="17">
        <v>28000</v>
      </c>
      <c r="I166" s="17">
        <v>33600</v>
      </c>
      <c r="J166" s="17">
        <v>39200</v>
      </c>
      <c r="K166" s="17">
        <v>44800</v>
      </c>
      <c r="L166" s="17">
        <v>50400</v>
      </c>
      <c r="M166" s="17">
        <v>56000</v>
      </c>
      <c r="N166" s="17">
        <v>61600</v>
      </c>
      <c r="O166" s="17">
        <v>67200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76900</v>
      </c>
      <c r="E167" s="21">
        <v>153800</v>
      </c>
      <c r="F167" s="21">
        <v>230700</v>
      </c>
      <c r="G167" s="21">
        <v>307600</v>
      </c>
      <c r="H167" s="21">
        <v>384500</v>
      </c>
      <c r="I167" s="21">
        <v>461400</v>
      </c>
      <c r="J167" s="21">
        <v>538300</v>
      </c>
      <c r="K167" s="21">
        <v>615200</v>
      </c>
      <c r="L167" s="21">
        <v>692100</v>
      </c>
      <c r="M167" s="21">
        <v>769000</v>
      </c>
      <c r="N167" s="21">
        <v>845900</v>
      </c>
      <c r="O167" s="21">
        <v>922800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405300</v>
      </c>
      <c r="E168" s="29">
        <v>810600</v>
      </c>
      <c r="F168" s="29">
        <v>1215900</v>
      </c>
      <c r="G168" s="29">
        <v>1621200</v>
      </c>
      <c r="H168" s="29">
        <v>2026500</v>
      </c>
      <c r="I168" s="29">
        <v>2431800</v>
      </c>
      <c r="J168" s="29">
        <v>2837100</v>
      </c>
      <c r="K168" s="29">
        <v>3242400</v>
      </c>
      <c r="L168" s="29">
        <v>3647700</v>
      </c>
      <c r="M168" s="29">
        <v>4053000</v>
      </c>
      <c r="N168" s="29">
        <v>4458300</v>
      </c>
      <c r="O168" s="29">
        <v>4863600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34200</v>
      </c>
      <c r="E169" s="17">
        <v>68400</v>
      </c>
      <c r="F169" s="17">
        <v>102600</v>
      </c>
      <c r="G169" s="17">
        <v>136800</v>
      </c>
      <c r="H169" s="17">
        <v>171000</v>
      </c>
      <c r="I169" s="17">
        <v>205200</v>
      </c>
      <c r="J169" s="17">
        <v>239400</v>
      </c>
      <c r="K169" s="17">
        <v>273600</v>
      </c>
      <c r="L169" s="17">
        <v>307800</v>
      </c>
      <c r="M169" s="17">
        <v>342000</v>
      </c>
      <c r="N169" s="17">
        <v>376200</v>
      </c>
      <c r="O169" s="17">
        <v>410400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12100</v>
      </c>
      <c r="E170" s="17">
        <v>24200</v>
      </c>
      <c r="F170" s="17">
        <v>36300</v>
      </c>
      <c r="G170" s="17">
        <v>48400</v>
      </c>
      <c r="H170" s="17">
        <v>60500</v>
      </c>
      <c r="I170" s="17">
        <v>72600</v>
      </c>
      <c r="J170" s="17">
        <v>84700</v>
      </c>
      <c r="K170" s="17">
        <v>96800</v>
      </c>
      <c r="L170" s="17">
        <v>108900</v>
      </c>
      <c r="M170" s="17">
        <v>121000</v>
      </c>
      <c r="N170" s="17">
        <v>133100</v>
      </c>
      <c r="O170" s="17">
        <v>145200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6700</v>
      </c>
      <c r="E171" s="17">
        <v>13400</v>
      </c>
      <c r="F171" s="17">
        <v>20100</v>
      </c>
      <c r="G171" s="17">
        <v>26800</v>
      </c>
      <c r="H171" s="17">
        <v>33500</v>
      </c>
      <c r="I171" s="17">
        <v>40200</v>
      </c>
      <c r="J171" s="17">
        <v>46900</v>
      </c>
      <c r="K171" s="17">
        <v>53600</v>
      </c>
      <c r="L171" s="17">
        <v>60300</v>
      </c>
      <c r="M171" s="17">
        <v>67000</v>
      </c>
      <c r="N171" s="17">
        <v>73700</v>
      </c>
      <c r="O171" s="17">
        <v>80400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10600</v>
      </c>
      <c r="E172" s="17">
        <v>21200</v>
      </c>
      <c r="F172" s="17">
        <v>31800</v>
      </c>
      <c r="G172" s="17">
        <v>42400</v>
      </c>
      <c r="H172" s="17">
        <v>53000</v>
      </c>
      <c r="I172" s="17">
        <v>63600</v>
      </c>
      <c r="J172" s="17">
        <v>74200</v>
      </c>
      <c r="K172" s="17">
        <v>84800</v>
      </c>
      <c r="L172" s="17">
        <v>95400</v>
      </c>
      <c r="M172" s="17">
        <v>106000</v>
      </c>
      <c r="N172" s="17">
        <v>116600</v>
      </c>
      <c r="O172" s="17">
        <v>127200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8300</v>
      </c>
      <c r="E173" s="17">
        <v>16600</v>
      </c>
      <c r="F173" s="17">
        <v>24900</v>
      </c>
      <c r="G173" s="17">
        <v>33200</v>
      </c>
      <c r="H173" s="17">
        <v>41500</v>
      </c>
      <c r="I173" s="17">
        <v>49800</v>
      </c>
      <c r="J173" s="17">
        <v>58100</v>
      </c>
      <c r="K173" s="17">
        <v>66400</v>
      </c>
      <c r="L173" s="17">
        <v>74700</v>
      </c>
      <c r="M173" s="17">
        <v>83000</v>
      </c>
      <c r="N173" s="17">
        <v>91300</v>
      </c>
      <c r="O173" s="17">
        <v>99600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17100</v>
      </c>
      <c r="E174" s="17">
        <v>34200</v>
      </c>
      <c r="F174" s="17">
        <v>51300</v>
      </c>
      <c r="G174" s="17">
        <v>68400</v>
      </c>
      <c r="H174" s="17">
        <v>85500</v>
      </c>
      <c r="I174" s="17">
        <v>102600</v>
      </c>
      <c r="J174" s="17">
        <v>119700</v>
      </c>
      <c r="K174" s="17">
        <v>136800</v>
      </c>
      <c r="L174" s="17">
        <v>153900</v>
      </c>
      <c r="M174" s="17">
        <v>171000</v>
      </c>
      <c r="N174" s="17">
        <v>188100</v>
      </c>
      <c r="O174" s="17">
        <v>205200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13100</v>
      </c>
      <c r="E175" s="17">
        <v>26200</v>
      </c>
      <c r="F175" s="17">
        <v>39300</v>
      </c>
      <c r="G175" s="17">
        <v>52400</v>
      </c>
      <c r="H175" s="17">
        <v>65500</v>
      </c>
      <c r="I175" s="17">
        <v>78600</v>
      </c>
      <c r="J175" s="17">
        <v>91700</v>
      </c>
      <c r="K175" s="17">
        <v>104800</v>
      </c>
      <c r="L175" s="17">
        <v>117900</v>
      </c>
      <c r="M175" s="17">
        <v>131000</v>
      </c>
      <c r="N175" s="17">
        <v>144100</v>
      </c>
      <c r="O175" s="17">
        <v>157200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13300</v>
      </c>
      <c r="E176" s="17">
        <v>26600</v>
      </c>
      <c r="F176" s="17">
        <v>39900</v>
      </c>
      <c r="G176" s="17">
        <v>53200</v>
      </c>
      <c r="H176" s="17">
        <v>66500</v>
      </c>
      <c r="I176" s="17">
        <v>79800</v>
      </c>
      <c r="J176" s="17">
        <v>93100</v>
      </c>
      <c r="K176" s="17">
        <v>106400</v>
      </c>
      <c r="L176" s="17">
        <v>119700</v>
      </c>
      <c r="M176" s="17">
        <v>133000</v>
      </c>
      <c r="N176" s="17">
        <v>146300</v>
      </c>
      <c r="O176" s="17">
        <v>159600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12500</v>
      </c>
      <c r="E177" s="17">
        <v>25000</v>
      </c>
      <c r="F177" s="17">
        <v>37500</v>
      </c>
      <c r="G177" s="17">
        <v>50000</v>
      </c>
      <c r="H177" s="17">
        <v>62500</v>
      </c>
      <c r="I177" s="17">
        <v>75000</v>
      </c>
      <c r="J177" s="17">
        <v>87500</v>
      </c>
      <c r="K177" s="17">
        <v>100000</v>
      </c>
      <c r="L177" s="17">
        <v>112500</v>
      </c>
      <c r="M177" s="17">
        <v>125000</v>
      </c>
      <c r="N177" s="17">
        <v>137500</v>
      </c>
      <c r="O177" s="17">
        <v>150000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12400</v>
      </c>
      <c r="E178" s="17">
        <v>24800</v>
      </c>
      <c r="F178" s="17">
        <v>37200</v>
      </c>
      <c r="G178" s="17">
        <v>49600</v>
      </c>
      <c r="H178" s="17">
        <v>62000</v>
      </c>
      <c r="I178" s="17">
        <v>74400</v>
      </c>
      <c r="J178" s="17">
        <v>86800</v>
      </c>
      <c r="K178" s="17">
        <v>99200</v>
      </c>
      <c r="L178" s="17">
        <v>111600</v>
      </c>
      <c r="M178" s="17">
        <v>124000</v>
      </c>
      <c r="N178" s="17">
        <v>136400</v>
      </c>
      <c r="O178" s="17">
        <v>148800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9600</v>
      </c>
      <c r="E179" s="17">
        <v>19200</v>
      </c>
      <c r="F179" s="17">
        <v>28800</v>
      </c>
      <c r="G179" s="17">
        <v>38400</v>
      </c>
      <c r="H179" s="17">
        <v>48000</v>
      </c>
      <c r="I179" s="17">
        <v>57600</v>
      </c>
      <c r="J179" s="17">
        <v>67200</v>
      </c>
      <c r="K179" s="17">
        <v>76800</v>
      </c>
      <c r="L179" s="17">
        <v>86400</v>
      </c>
      <c r="M179" s="17">
        <v>96000</v>
      </c>
      <c r="N179" s="17">
        <v>105600</v>
      </c>
      <c r="O179" s="17">
        <v>115200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7700</v>
      </c>
      <c r="E180" s="17">
        <v>15400</v>
      </c>
      <c r="F180" s="17">
        <v>23100</v>
      </c>
      <c r="G180" s="17">
        <v>30800</v>
      </c>
      <c r="H180" s="17">
        <v>38500</v>
      </c>
      <c r="I180" s="17">
        <v>46200</v>
      </c>
      <c r="J180" s="17">
        <v>53900</v>
      </c>
      <c r="K180" s="17">
        <v>61600</v>
      </c>
      <c r="L180" s="17">
        <v>69300</v>
      </c>
      <c r="M180" s="17">
        <v>77000</v>
      </c>
      <c r="N180" s="17">
        <v>84700</v>
      </c>
      <c r="O180" s="17">
        <v>92400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10800</v>
      </c>
      <c r="E181" s="17">
        <v>21600</v>
      </c>
      <c r="F181" s="17">
        <v>32400</v>
      </c>
      <c r="G181" s="17">
        <v>43200</v>
      </c>
      <c r="H181" s="17">
        <v>54000</v>
      </c>
      <c r="I181" s="17">
        <v>64800</v>
      </c>
      <c r="J181" s="17">
        <v>75600</v>
      </c>
      <c r="K181" s="17">
        <v>86400</v>
      </c>
      <c r="L181" s="17">
        <v>97200</v>
      </c>
      <c r="M181" s="17">
        <v>108000</v>
      </c>
      <c r="N181" s="17">
        <v>118800</v>
      </c>
      <c r="O181" s="17">
        <v>129600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12500</v>
      </c>
      <c r="E182" s="17">
        <v>25000</v>
      </c>
      <c r="F182" s="17">
        <v>37500</v>
      </c>
      <c r="G182" s="17">
        <v>50000</v>
      </c>
      <c r="H182" s="17">
        <v>62500</v>
      </c>
      <c r="I182" s="17">
        <v>75000</v>
      </c>
      <c r="J182" s="17">
        <v>87500</v>
      </c>
      <c r="K182" s="17">
        <v>100000</v>
      </c>
      <c r="L182" s="17">
        <v>112500</v>
      </c>
      <c r="M182" s="17">
        <v>125000</v>
      </c>
      <c r="N182" s="17">
        <v>137500</v>
      </c>
      <c r="O182" s="17">
        <v>150000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180900</v>
      </c>
      <c r="E183" s="21">
        <v>361800</v>
      </c>
      <c r="F183" s="21">
        <v>542700</v>
      </c>
      <c r="G183" s="21">
        <v>723600</v>
      </c>
      <c r="H183" s="21">
        <v>904500</v>
      </c>
      <c r="I183" s="21">
        <v>1085400</v>
      </c>
      <c r="J183" s="21">
        <v>1266300</v>
      </c>
      <c r="K183" s="21">
        <v>1447200</v>
      </c>
      <c r="L183" s="21">
        <v>1628100</v>
      </c>
      <c r="M183" s="21">
        <v>1809000</v>
      </c>
      <c r="N183" s="21">
        <v>1989900</v>
      </c>
      <c r="O183" s="21">
        <v>2170800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34900</v>
      </c>
      <c r="E184" s="17">
        <v>69800</v>
      </c>
      <c r="F184" s="17">
        <v>104700</v>
      </c>
      <c r="G184" s="17">
        <v>139600</v>
      </c>
      <c r="H184" s="17">
        <v>174500</v>
      </c>
      <c r="I184" s="17">
        <v>209400</v>
      </c>
      <c r="J184" s="17">
        <v>244300</v>
      </c>
      <c r="K184" s="17">
        <v>279200</v>
      </c>
      <c r="L184" s="17">
        <v>314100</v>
      </c>
      <c r="M184" s="17">
        <v>349000</v>
      </c>
      <c r="N184" s="17">
        <v>383900</v>
      </c>
      <c r="O184" s="17">
        <v>418800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10800</v>
      </c>
      <c r="E185" s="17">
        <v>21600</v>
      </c>
      <c r="F185" s="17">
        <v>32400</v>
      </c>
      <c r="G185" s="17">
        <v>43200</v>
      </c>
      <c r="H185" s="17">
        <v>54000</v>
      </c>
      <c r="I185" s="17">
        <v>64800</v>
      </c>
      <c r="J185" s="17">
        <v>75600</v>
      </c>
      <c r="K185" s="17">
        <v>86400</v>
      </c>
      <c r="L185" s="17">
        <v>97200</v>
      </c>
      <c r="M185" s="17">
        <v>108000</v>
      </c>
      <c r="N185" s="17">
        <v>118800</v>
      </c>
      <c r="O185" s="17">
        <v>129600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14600</v>
      </c>
      <c r="E186" s="17">
        <v>29200</v>
      </c>
      <c r="F186" s="17">
        <v>43800</v>
      </c>
      <c r="G186" s="17">
        <v>58400</v>
      </c>
      <c r="H186" s="17">
        <v>73000</v>
      </c>
      <c r="I186" s="17">
        <v>87600</v>
      </c>
      <c r="J186" s="17">
        <v>102200</v>
      </c>
      <c r="K186" s="17">
        <v>116800</v>
      </c>
      <c r="L186" s="17">
        <v>131400</v>
      </c>
      <c r="M186" s="17">
        <v>146000</v>
      </c>
      <c r="N186" s="17">
        <v>160600</v>
      </c>
      <c r="O186" s="17">
        <v>175200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8300</v>
      </c>
      <c r="E187" s="17">
        <v>16600</v>
      </c>
      <c r="F187" s="17">
        <v>24900</v>
      </c>
      <c r="G187" s="17">
        <v>33200</v>
      </c>
      <c r="H187" s="17">
        <v>41500</v>
      </c>
      <c r="I187" s="17">
        <v>49800</v>
      </c>
      <c r="J187" s="17">
        <v>58100</v>
      </c>
      <c r="K187" s="17">
        <v>66400</v>
      </c>
      <c r="L187" s="17">
        <v>74700</v>
      </c>
      <c r="M187" s="17">
        <v>83000</v>
      </c>
      <c r="N187" s="17">
        <v>91300</v>
      </c>
      <c r="O187" s="17">
        <v>99600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68600</v>
      </c>
      <c r="E188" s="21">
        <v>137200</v>
      </c>
      <c r="F188" s="21">
        <v>205800</v>
      </c>
      <c r="G188" s="21">
        <v>274400</v>
      </c>
      <c r="H188" s="21">
        <v>343000</v>
      </c>
      <c r="I188" s="21">
        <v>411600</v>
      </c>
      <c r="J188" s="21">
        <v>480200</v>
      </c>
      <c r="K188" s="21">
        <v>548800</v>
      </c>
      <c r="L188" s="21">
        <v>617400</v>
      </c>
      <c r="M188" s="21">
        <v>686000</v>
      </c>
      <c r="N188" s="21">
        <v>754600</v>
      </c>
      <c r="O188" s="21">
        <v>823200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30900</v>
      </c>
      <c r="E189" s="17">
        <v>61800</v>
      </c>
      <c r="F189" s="17">
        <v>92700</v>
      </c>
      <c r="G189" s="17">
        <v>123600</v>
      </c>
      <c r="H189" s="17">
        <v>154500</v>
      </c>
      <c r="I189" s="17">
        <v>185400</v>
      </c>
      <c r="J189" s="17">
        <v>216300</v>
      </c>
      <c r="K189" s="17">
        <v>247200</v>
      </c>
      <c r="L189" s="17">
        <v>278100</v>
      </c>
      <c r="M189" s="17">
        <v>309000</v>
      </c>
      <c r="N189" s="17">
        <v>339900</v>
      </c>
      <c r="O189" s="17">
        <v>370800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15600</v>
      </c>
      <c r="E190" s="17">
        <v>31200</v>
      </c>
      <c r="F190" s="17">
        <v>46800</v>
      </c>
      <c r="G190" s="17">
        <v>62400</v>
      </c>
      <c r="H190" s="17">
        <v>78000</v>
      </c>
      <c r="I190" s="17">
        <v>93600</v>
      </c>
      <c r="J190" s="17">
        <v>109200</v>
      </c>
      <c r="K190" s="17">
        <v>124800</v>
      </c>
      <c r="L190" s="17">
        <v>140400</v>
      </c>
      <c r="M190" s="17">
        <v>156000</v>
      </c>
      <c r="N190" s="17">
        <v>171600</v>
      </c>
      <c r="O190" s="17">
        <v>187200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11300</v>
      </c>
      <c r="E191" s="17">
        <v>22600</v>
      </c>
      <c r="F191" s="17">
        <v>33900</v>
      </c>
      <c r="G191" s="17">
        <v>45200</v>
      </c>
      <c r="H191" s="17">
        <v>56500</v>
      </c>
      <c r="I191" s="17">
        <v>67800</v>
      </c>
      <c r="J191" s="17">
        <v>79100</v>
      </c>
      <c r="K191" s="17">
        <v>90400</v>
      </c>
      <c r="L191" s="17">
        <v>101700</v>
      </c>
      <c r="M191" s="17">
        <v>113000</v>
      </c>
      <c r="N191" s="17">
        <v>124300</v>
      </c>
      <c r="O191" s="17">
        <v>135600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6600</v>
      </c>
      <c r="E192" s="17">
        <v>13200</v>
      </c>
      <c r="F192" s="17">
        <v>19800</v>
      </c>
      <c r="G192" s="17">
        <v>26400</v>
      </c>
      <c r="H192" s="17">
        <v>33000</v>
      </c>
      <c r="I192" s="17">
        <v>39600</v>
      </c>
      <c r="J192" s="17">
        <v>46200</v>
      </c>
      <c r="K192" s="17">
        <v>52800</v>
      </c>
      <c r="L192" s="17">
        <v>59400</v>
      </c>
      <c r="M192" s="17">
        <v>66000</v>
      </c>
      <c r="N192" s="17">
        <v>72600</v>
      </c>
      <c r="O192" s="17">
        <v>79200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64400</v>
      </c>
      <c r="E193" s="21">
        <v>128800</v>
      </c>
      <c r="F193" s="21">
        <v>193200</v>
      </c>
      <c r="G193" s="21">
        <v>257600</v>
      </c>
      <c r="H193" s="21">
        <v>322000</v>
      </c>
      <c r="I193" s="21">
        <v>386400</v>
      </c>
      <c r="J193" s="21">
        <v>450800</v>
      </c>
      <c r="K193" s="21">
        <v>515200</v>
      </c>
      <c r="L193" s="21">
        <v>579600</v>
      </c>
      <c r="M193" s="21">
        <v>644000</v>
      </c>
      <c r="N193" s="21">
        <v>708400</v>
      </c>
      <c r="O193" s="21">
        <v>772800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20200</v>
      </c>
      <c r="E194" s="17">
        <v>40400</v>
      </c>
      <c r="F194" s="17">
        <v>60600</v>
      </c>
      <c r="G194" s="17">
        <v>80800</v>
      </c>
      <c r="H194" s="17">
        <v>101000</v>
      </c>
      <c r="I194" s="17">
        <v>121200</v>
      </c>
      <c r="J194" s="17">
        <v>141400</v>
      </c>
      <c r="K194" s="17">
        <v>161600</v>
      </c>
      <c r="L194" s="17">
        <v>181800</v>
      </c>
      <c r="M194" s="17">
        <v>202000</v>
      </c>
      <c r="N194" s="17">
        <v>222200</v>
      </c>
      <c r="O194" s="17">
        <v>242400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11600</v>
      </c>
      <c r="E195" s="17">
        <v>23200</v>
      </c>
      <c r="F195" s="17">
        <v>34800</v>
      </c>
      <c r="G195" s="17">
        <v>46400</v>
      </c>
      <c r="H195" s="17">
        <v>58000</v>
      </c>
      <c r="I195" s="17">
        <v>69600</v>
      </c>
      <c r="J195" s="17">
        <v>81200</v>
      </c>
      <c r="K195" s="17">
        <v>92800</v>
      </c>
      <c r="L195" s="17">
        <v>104400</v>
      </c>
      <c r="M195" s="17">
        <v>116000</v>
      </c>
      <c r="N195" s="17">
        <v>127600</v>
      </c>
      <c r="O195" s="17">
        <v>139200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10600</v>
      </c>
      <c r="E196" s="17">
        <v>21200</v>
      </c>
      <c r="F196" s="17">
        <v>31800</v>
      </c>
      <c r="G196" s="17">
        <v>42400</v>
      </c>
      <c r="H196" s="17">
        <v>53000</v>
      </c>
      <c r="I196" s="17">
        <v>63600</v>
      </c>
      <c r="J196" s="17">
        <v>74200</v>
      </c>
      <c r="K196" s="17">
        <v>84800</v>
      </c>
      <c r="L196" s="17">
        <v>95400</v>
      </c>
      <c r="M196" s="17">
        <v>106000</v>
      </c>
      <c r="N196" s="17">
        <v>116600</v>
      </c>
      <c r="O196" s="17">
        <v>127200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6900</v>
      </c>
      <c r="E197" s="17">
        <v>13800</v>
      </c>
      <c r="F197" s="17">
        <v>20700</v>
      </c>
      <c r="G197" s="17">
        <v>27600</v>
      </c>
      <c r="H197" s="17">
        <v>34500</v>
      </c>
      <c r="I197" s="17">
        <v>41400</v>
      </c>
      <c r="J197" s="17">
        <v>48300</v>
      </c>
      <c r="K197" s="17">
        <v>55200</v>
      </c>
      <c r="L197" s="17">
        <v>62100</v>
      </c>
      <c r="M197" s="17">
        <v>69000</v>
      </c>
      <c r="N197" s="17">
        <v>75900</v>
      </c>
      <c r="O197" s="17">
        <v>82800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7100</v>
      </c>
      <c r="E198" s="17">
        <v>14200</v>
      </c>
      <c r="F198" s="17">
        <v>21300</v>
      </c>
      <c r="G198" s="17">
        <v>28400</v>
      </c>
      <c r="H198" s="17">
        <v>35500</v>
      </c>
      <c r="I198" s="17">
        <v>42600</v>
      </c>
      <c r="J198" s="17">
        <v>49700</v>
      </c>
      <c r="K198" s="17">
        <v>56800</v>
      </c>
      <c r="L198" s="17">
        <v>63900</v>
      </c>
      <c r="M198" s="17">
        <v>71000</v>
      </c>
      <c r="N198" s="17">
        <v>78100</v>
      </c>
      <c r="O198" s="17">
        <v>85200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56400</v>
      </c>
      <c r="E199" s="21">
        <v>112800</v>
      </c>
      <c r="F199" s="21">
        <v>169200</v>
      </c>
      <c r="G199" s="21">
        <v>225600</v>
      </c>
      <c r="H199" s="21">
        <v>282000</v>
      </c>
      <c r="I199" s="21">
        <v>338400</v>
      </c>
      <c r="J199" s="21">
        <v>394800</v>
      </c>
      <c r="K199" s="21">
        <v>451200</v>
      </c>
      <c r="L199" s="21">
        <v>507600</v>
      </c>
      <c r="M199" s="21">
        <v>564000</v>
      </c>
      <c r="N199" s="21">
        <v>620400</v>
      </c>
      <c r="O199" s="21">
        <v>676800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70500</v>
      </c>
      <c r="E200" s="17">
        <v>141000</v>
      </c>
      <c r="F200" s="17">
        <v>211500</v>
      </c>
      <c r="G200" s="17">
        <v>282000</v>
      </c>
      <c r="H200" s="17">
        <v>352500</v>
      </c>
      <c r="I200" s="17">
        <v>423000</v>
      </c>
      <c r="J200" s="17">
        <v>493500</v>
      </c>
      <c r="K200" s="17">
        <v>564000</v>
      </c>
      <c r="L200" s="17">
        <v>634500</v>
      </c>
      <c r="M200" s="17">
        <v>705000</v>
      </c>
      <c r="N200" s="17">
        <v>775500</v>
      </c>
      <c r="O200" s="17">
        <v>846000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10200</v>
      </c>
      <c r="E201" s="17">
        <v>20400</v>
      </c>
      <c r="F201" s="17">
        <v>30600</v>
      </c>
      <c r="G201" s="17">
        <v>40800</v>
      </c>
      <c r="H201" s="17">
        <v>51000</v>
      </c>
      <c r="I201" s="17">
        <v>61200</v>
      </c>
      <c r="J201" s="17">
        <v>71400</v>
      </c>
      <c r="K201" s="17">
        <v>81600</v>
      </c>
      <c r="L201" s="17">
        <v>91800</v>
      </c>
      <c r="M201" s="17">
        <v>102000</v>
      </c>
      <c r="N201" s="17">
        <v>112200</v>
      </c>
      <c r="O201" s="17">
        <v>122400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80700</v>
      </c>
      <c r="E203" s="30">
        <v>161400</v>
      </c>
      <c r="F203" s="30">
        <v>242100</v>
      </c>
      <c r="G203" s="30">
        <v>322800</v>
      </c>
      <c r="H203" s="30">
        <v>403500</v>
      </c>
      <c r="I203" s="30">
        <v>484200</v>
      </c>
      <c r="J203" s="30">
        <v>564900</v>
      </c>
      <c r="K203" s="30">
        <v>645600</v>
      </c>
      <c r="L203" s="30">
        <v>726300</v>
      </c>
      <c r="M203" s="30">
        <v>807000</v>
      </c>
      <c r="N203" s="30">
        <v>887700</v>
      </c>
      <c r="O203" s="30">
        <v>968400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30000</v>
      </c>
      <c r="E204" s="17">
        <v>60000</v>
      </c>
      <c r="F204" s="17">
        <v>90000</v>
      </c>
      <c r="G204" s="17">
        <v>120000</v>
      </c>
      <c r="H204" s="17">
        <v>150000</v>
      </c>
      <c r="I204" s="17">
        <v>180000</v>
      </c>
      <c r="J204" s="17">
        <v>210000</v>
      </c>
      <c r="K204" s="17">
        <v>240000</v>
      </c>
      <c r="L204" s="17">
        <v>270000</v>
      </c>
      <c r="M204" s="17">
        <v>300000</v>
      </c>
      <c r="N204" s="17">
        <v>330000</v>
      </c>
      <c r="O204" s="17">
        <v>360000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30000</v>
      </c>
      <c r="E205" s="21">
        <v>60000</v>
      </c>
      <c r="F205" s="21">
        <v>90000</v>
      </c>
      <c r="G205" s="21">
        <v>120000</v>
      </c>
      <c r="H205" s="21">
        <v>150000</v>
      </c>
      <c r="I205" s="21">
        <v>180000</v>
      </c>
      <c r="J205" s="21">
        <v>210000</v>
      </c>
      <c r="K205" s="21">
        <v>240000</v>
      </c>
      <c r="L205" s="21">
        <v>270000</v>
      </c>
      <c r="M205" s="21">
        <v>300000</v>
      </c>
      <c r="N205" s="21">
        <v>330000</v>
      </c>
      <c r="O205" s="21">
        <v>360000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481000</v>
      </c>
      <c r="E206" s="29">
        <v>962000</v>
      </c>
      <c r="F206" s="29">
        <v>1443000</v>
      </c>
      <c r="G206" s="29">
        <v>1924000</v>
      </c>
      <c r="H206" s="29">
        <v>2405000</v>
      </c>
      <c r="I206" s="29">
        <v>2886000</v>
      </c>
      <c r="J206" s="29">
        <v>3367000</v>
      </c>
      <c r="K206" s="29">
        <v>3848000</v>
      </c>
      <c r="L206" s="29">
        <v>4329000</v>
      </c>
      <c r="M206" s="29">
        <v>4810000</v>
      </c>
      <c r="N206" s="29">
        <v>5291000</v>
      </c>
      <c r="O206" s="29">
        <v>5772000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2878000</v>
      </c>
      <c r="E207" s="29">
        <v>5756000</v>
      </c>
      <c r="F207" s="29">
        <v>8634000</v>
      </c>
      <c r="G207" s="29">
        <v>11512000</v>
      </c>
      <c r="H207" s="29">
        <v>14390000</v>
      </c>
      <c r="I207" s="29">
        <v>17268000</v>
      </c>
      <c r="J207" s="29">
        <v>20146000</v>
      </c>
      <c r="K207" s="29">
        <v>23024000</v>
      </c>
      <c r="L207" s="29">
        <v>25902000</v>
      </c>
      <c r="M207" s="29">
        <v>28780000</v>
      </c>
      <c r="N207" s="29">
        <v>31658000</v>
      </c>
      <c r="O207" s="29">
        <v>34536000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52800</v>
      </c>
      <c r="E208" s="17">
        <v>105600</v>
      </c>
      <c r="F208" s="17">
        <v>158400</v>
      </c>
      <c r="G208" s="17">
        <v>211200</v>
      </c>
      <c r="H208" s="17">
        <v>264000</v>
      </c>
      <c r="I208" s="17">
        <v>316800</v>
      </c>
      <c r="J208" s="17">
        <v>369600</v>
      </c>
      <c r="K208" s="17">
        <v>422400</v>
      </c>
      <c r="L208" s="17">
        <v>475200</v>
      </c>
      <c r="M208" s="17">
        <v>528000</v>
      </c>
      <c r="N208" s="17">
        <v>580800</v>
      </c>
      <c r="O208" s="17">
        <v>633600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22500</v>
      </c>
      <c r="E209" s="17">
        <v>45000</v>
      </c>
      <c r="F209" s="17">
        <v>67500</v>
      </c>
      <c r="G209" s="17">
        <v>90000</v>
      </c>
      <c r="H209" s="17">
        <v>112500</v>
      </c>
      <c r="I209" s="17">
        <v>135000</v>
      </c>
      <c r="J209" s="17">
        <v>157500</v>
      </c>
      <c r="K209" s="17">
        <v>180000</v>
      </c>
      <c r="L209" s="17">
        <v>202500</v>
      </c>
      <c r="M209" s="17">
        <v>225000</v>
      </c>
      <c r="N209" s="17">
        <v>247500</v>
      </c>
      <c r="O209" s="17">
        <v>270000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75300</v>
      </c>
      <c r="E210" s="21">
        <v>150600</v>
      </c>
      <c r="F210" s="21">
        <v>225900</v>
      </c>
      <c r="G210" s="21">
        <v>301200</v>
      </c>
      <c r="H210" s="21">
        <v>376500</v>
      </c>
      <c r="I210" s="21">
        <v>451800</v>
      </c>
      <c r="J210" s="21">
        <v>527100</v>
      </c>
      <c r="K210" s="21">
        <v>602400</v>
      </c>
      <c r="L210" s="21">
        <v>677700</v>
      </c>
      <c r="M210" s="21">
        <v>753000</v>
      </c>
      <c r="N210" s="21">
        <v>828300</v>
      </c>
      <c r="O210" s="21">
        <v>903600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8200</v>
      </c>
      <c r="E211" s="17">
        <v>16400</v>
      </c>
      <c r="F211" s="17">
        <v>24600</v>
      </c>
      <c r="G211" s="17">
        <v>32800</v>
      </c>
      <c r="H211" s="17">
        <v>41000</v>
      </c>
      <c r="I211" s="17">
        <v>49200</v>
      </c>
      <c r="J211" s="17">
        <v>57400</v>
      </c>
      <c r="K211" s="17">
        <v>65600</v>
      </c>
      <c r="L211" s="17">
        <v>73800</v>
      </c>
      <c r="M211" s="17">
        <v>82000</v>
      </c>
      <c r="N211" s="17">
        <v>90200</v>
      </c>
      <c r="O211" s="17">
        <v>98400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2800</v>
      </c>
      <c r="E212" s="17">
        <v>5600</v>
      </c>
      <c r="F212" s="17">
        <v>8400</v>
      </c>
      <c r="G212" s="17">
        <v>11200</v>
      </c>
      <c r="H212" s="17">
        <v>14000</v>
      </c>
      <c r="I212" s="17">
        <v>16800</v>
      </c>
      <c r="J212" s="17">
        <v>19600</v>
      </c>
      <c r="K212" s="17">
        <v>22400</v>
      </c>
      <c r="L212" s="17">
        <v>25200</v>
      </c>
      <c r="M212" s="17">
        <v>28000</v>
      </c>
      <c r="N212" s="17">
        <v>30800</v>
      </c>
      <c r="O212" s="17">
        <v>33600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11000</v>
      </c>
      <c r="E213" s="21">
        <v>22000</v>
      </c>
      <c r="F213" s="21">
        <v>33000</v>
      </c>
      <c r="G213" s="21">
        <v>44000</v>
      </c>
      <c r="H213" s="21">
        <v>55000</v>
      </c>
      <c r="I213" s="21">
        <v>66000</v>
      </c>
      <c r="J213" s="21">
        <v>77000</v>
      </c>
      <c r="K213" s="21">
        <v>88000</v>
      </c>
      <c r="L213" s="21">
        <v>99000</v>
      </c>
      <c r="M213" s="21">
        <v>110000</v>
      </c>
      <c r="N213" s="21">
        <v>121000</v>
      </c>
      <c r="O213" s="21">
        <v>132000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2964300</v>
      </c>
      <c r="E215" s="29">
        <v>5928600</v>
      </c>
      <c r="F215" s="29">
        <v>8892900</v>
      </c>
      <c r="G215" s="29">
        <v>11857200</v>
      </c>
      <c r="H215" s="29">
        <v>14821500</v>
      </c>
      <c r="I215" s="29">
        <v>17785800</v>
      </c>
      <c r="J215" s="29">
        <v>20750100</v>
      </c>
      <c r="K215" s="29">
        <v>23714400</v>
      </c>
      <c r="L215" s="29">
        <v>26678700</v>
      </c>
      <c r="M215" s="29">
        <v>29643000</v>
      </c>
      <c r="N215" s="29">
        <v>32607300</v>
      </c>
      <c r="O215" s="29">
        <v>35571600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2964300</v>
      </c>
      <c r="E216" s="31">
        <v>5928600</v>
      </c>
      <c r="F216" s="31">
        <v>8892900</v>
      </c>
      <c r="G216" s="31">
        <v>11857200</v>
      </c>
      <c r="H216" s="31">
        <v>14821500</v>
      </c>
      <c r="I216" s="31">
        <v>17785800</v>
      </c>
      <c r="J216" s="31">
        <v>20750100</v>
      </c>
      <c r="K216" s="31">
        <v>23714400</v>
      </c>
      <c r="L216" s="31">
        <v>26678700</v>
      </c>
      <c r="M216" s="31">
        <v>29643000</v>
      </c>
      <c r="N216" s="31">
        <v>32607300</v>
      </c>
      <c r="O216" s="31">
        <v>35571600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 O214">
    <cfRule type="cellIs" dxfId="116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15" priority="2" operator="lessThan">
      <formula>0</formula>
    </cfRule>
  </conditionalFormatting>
  <conditionalFormatting sqref="O5:O7">
    <cfRule type="cellIs" dxfId="114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13" priority="5" operator="lessThan">
      <formula>0</formula>
    </cfRule>
  </conditionalFormatting>
  <conditionalFormatting sqref="O17:O20">
    <cfRule type="cellIs" dxfId="112" priority="6" operator="lessThan">
      <formula>0</formula>
    </cfRule>
  </conditionalFormatting>
  <conditionalFormatting sqref="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111" priority="7" operator="lessThan">
      <formula>0</formula>
    </cfRule>
  </conditionalFormatting>
  <conditionalFormatting sqref="O29:O34">
    <cfRule type="cellIs" dxfId="110" priority="8" operator="lessThan">
      <formula>0</formula>
    </cfRule>
  </conditionalFormatting>
  <conditionalFormatting sqref="O36:O39">
    <cfRule type="cellIs" dxfId="109" priority="9" operator="lessThan">
      <formula>0</formula>
    </cfRule>
  </conditionalFormatting>
  <conditionalFormatting sqref="O41:O46">
    <cfRule type="cellIs" dxfId="108" priority="10" operator="lessThan">
      <formula>0</formula>
    </cfRule>
  </conditionalFormatting>
  <conditionalFormatting sqref="O51:O56">
    <cfRule type="cellIs" dxfId="107" priority="11" operator="lessThan">
      <formula>0</formula>
    </cfRule>
  </conditionalFormatting>
  <conditionalFormatting sqref="O58:O62">
    <cfRule type="cellIs" dxfId="106" priority="12" operator="lessThan">
      <formula>0</formula>
    </cfRule>
  </conditionalFormatting>
  <conditionalFormatting sqref="O64:O67">
    <cfRule type="cellIs" dxfId="105" priority="13" operator="lessThan">
      <formula>0</formula>
    </cfRule>
  </conditionalFormatting>
  <conditionalFormatting sqref="O69:O71">
    <cfRule type="cellIs" dxfId="104" priority="14" operator="lessThan">
      <formula>0</formula>
    </cfRule>
  </conditionalFormatting>
  <conditionalFormatting sqref="O74:O76">
    <cfRule type="cellIs" dxfId="103" priority="15" operator="lessThan">
      <formula>0</formula>
    </cfRule>
  </conditionalFormatting>
  <conditionalFormatting sqref="O78">
    <cfRule type="cellIs" dxfId="102" priority="16" operator="lessThan">
      <formula>0</formula>
    </cfRule>
  </conditionalFormatting>
  <conditionalFormatting sqref="O80:O84">
    <cfRule type="cellIs" dxfId="101" priority="17" operator="lessThan">
      <formula>0</formula>
    </cfRule>
  </conditionalFormatting>
  <conditionalFormatting sqref="O86:O89">
    <cfRule type="cellIs" dxfId="100" priority="18" operator="lessThan">
      <formula>0</formula>
    </cfRule>
  </conditionalFormatting>
  <conditionalFormatting sqref="O91:O94">
    <cfRule type="cellIs" dxfId="99" priority="19" operator="lessThan">
      <formula>0</formula>
    </cfRule>
  </conditionalFormatting>
  <conditionalFormatting sqref="O96:O99">
    <cfRule type="cellIs" dxfId="98" priority="20" operator="lessThan">
      <formula>0</formula>
    </cfRule>
  </conditionalFormatting>
  <conditionalFormatting sqref="O101:O104">
    <cfRule type="cellIs" dxfId="97" priority="21" operator="lessThan">
      <formula>0</formula>
    </cfRule>
  </conditionalFormatting>
  <conditionalFormatting sqref="O107:O115">
    <cfRule type="cellIs" dxfId="96" priority="22" operator="lessThan">
      <formula>0</formula>
    </cfRule>
  </conditionalFormatting>
  <conditionalFormatting sqref="O117:O123">
    <cfRule type="cellIs" dxfId="95" priority="23" operator="lessThan">
      <formula>0</formula>
    </cfRule>
  </conditionalFormatting>
  <conditionalFormatting sqref="O125:O128">
    <cfRule type="cellIs" dxfId="94" priority="24" operator="lessThan">
      <formula>0</formula>
    </cfRule>
  </conditionalFormatting>
  <conditionalFormatting sqref="O130:O133">
    <cfRule type="cellIs" dxfId="93" priority="25" operator="lessThan">
      <formula>0</formula>
    </cfRule>
  </conditionalFormatting>
  <conditionalFormatting sqref="O135:O138">
    <cfRule type="cellIs" dxfId="92" priority="26" operator="lessThan">
      <formula>0</formula>
    </cfRule>
  </conditionalFormatting>
  <conditionalFormatting sqref="O140">
    <cfRule type="cellIs" dxfId="91" priority="27" operator="lessThan">
      <formula>0</formula>
    </cfRule>
  </conditionalFormatting>
  <conditionalFormatting sqref="O143:O146">
    <cfRule type="cellIs" dxfId="90" priority="28" operator="lessThan">
      <formula>0</formula>
    </cfRule>
  </conditionalFormatting>
  <conditionalFormatting sqref="O148:O152">
    <cfRule type="cellIs" dxfId="89" priority="29" operator="lessThan">
      <formula>0</formula>
    </cfRule>
  </conditionalFormatting>
  <conditionalFormatting sqref="O154:O156">
    <cfRule type="cellIs" dxfId="88" priority="30" operator="lessThan">
      <formula>0</formula>
    </cfRule>
  </conditionalFormatting>
  <conditionalFormatting sqref="O158:O161">
    <cfRule type="cellIs" dxfId="87" priority="31" operator="lessThan">
      <formula>0</formula>
    </cfRule>
  </conditionalFormatting>
  <conditionalFormatting sqref="O163:O166">
    <cfRule type="cellIs" dxfId="86" priority="32" operator="lessThan">
      <formula>0</formula>
    </cfRule>
  </conditionalFormatting>
  <conditionalFormatting sqref="O169:O182">
    <cfRule type="cellIs" dxfId="85" priority="33" operator="lessThan">
      <formula>0</formula>
    </cfRule>
  </conditionalFormatting>
  <conditionalFormatting sqref="O184:O187">
    <cfRule type="cellIs" dxfId="84" priority="34" operator="lessThan">
      <formula>0</formula>
    </cfRule>
  </conditionalFormatting>
  <conditionalFormatting sqref="O189:O192">
    <cfRule type="cellIs" dxfId="83" priority="35" operator="lessThan">
      <formula>0</formula>
    </cfRule>
  </conditionalFormatting>
  <conditionalFormatting sqref="O194:O198">
    <cfRule type="cellIs" dxfId="82" priority="36" operator="lessThan">
      <formula>0</formula>
    </cfRule>
  </conditionalFormatting>
  <conditionalFormatting sqref="O200:O202">
    <cfRule type="cellIs" dxfId="81" priority="37" operator="lessThan">
      <formula>0</formula>
    </cfRule>
  </conditionalFormatting>
  <conditionalFormatting sqref="O204">
    <cfRule type="cellIs" dxfId="80" priority="38" operator="lessThan">
      <formula>0</formula>
    </cfRule>
  </conditionalFormatting>
  <conditionalFormatting sqref="O208:O209">
    <cfRule type="cellIs" dxfId="79" priority="39" operator="lessThan">
      <formula>0</formula>
    </cfRule>
  </conditionalFormatting>
  <conditionalFormatting sqref="O214">
    <cfRule type="cellIs" dxfId="78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A8D08D"/>
  </sheetPr>
  <dimension ref="A1:O945"/>
  <sheetViews>
    <sheetView showGridLines="0" workbookViewId="0">
      <selection activeCell="C2" sqref="C2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4591026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51100</v>
      </c>
      <c r="E4" s="17">
        <v>102200</v>
      </c>
      <c r="F4" s="17">
        <v>153300</v>
      </c>
      <c r="G4" s="17">
        <v>204400</v>
      </c>
      <c r="H4" s="17">
        <v>255500</v>
      </c>
      <c r="I4" s="17">
        <v>306600</v>
      </c>
      <c r="J4" s="17">
        <v>357700</v>
      </c>
      <c r="K4" s="17">
        <v>408800</v>
      </c>
      <c r="L4" s="17">
        <v>459900</v>
      </c>
      <c r="M4" s="17">
        <v>511000</v>
      </c>
      <c r="N4" s="17">
        <v>562100</v>
      </c>
      <c r="O4" s="17">
        <v>613200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14900</v>
      </c>
      <c r="E5" s="17">
        <v>29800</v>
      </c>
      <c r="F5" s="17">
        <v>44700</v>
      </c>
      <c r="G5" s="17">
        <v>59600</v>
      </c>
      <c r="H5" s="17">
        <v>74500</v>
      </c>
      <c r="I5" s="17">
        <v>89400</v>
      </c>
      <c r="J5" s="17">
        <v>104300</v>
      </c>
      <c r="K5" s="17">
        <v>119200</v>
      </c>
      <c r="L5" s="17">
        <v>134100</v>
      </c>
      <c r="M5" s="17">
        <v>149000</v>
      </c>
      <c r="N5" s="17">
        <v>163900</v>
      </c>
      <c r="O5" s="17">
        <v>178800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10500</v>
      </c>
      <c r="E6" s="17">
        <v>21000</v>
      </c>
      <c r="F6" s="17">
        <v>31500</v>
      </c>
      <c r="G6" s="17">
        <v>42000</v>
      </c>
      <c r="H6" s="17">
        <v>52500</v>
      </c>
      <c r="I6" s="17">
        <v>63000</v>
      </c>
      <c r="J6" s="17">
        <v>73500</v>
      </c>
      <c r="K6" s="17">
        <v>84000</v>
      </c>
      <c r="L6" s="17">
        <v>94500</v>
      </c>
      <c r="M6" s="17">
        <v>105000</v>
      </c>
      <c r="N6" s="17">
        <v>115500</v>
      </c>
      <c r="O6" s="17">
        <v>126000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12300</v>
      </c>
      <c r="E7" s="17">
        <v>24600</v>
      </c>
      <c r="F7" s="17">
        <v>36900</v>
      </c>
      <c r="G7" s="17">
        <v>49200</v>
      </c>
      <c r="H7" s="17">
        <v>61500</v>
      </c>
      <c r="I7" s="17">
        <v>73800</v>
      </c>
      <c r="J7" s="17">
        <v>86100</v>
      </c>
      <c r="K7" s="17">
        <v>98400</v>
      </c>
      <c r="L7" s="17">
        <v>110700</v>
      </c>
      <c r="M7" s="17">
        <v>123000</v>
      </c>
      <c r="N7" s="17">
        <v>135300</v>
      </c>
      <c r="O7" s="17">
        <v>147600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88800</v>
      </c>
      <c r="E8" s="21">
        <v>177600</v>
      </c>
      <c r="F8" s="21">
        <v>266400</v>
      </c>
      <c r="G8" s="21">
        <v>355200</v>
      </c>
      <c r="H8" s="21">
        <v>444000</v>
      </c>
      <c r="I8" s="21">
        <v>532800</v>
      </c>
      <c r="J8" s="21">
        <v>621600</v>
      </c>
      <c r="K8" s="21">
        <v>710400</v>
      </c>
      <c r="L8" s="21">
        <v>799200</v>
      </c>
      <c r="M8" s="21">
        <v>888000</v>
      </c>
      <c r="N8" s="21">
        <v>976800</v>
      </c>
      <c r="O8" s="21">
        <v>1065600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34100</v>
      </c>
      <c r="E9" s="17">
        <v>68200</v>
      </c>
      <c r="F9" s="17">
        <v>102300</v>
      </c>
      <c r="G9" s="17">
        <v>136400</v>
      </c>
      <c r="H9" s="17">
        <v>170500</v>
      </c>
      <c r="I9" s="17">
        <v>204600</v>
      </c>
      <c r="J9" s="17">
        <v>238700</v>
      </c>
      <c r="K9" s="17">
        <v>272800</v>
      </c>
      <c r="L9" s="17">
        <v>306900</v>
      </c>
      <c r="M9" s="17">
        <v>341000</v>
      </c>
      <c r="N9" s="17">
        <v>375100</v>
      </c>
      <c r="O9" s="17">
        <v>409200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12900</v>
      </c>
      <c r="E10" s="17">
        <v>25800</v>
      </c>
      <c r="F10" s="17">
        <v>38700</v>
      </c>
      <c r="G10" s="17">
        <v>51600</v>
      </c>
      <c r="H10" s="17">
        <v>64500</v>
      </c>
      <c r="I10" s="17">
        <v>77400</v>
      </c>
      <c r="J10" s="17">
        <v>90300</v>
      </c>
      <c r="K10" s="17">
        <v>103200</v>
      </c>
      <c r="L10" s="17">
        <v>116100</v>
      </c>
      <c r="M10" s="17">
        <v>129000</v>
      </c>
      <c r="N10" s="17">
        <v>141900</v>
      </c>
      <c r="O10" s="17">
        <v>154800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8900</v>
      </c>
      <c r="E11" s="17">
        <v>17800</v>
      </c>
      <c r="F11" s="17">
        <v>26700</v>
      </c>
      <c r="G11" s="17">
        <v>35600</v>
      </c>
      <c r="H11" s="17">
        <v>44500</v>
      </c>
      <c r="I11" s="17">
        <v>53400</v>
      </c>
      <c r="J11" s="17">
        <v>62300</v>
      </c>
      <c r="K11" s="17">
        <v>71200</v>
      </c>
      <c r="L11" s="17">
        <v>80100</v>
      </c>
      <c r="M11" s="17">
        <v>89000</v>
      </c>
      <c r="N11" s="17">
        <v>97900</v>
      </c>
      <c r="O11" s="17">
        <v>106800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6400</v>
      </c>
      <c r="E12" s="17">
        <v>12800</v>
      </c>
      <c r="F12" s="17">
        <v>19200</v>
      </c>
      <c r="G12" s="17">
        <v>25600</v>
      </c>
      <c r="H12" s="17">
        <v>32000</v>
      </c>
      <c r="I12" s="17">
        <v>38400</v>
      </c>
      <c r="J12" s="17">
        <v>44800</v>
      </c>
      <c r="K12" s="17">
        <v>51200</v>
      </c>
      <c r="L12" s="17">
        <v>57600</v>
      </c>
      <c r="M12" s="17">
        <v>64000</v>
      </c>
      <c r="N12" s="17">
        <v>70400</v>
      </c>
      <c r="O12" s="17">
        <v>76800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6300</v>
      </c>
      <c r="E13" s="17">
        <v>12600</v>
      </c>
      <c r="F13" s="17">
        <v>18900</v>
      </c>
      <c r="G13" s="17">
        <v>25200</v>
      </c>
      <c r="H13" s="17">
        <v>31500</v>
      </c>
      <c r="I13" s="17">
        <v>37800</v>
      </c>
      <c r="J13" s="17">
        <v>44100</v>
      </c>
      <c r="K13" s="17">
        <v>50400</v>
      </c>
      <c r="L13" s="17">
        <v>56700</v>
      </c>
      <c r="M13" s="17">
        <v>63000</v>
      </c>
      <c r="N13" s="17">
        <v>69300</v>
      </c>
      <c r="O13" s="17">
        <v>75600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6900</v>
      </c>
      <c r="E14" s="17">
        <v>13800</v>
      </c>
      <c r="F14" s="17">
        <v>20700</v>
      </c>
      <c r="G14" s="17">
        <v>27600</v>
      </c>
      <c r="H14" s="17">
        <v>34500</v>
      </c>
      <c r="I14" s="17">
        <v>41400</v>
      </c>
      <c r="J14" s="17">
        <v>48300</v>
      </c>
      <c r="K14" s="17">
        <v>55200</v>
      </c>
      <c r="L14" s="17">
        <v>62100</v>
      </c>
      <c r="M14" s="17">
        <v>69000</v>
      </c>
      <c r="N14" s="17">
        <v>75900</v>
      </c>
      <c r="O14" s="17">
        <v>82800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5000</v>
      </c>
      <c r="E15" s="17">
        <v>10000</v>
      </c>
      <c r="F15" s="17">
        <v>15000</v>
      </c>
      <c r="G15" s="17">
        <v>20000</v>
      </c>
      <c r="H15" s="17">
        <v>25000</v>
      </c>
      <c r="I15" s="17">
        <v>30000</v>
      </c>
      <c r="J15" s="17">
        <v>35000</v>
      </c>
      <c r="K15" s="17">
        <v>40000</v>
      </c>
      <c r="L15" s="17">
        <v>45000</v>
      </c>
      <c r="M15" s="17">
        <v>50000</v>
      </c>
      <c r="N15" s="17">
        <v>55000</v>
      </c>
      <c r="O15" s="17">
        <v>60000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80500</v>
      </c>
      <c r="E16" s="21">
        <v>161000</v>
      </c>
      <c r="F16" s="21">
        <v>241500</v>
      </c>
      <c r="G16" s="21">
        <v>322000</v>
      </c>
      <c r="H16" s="21">
        <v>402500</v>
      </c>
      <c r="I16" s="21">
        <v>483000</v>
      </c>
      <c r="J16" s="21">
        <v>563500</v>
      </c>
      <c r="K16" s="21">
        <v>644000</v>
      </c>
      <c r="L16" s="21">
        <v>724500</v>
      </c>
      <c r="M16" s="21">
        <v>805000</v>
      </c>
      <c r="N16" s="21">
        <v>885500</v>
      </c>
      <c r="O16" s="21">
        <v>966000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52300</v>
      </c>
      <c r="E17" s="17">
        <v>104600</v>
      </c>
      <c r="F17" s="17">
        <v>156900</v>
      </c>
      <c r="G17" s="17">
        <v>209200</v>
      </c>
      <c r="H17" s="17">
        <v>261500</v>
      </c>
      <c r="I17" s="17">
        <v>313800</v>
      </c>
      <c r="J17" s="17">
        <v>366100</v>
      </c>
      <c r="K17" s="17">
        <v>418400</v>
      </c>
      <c r="L17" s="17">
        <v>470700</v>
      </c>
      <c r="M17" s="17">
        <v>523000</v>
      </c>
      <c r="N17" s="17">
        <v>575300</v>
      </c>
      <c r="O17" s="17">
        <v>627600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10300</v>
      </c>
      <c r="E18" s="17">
        <v>20600</v>
      </c>
      <c r="F18" s="17">
        <v>30900</v>
      </c>
      <c r="G18" s="17">
        <v>41200</v>
      </c>
      <c r="H18" s="17">
        <v>51500</v>
      </c>
      <c r="I18" s="17">
        <v>61800</v>
      </c>
      <c r="J18" s="17">
        <v>72100</v>
      </c>
      <c r="K18" s="17">
        <v>82400</v>
      </c>
      <c r="L18" s="17">
        <v>92700</v>
      </c>
      <c r="M18" s="17">
        <v>103000</v>
      </c>
      <c r="N18" s="17">
        <v>113300</v>
      </c>
      <c r="O18" s="17">
        <v>123600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8300</v>
      </c>
      <c r="E19" s="17">
        <v>16600</v>
      </c>
      <c r="F19" s="17">
        <v>24900</v>
      </c>
      <c r="G19" s="17">
        <v>33200</v>
      </c>
      <c r="H19" s="17">
        <v>41500</v>
      </c>
      <c r="I19" s="17">
        <v>49800</v>
      </c>
      <c r="J19" s="17">
        <v>58100</v>
      </c>
      <c r="K19" s="17">
        <v>66400</v>
      </c>
      <c r="L19" s="17">
        <v>74700</v>
      </c>
      <c r="M19" s="17">
        <v>83000</v>
      </c>
      <c r="N19" s="17">
        <v>91300</v>
      </c>
      <c r="O19" s="17">
        <v>99600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6800</v>
      </c>
      <c r="E20" s="17">
        <v>13600</v>
      </c>
      <c r="F20" s="17">
        <v>20400</v>
      </c>
      <c r="G20" s="17">
        <v>27200</v>
      </c>
      <c r="H20" s="17">
        <v>34000</v>
      </c>
      <c r="I20" s="17">
        <v>40800</v>
      </c>
      <c r="J20" s="17">
        <v>47600</v>
      </c>
      <c r="K20" s="17">
        <v>54400</v>
      </c>
      <c r="L20" s="17">
        <v>61200</v>
      </c>
      <c r="M20" s="17">
        <v>68000</v>
      </c>
      <c r="N20" s="17">
        <v>74800</v>
      </c>
      <c r="O20" s="17">
        <v>81600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77700</v>
      </c>
      <c r="E21" s="21">
        <v>155400</v>
      </c>
      <c r="F21" s="21">
        <v>233100</v>
      </c>
      <c r="G21" s="21">
        <v>310800</v>
      </c>
      <c r="H21" s="21">
        <v>388500</v>
      </c>
      <c r="I21" s="21">
        <v>466200</v>
      </c>
      <c r="J21" s="21">
        <v>543900</v>
      </c>
      <c r="K21" s="21">
        <v>621600</v>
      </c>
      <c r="L21" s="21">
        <v>699300</v>
      </c>
      <c r="M21" s="21">
        <v>777000</v>
      </c>
      <c r="N21" s="21">
        <v>854700</v>
      </c>
      <c r="O21" s="21">
        <v>932400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32900</v>
      </c>
      <c r="E22" s="17">
        <v>65800</v>
      </c>
      <c r="F22" s="17">
        <v>98700</v>
      </c>
      <c r="G22" s="17">
        <v>131600</v>
      </c>
      <c r="H22" s="17">
        <v>164500</v>
      </c>
      <c r="I22" s="17">
        <v>197400</v>
      </c>
      <c r="J22" s="17">
        <v>230300</v>
      </c>
      <c r="K22" s="17">
        <v>263200</v>
      </c>
      <c r="L22" s="17">
        <v>296100</v>
      </c>
      <c r="M22" s="17">
        <v>329000</v>
      </c>
      <c r="N22" s="17">
        <v>361900</v>
      </c>
      <c r="O22" s="17">
        <v>394800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10100</v>
      </c>
      <c r="E23" s="17">
        <v>20200</v>
      </c>
      <c r="F23" s="17">
        <v>30300</v>
      </c>
      <c r="G23" s="17">
        <v>40400</v>
      </c>
      <c r="H23" s="17">
        <v>50500</v>
      </c>
      <c r="I23" s="17">
        <v>60600</v>
      </c>
      <c r="J23" s="17">
        <v>70700</v>
      </c>
      <c r="K23" s="17">
        <v>80800</v>
      </c>
      <c r="L23" s="17">
        <v>90900</v>
      </c>
      <c r="M23" s="17">
        <v>101000</v>
      </c>
      <c r="N23" s="17">
        <v>111100</v>
      </c>
      <c r="O23" s="17">
        <v>121200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16400</v>
      </c>
      <c r="E24" s="17">
        <v>32800</v>
      </c>
      <c r="F24" s="17">
        <v>49200</v>
      </c>
      <c r="G24" s="17">
        <v>65600</v>
      </c>
      <c r="H24" s="17">
        <v>82000</v>
      </c>
      <c r="I24" s="17">
        <v>98400</v>
      </c>
      <c r="J24" s="17">
        <v>114800</v>
      </c>
      <c r="K24" s="17">
        <v>131200</v>
      </c>
      <c r="L24" s="17">
        <v>147600</v>
      </c>
      <c r="M24" s="17">
        <v>164000</v>
      </c>
      <c r="N24" s="17">
        <v>180400</v>
      </c>
      <c r="O24" s="17">
        <v>196800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9600</v>
      </c>
      <c r="E25" s="17">
        <v>19200</v>
      </c>
      <c r="F25" s="17">
        <v>28800</v>
      </c>
      <c r="G25" s="17">
        <v>38400</v>
      </c>
      <c r="H25" s="17">
        <v>48000</v>
      </c>
      <c r="I25" s="17">
        <v>57600</v>
      </c>
      <c r="J25" s="17">
        <v>67200</v>
      </c>
      <c r="K25" s="17">
        <v>76800</v>
      </c>
      <c r="L25" s="17">
        <v>86400</v>
      </c>
      <c r="M25" s="17">
        <v>96000</v>
      </c>
      <c r="N25" s="17">
        <v>105600</v>
      </c>
      <c r="O25" s="17">
        <v>115200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16900</v>
      </c>
      <c r="E26" s="17">
        <v>33800</v>
      </c>
      <c r="F26" s="17">
        <v>50700</v>
      </c>
      <c r="G26" s="17">
        <v>67600</v>
      </c>
      <c r="H26" s="17">
        <v>84500</v>
      </c>
      <c r="I26" s="17">
        <v>101400</v>
      </c>
      <c r="J26" s="17">
        <v>118300</v>
      </c>
      <c r="K26" s="17">
        <v>135200</v>
      </c>
      <c r="L26" s="17">
        <v>152100</v>
      </c>
      <c r="M26" s="17">
        <v>169000</v>
      </c>
      <c r="N26" s="17">
        <v>185900</v>
      </c>
      <c r="O26" s="17">
        <v>202800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6700</v>
      </c>
      <c r="E27" s="17">
        <v>13400</v>
      </c>
      <c r="F27" s="17">
        <v>20100</v>
      </c>
      <c r="G27" s="17">
        <v>26800</v>
      </c>
      <c r="H27" s="17">
        <v>33500</v>
      </c>
      <c r="I27" s="17">
        <v>40200</v>
      </c>
      <c r="J27" s="17">
        <v>46900</v>
      </c>
      <c r="K27" s="17">
        <v>53600</v>
      </c>
      <c r="L27" s="17">
        <v>60300</v>
      </c>
      <c r="M27" s="17">
        <v>67000</v>
      </c>
      <c r="N27" s="17">
        <v>73700</v>
      </c>
      <c r="O27" s="17">
        <v>80400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92600</v>
      </c>
      <c r="E28" s="21">
        <v>185200</v>
      </c>
      <c r="F28" s="21">
        <v>277800</v>
      </c>
      <c r="G28" s="21">
        <v>370400</v>
      </c>
      <c r="H28" s="21">
        <v>463000</v>
      </c>
      <c r="I28" s="21">
        <v>555600</v>
      </c>
      <c r="J28" s="21">
        <v>648200</v>
      </c>
      <c r="K28" s="21">
        <v>740800</v>
      </c>
      <c r="L28" s="21">
        <v>833400</v>
      </c>
      <c r="M28" s="21">
        <v>926000</v>
      </c>
      <c r="N28" s="21">
        <v>1018600</v>
      </c>
      <c r="O28" s="21">
        <v>1111200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31400</v>
      </c>
      <c r="E29" s="17">
        <v>62800</v>
      </c>
      <c r="F29" s="17">
        <v>94200</v>
      </c>
      <c r="G29" s="17">
        <v>125600</v>
      </c>
      <c r="H29" s="17">
        <v>157000</v>
      </c>
      <c r="I29" s="17">
        <v>188400</v>
      </c>
      <c r="J29" s="17">
        <v>219800</v>
      </c>
      <c r="K29" s="17">
        <v>251200</v>
      </c>
      <c r="L29" s="17">
        <v>282600</v>
      </c>
      <c r="M29" s="17">
        <v>314000</v>
      </c>
      <c r="N29" s="17">
        <v>345400</v>
      </c>
      <c r="O29" s="17">
        <v>376800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10400</v>
      </c>
      <c r="E30" s="17">
        <v>20800</v>
      </c>
      <c r="F30" s="17">
        <v>31200</v>
      </c>
      <c r="G30" s="17">
        <v>41600</v>
      </c>
      <c r="H30" s="17">
        <v>52000</v>
      </c>
      <c r="I30" s="17">
        <v>62400</v>
      </c>
      <c r="J30" s="17">
        <v>72800</v>
      </c>
      <c r="K30" s="17">
        <v>83200</v>
      </c>
      <c r="L30" s="17">
        <v>93600</v>
      </c>
      <c r="M30" s="17">
        <v>104000</v>
      </c>
      <c r="N30" s="17">
        <v>114400</v>
      </c>
      <c r="O30" s="17">
        <v>124800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14000</v>
      </c>
      <c r="E31" s="17">
        <v>28000</v>
      </c>
      <c r="F31" s="17">
        <v>42000</v>
      </c>
      <c r="G31" s="17">
        <v>56000</v>
      </c>
      <c r="H31" s="17">
        <v>70000</v>
      </c>
      <c r="I31" s="17">
        <v>84000</v>
      </c>
      <c r="J31" s="17">
        <v>98000</v>
      </c>
      <c r="K31" s="17">
        <v>112000</v>
      </c>
      <c r="L31" s="17">
        <v>126000</v>
      </c>
      <c r="M31" s="17">
        <v>140000</v>
      </c>
      <c r="N31" s="17">
        <v>154000</v>
      </c>
      <c r="O31" s="17">
        <v>168000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7000</v>
      </c>
      <c r="E32" s="17">
        <v>14000</v>
      </c>
      <c r="F32" s="17">
        <v>21000</v>
      </c>
      <c r="G32" s="17">
        <v>28000</v>
      </c>
      <c r="H32" s="17">
        <v>35000</v>
      </c>
      <c r="I32" s="17">
        <v>42000</v>
      </c>
      <c r="J32" s="17">
        <v>49000</v>
      </c>
      <c r="K32" s="17">
        <v>56000</v>
      </c>
      <c r="L32" s="17">
        <v>63000</v>
      </c>
      <c r="M32" s="17">
        <v>70000</v>
      </c>
      <c r="N32" s="17">
        <v>77000</v>
      </c>
      <c r="O32" s="17">
        <v>84000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4300</v>
      </c>
      <c r="E33" s="17">
        <v>8600</v>
      </c>
      <c r="F33" s="17">
        <v>12900</v>
      </c>
      <c r="G33" s="17">
        <v>17200</v>
      </c>
      <c r="H33" s="17">
        <v>21500</v>
      </c>
      <c r="I33" s="17">
        <v>25800</v>
      </c>
      <c r="J33" s="17">
        <v>30100</v>
      </c>
      <c r="K33" s="17">
        <v>34400</v>
      </c>
      <c r="L33" s="17">
        <v>38700</v>
      </c>
      <c r="M33" s="17">
        <v>43000</v>
      </c>
      <c r="N33" s="17">
        <v>47300</v>
      </c>
      <c r="O33" s="17">
        <v>51600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3500</v>
      </c>
      <c r="E34" s="17">
        <v>7000</v>
      </c>
      <c r="F34" s="17">
        <v>10500</v>
      </c>
      <c r="G34" s="17">
        <v>14000</v>
      </c>
      <c r="H34" s="17">
        <v>17500</v>
      </c>
      <c r="I34" s="17">
        <v>21000</v>
      </c>
      <c r="J34" s="17">
        <v>24500</v>
      </c>
      <c r="K34" s="17">
        <v>28000</v>
      </c>
      <c r="L34" s="17">
        <v>31500</v>
      </c>
      <c r="M34" s="17">
        <v>35000</v>
      </c>
      <c r="N34" s="17">
        <v>38500</v>
      </c>
      <c r="O34" s="17">
        <v>42000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70600</v>
      </c>
      <c r="E35" s="21">
        <v>141200</v>
      </c>
      <c r="F35" s="21">
        <v>211800</v>
      </c>
      <c r="G35" s="21">
        <v>282400</v>
      </c>
      <c r="H35" s="21">
        <v>353000</v>
      </c>
      <c r="I35" s="21">
        <v>423600</v>
      </c>
      <c r="J35" s="21">
        <v>494200</v>
      </c>
      <c r="K35" s="21">
        <v>564800</v>
      </c>
      <c r="L35" s="21">
        <v>635400</v>
      </c>
      <c r="M35" s="21">
        <v>706000</v>
      </c>
      <c r="N35" s="21">
        <v>776600</v>
      </c>
      <c r="O35" s="21">
        <v>847200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43200</v>
      </c>
      <c r="E36" s="17">
        <v>86400</v>
      </c>
      <c r="F36" s="17">
        <v>129600</v>
      </c>
      <c r="G36" s="17">
        <v>172800</v>
      </c>
      <c r="H36" s="17">
        <v>216000</v>
      </c>
      <c r="I36" s="17">
        <v>259200</v>
      </c>
      <c r="J36" s="17">
        <v>302400</v>
      </c>
      <c r="K36" s="17">
        <v>345600</v>
      </c>
      <c r="L36" s="17">
        <v>388800</v>
      </c>
      <c r="M36" s="17">
        <v>432000</v>
      </c>
      <c r="N36" s="17">
        <v>475200</v>
      </c>
      <c r="O36" s="17">
        <v>518400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10100</v>
      </c>
      <c r="E37" s="17">
        <v>20200</v>
      </c>
      <c r="F37" s="17">
        <v>30300</v>
      </c>
      <c r="G37" s="17">
        <v>40400</v>
      </c>
      <c r="H37" s="17">
        <v>50500</v>
      </c>
      <c r="I37" s="17">
        <v>60600</v>
      </c>
      <c r="J37" s="17">
        <v>70700</v>
      </c>
      <c r="K37" s="17">
        <v>80800</v>
      </c>
      <c r="L37" s="17">
        <v>90900</v>
      </c>
      <c r="M37" s="17">
        <v>101000</v>
      </c>
      <c r="N37" s="17">
        <v>111100</v>
      </c>
      <c r="O37" s="17">
        <v>121200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10500</v>
      </c>
      <c r="E38" s="17">
        <v>21000</v>
      </c>
      <c r="F38" s="17">
        <v>31500</v>
      </c>
      <c r="G38" s="17">
        <v>42000</v>
      </c>
      <c r="H38" s="17">
        <v>52500</v>
      </c>
      <c r="I38" s="17">
        <v>63000</v>
      </c>
      <c r="J38" s="17">
        <v>73500</v>
      </c>
      <c r="K38" s="17">
        <v>84000</v>
      </c>
      <c r="L38" s="17">
        <v>94500</v>
      </c>
      <c r="M38" s="17">
        <v>105000</v>
      </c>
      <c r="N38" s="17">
        <v>115500</v>
      </c>
      <c r="O38" s="17">
        <v>126000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13000</v>
      </c>
      <c r="E39" s="17">
        <v>26000</v>
      </c>
      <c r="F39" s="17">
        <v>39000</v>
      </c>
      <c r="G39" s="17">
        <v>52000</v>
      </c>
      <c r="H39" s="17">
        <v>65000</v>
      </c>
      <c r="I39" s="17">
        <v>78000</v>
      </c>
      <c r="J39" s="17">
        <v>91000</v>
      </c>
      <c r="K39" s="17">
        <v>104000</v>
      </c>
      <c r="L39" s="17">
        <v>117000</v>
      </c>
      <c r="M39" s="17">
        <v>130000</v>
      </c>
      <c r="N39" s="17">
        <v>143000</v>
      </c>
      <c r="O39" s="17">
        <v>156000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76800</v>
      </c>
      <c r="E40" s="21">
        <v>153600</v>
      </c>
      <c r="F40" s="21">
        <v>230400</v>
      </c>
      <c r="G40" s="21">
        <v>307200</v>
      </c>
      <c r="H40" s="21">
        <v>384000</v>
      </c>
      <c r="I40" s="21">
        <v>460800</v>
      </c>
      <c r="J40" s="21">
        <v>537600</v>
      </c>
      <c r="K40" s="21">
        <v>614400</v>
      </c>
      <c r="L40" s="21">
        <v>691200</v>
      </c>
      <c r="M40" s="21">
        <v>768000</v>
      </c>
      <c r="N40" s="21">
        <v>844800</v>
      </c>
      <c r="O40" s="21">
        <v>921600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32400</v>
      </c>
      <c r="E41" s="17">
        <v>64800</v>
      </c>
      <c r="F41" s="17">
        <v>97200</v>
      </c>
      <c r="G41" s="17">
        <v>129600</v>
      </c>
      <c r="H41" s="17">
        <v>162000</v>
      </c>
      <c r="I41" s="17">
        <v>194400</v>
      </c>
      <c r="J41" s="17">
        <v>226800</v>
      </c>
      <c r="K41" s="17">
        <v>259200</v>
      </c>
      <c r="L41" s="17">
        <v>291600</v>
      </c>
      <c r="M41" s="17">
        <v>324000</v>
      </c>
      <c r="N41" s="17">
        <v>356400</v>
      </c>
      <c r="O41" s="17">
        <v>388800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11300</v>
      </c>
      <c r="E42" s="17">
        <v>22600</v>
      </c>
      <c r="F42" s="17">
        <v>33900</v>
      </c>
      <c r="G42" s="17">
        <v>45200</v>
      </c>
      <c r="H42" s="17">
        <v>56500</v>
      </c>
      <c r="I42" s="17">
        <v>67800</v>
      </c>
      <c r="J42" s="17">
        <v>79100</v>
      </c>
      <c r="K42" s="17">
        <v>90400</v>
      </c>
      <c r="L42" s="17">
        <v>101700</v>
      </c>
      <c r="M42" s="17">
        <v>113000</v>
      </c>
      <c r="N42" s="17">
        <v>124300</v>
      </c>
      <c r="O42" s="17">
        <v>135600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6500</v>
      </c>
      <c r="E43" s="17">
        <v>13000</v>
      </c>
      <c r="F43" s="17">
        <v>19500</v>
      </c>
      <c r="G43" s="17">
        <v>26000</v>
      </c>
      <c r="H43" s="17">
        <v>32500</v>
      </c>
      <c r="I43" s="17">
        <v>39000</v>
      </c>
      <c r="J43" s="17">
        <v>45500</v>
      </c>
      <c r="K43" s="17">
        <v>52000</v>
      </c>
      <c r="L43" s="17">
        <v>58500</v>
      </c>
      <c r="M43" s="17">
        <v>65000</v>
      </c>
      <c r="N43" s="17">
        <v>71500</v>
      </c>
      <c r="O43" s="17">
        <v>78000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3700</v>
      </c>
      <c r="E44" s="17">
        <v>7400</v>
      </c>
      <c r="F44" s="17">
        <v>11100</v>
      </c>
      <c r="G44" s="17">
        <v>14800</v>
      </c>
      <c r="H44" s="17">
        <v>18500</v>
      </c>
      <c r="I44" s="17">
        <v>22200</v>
      </c>
      <c r="J44" s="17">
        <v>25900</v>
      </c>
      <c r="K44" s="17">
        <v>29600</v>
      </c>
      <c r="L44" s="17">
        <v>33300</v>
      </c>
      <c r="M44" s="17">
        <v>37000</v>
      </c>
      <c r="N44" s="17">
        <v>40700</v>
      </c>
      <c r="O44" s="17">
        <v>44400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4300</v>
      </c>
      <c r="E45" s="17">
        <v>8600</v>
      </c>
      <c r="F45" s="17">
        <v>12900</v>
      </c>
      <c r="G45" s="17">
        <v>17200</v>
      </c>
      <c r="H45" s="17">
        <v>21500</v>
      </c>
      <c r="I45" s="17">
        <v>25800</v>
      </c>
      <c r="J45" s="17">
        <v>30100</v>
      </c>
      <c r="K45" s="17">
        <v>34400</v>
      </c>
      <c r="L45" s="17">
        <v>38700</v>
      </c>
      <c r="M45" s="17">
        <v>43000</v>
      </c>
      <c r="N45" s="17">
        <v>47300</v>
      </c>
      <c r="O45" s="17">
        <v>51600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2900</v>
      </c>
      <c r="E46" s="17">
        <v>5800</v>
      </c>
      <c r="F46" s="17">
        <v>8700</v>
      </c>
      <c r="G46" s="17">
        <v>11600</v>
      </c>
      <c r="H46" s="17">
        <v>14500</v>
      </c>
      <c r="I46" s="17">
        <v>17400</v>
      </c>
      <c r="J46" s="17">
        <v>20300</v>
      </c>
      <c r="K46" s="17">
        <v>23200</v>
      </c>
      <c r="L46" s="17">
        <v>26100</v>
      </c>
      <c r="M46" s="17">
        <v>29000</v>
      </c>
      <c r="N46" s="17">
        <v>31900</v>
      </c>
      <c r="O46" s="17">
        <v>34800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61100</v>
      </c>
      <c r="E47" s="21">
        <v>122200</v>
      </c>
      <c r="F47" s="21">
        <v>183300</v>
      </c>
      <c r="G47" s="21">
        <v>244400</v>
      </c>
      <c r="H47" s="21">
        <v>305500</v>
      </c>
      <c r="I47" s="21">
        <v>366600</v>
      </c>
      <c r="J47" s="21">
        <v>427700</v>
      </c>
      <c r="K47" s="21">
        <v>488800</v>
      </c>
      <c r="L47" s="21">
        <v>549900</v>
      </c>
      <c r="M47" s="21">
        <v>611000</v>
      </c>
      <c r="N47" s="21">
        <v>672100</v>
      </c>
      <c r="O47" s="21">
        <v>733200</v>
      </c>
    </row>
    <row r="48" spans="1:15" ht="16.5" customHeight="1" x14ac:dyDescent="0.2">
      <c r="A48" s="22">
        <v>44</v>
      </c>
      <c r="B48" s="23"/>
      <c r="C48" s="24" t="s">
        <v>69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548100</v>
      </c>
      <c r="E50" s="29">
        <v>1096200</v>
      </c>
      <c r="F50" s="29">
        <v>1644300</v>
      </c>
      <c r="G50" s="29">
        <v>2192400</v>
      </c>
      <c r="H50" s="29">
        <v>2740500</v>
      </c>
      <c r="I50" s="29">
        <v>3288600</v>
      </c>
      <c r="J50" s="29">
        <v>3836700</v>
      </c>
      <c r="K50" s="29">
        <v>4384800</v>
      </c>
      <c r="L50" s="29">
        <v>4932900</v>
      </c>
      <c r="M50" s="29">
        <v>5481000</v>
      </c>
      <c r="N50" s="29">
        <v>6029100</v>
      </c>
      <c r="O50" s="29">
        <v>6577200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70000</v>
      </c>
      <c r="E51" s="17">
        <v>140000</v>
      </c>
      <c r="F51" s="17">
        <v>210000</v>
      </c>
      <c r="G51" s="17">
        <v>280000</v>
      </c>
      <c r="H51" s="17">
        <v>350000</v>
      </c>
      <c r="I51" s="17">
        <v>420000</v>
      </c>
      <c r="J51" s="17">
        <v>490000</v>
      </c>
      <c r="K51" s="17">
        <v>560000</v>
      </c>
      <c r="L51" s="17">
        <v>630000</v>
      </c>
      <c r="M51" s="17">
        <v>700000</v>
      </c>
      <c r="N51" s="17">
        <v>770000</v>
      </c>
      <c r="O51" s="17">
        <v>840000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16300</v>
      </c>
      <c r="E52" s="17">
        <v>32600</v>
      </c>
      <c r="F52" s="17">
        <v>48900</v>
      </c>
      <c r="G52" s="17">
        <v>65200</v>
      </c>
      <c r="H52" s="17">
        <v>81500</v>
      </c>
      <c r="I52" s="17">
        <v>97800</v>
      </c>
      <c r="J52" s="17">
        <v>114100</v>
      </c>
      <c r="K52" s="17">
        <v>130400</v>
      </c>
      <c r="L52" s="17">
        <v>146700</v>
      </c>
      <c r="M52" s="17">
        <v>163000</v>
      </c>
      <c r="N52" s="17">
        <v>179300</v>
      </c>
      <c r="O52" s="17">
        <v>195600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12900</v>
      </c>
      <c r="E53" s="17">
        <v>25800</v>
      </c>
      <c r="F53" s="17">
        <v>38700</v>
      </c>
      <c r="G53" s="17">
        <v>51600</v>
      </c>
      <c r="H53" s="17">
        <v>64500</v>
      </c>
      <c r="I53" s="17">
        <v>77400</v>
      </c>
      <c r="J53" s="17">
        <v>90300</v>
      </c>
      <c r="K53" s="17">
        <v>103200</v>
      </c>
      <c r="L53" s="17">
        <v>116100</v>
      </c>
      <c r="M53" s="17">
        <v>129000</v>
      </c>
      <c r="N53" s="17">
        <v>141900</v>
      </c>
      <c r="O53" s="17">
        <v>154800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14000</v>
      </c>
      <c r="E54" s="17">
        <v>28000</v>
      </c>
      <c r="F54" s="17">
        <v>42000</v>
      </c>
      <c r="G54" s="17">
        <v>56000</v>
      </c>
      <c r="H54" s="17">
        <v>70000</v>
      </c>
      <c r="I54" s="17">
        <v>84000</v>
      </c>
      <c r="J54" s="17">
        <v>98000</v>
      </c>
      <c r="K54" s="17">
        <v>112000</v>
      </c>
      <c r="L54" s="17">
        <v>126000</v>
      </c>
      <c r="M54" s="17">
        <v>140000</v>
      </c>
      <c r="N54" s="17">
        <v>154000</v>
      </c>
      <c r="O54" s="17">
        <v>168000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12800</v>
      </c>
      <c r="E55" s="17">
        <v>25600</v>
      </c>
      <c r="F55" s="17">
        <v>38400</v>
      </c>
      <c r="G55" s="17">
        <v>51200</v>
      </c>
      <c r="H55" s="17">
        <v>64000</v>
      </c>
      <c r="I55" s="17">
        <v>76800</v>
      </c>
      <c r="J55" s="17">
        <v>89600</v>
      </c>
      <c r="K55" s="17">
        <v>102400</v>
      </c>
      <c r="L55" s="17">
        <v>115200</v>
      </c>
      <c r="M55" s="17">
        <v>128000</v>
      </c>
      <c r="N55" s="17">
        <v>140800</v>
      </c>
      <c r="O55" s="17">
        <v>153600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21800</v>
      </c>
      <c r="E56" s="17">
        <v>43600</v>
      </c>
      <c r="F56" s="17">
        <v>65400</v>
      </c>
      <c r="G56" s="17">
        <v>87200</v>
      </c>
      <c r="H56" s="17">
        <v>109000</v>
      </c>
      <c r="I56" s="17">
        <v>130800</v>
      </c>
      <c r="J56" s="17">
        <v>152600</v>
      </c>
      <c r="K56" s="17">
        <v>174400</v>
      </c>
      <c r="L56" s="17">
        <v>196200</v>
      </c>
      <c r="M56" s="17">
        <v>218000</v>
      </c>
      <c r="N56" s="17">
        <v>239800</v>
      </c>
      <c r="O56" s="17">
        <v>261600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147800</v>
      </c>
      <c r="E57" s="21">
        <v>295600</v>
      </c>
      <c r="F57" s="21">
        <v>443400</v>
      </c>
      <c r="G57" s="21">
        <v>591200</v>
      </c>
      <c r="H57" s="21">
        <v>739000</v>
      </c>
      <c r="I57" s="21">
        <v>886800</v>
      </c>
      <c r="J57" s="21">
        <v>1034600</v>
      </c>
      <c r="K57" s="21">
        <v>1182400</v>
      </c>
      <c r="L57" s="21">
        <v>1330200</v>
      </c>
      <c r="M57" s="21">
        <v>1478000</v>
      </c>
      <c r="N57" s="21">
        <v>1625800</v>
      </c>
      <c r="O57" s="21">
        <v>1773600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26400</v>
      </c>
      <c r="E58" s="17">
        <v>52800</v>
      </c>
      <c r="F58" s="17">
        <v>79200</v>
      </c>
      <c r="G58" s="17">
        <v>105600</v>
      </c>
      <c r="H58" s="17">
        <v>132000</v>
      </c>
      <c r="I58" s="17">
        <v>158400</v>
      </c>
      <c r="J58" s="17">
        <v>184800</v>
      </c>
      <c r="K58" s="17">
        <v>211200</v>
      </c>
      <c r="L58" s="17">
        <v>237600</v>
      </c>
      <c r="M58" s="17">
        <v>264000</v>
      </c>
      <c r="N58" s="17">
        <v>290400</v>
      </c>
      <c r="O58" s="17">
        <v>316800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26800</v>
      </c>
      <c r="E59" s="17">
        <v>53600</v>
      </c>
      <c r="F59" s="17">
        <v>80400</v>
      </c>
      <c r="G59" s="17">
        <v>107200</v>
      </c>
      <c r="H59" s="17">
        <v>134000</v>
      </c>
      <c r="I59" s="17">
        <v>160800</v>
      </c>
      <c r="J59" s="17">
        <v>187600</v>
      </c>
      <c r="K59" s="17">
        <v>214400</v>
      </c>
      <c r="L59" s="17">
        <v>241200</v>
      </c>
      <c r="M59" s="17">
        <v>268000</v>
      </c>
      <c r="N59" s="17">
        <v>294800</v>
      </c>
      <c r="O59" s="17">
        <v>321600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18000</v>
      </c>
      <c r="E60" s="17">
        <v>36000</v>
      </c>
      <c r="F60" s="17">
        <v>54000</v>
      </c>
      <c r="G60" s="17">
        <v>72000</v>
      </c>
      <c r="H60" s="17">
        <v>90000</v>
      </c>
      <c r="I60" s="17">
        <v>108000</v>
      </c>
      <c r="J60" s="17">
        <v>126000</v>
      </c>
      <c r="K60" s="17">
        <v>144000</v>
      </c>
      <c r="L60" s="17">
        <v>162000</v>
      </c>
      <c r="M60" s="17">
        <v>180000</v>
      </c>
      <c r="N60" s="17">
        <v>198000</v>
      </c>
      <c r="O60" s="17">
        <v>216000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27800</v>
      </c>
      <c r="E61" s="17">
        <v>55600</v>
      </c>
      <c r="F61" s="17">
        <v>83400</v>
      </c>
      <c r="G61" s="17">
        <v>111200</v>
      </c>
      <c r="H61" s="17">
        <v>139000</v>
      </c>
      <c r="I61" s="17">
        <v>166800</v>
      </c>
      <c r="J61" s="17">
        <v>194600</v>
      </c>
      <c r="K61" s="17">
        <v>222400</v>
      </c>
      <c r="L61" s="17">
        <v>250200</v>
      </c>
      <c r="M61" s="17">
        <v>278000</v>
      </c>
      <c r="N61" s="17">
        <v>305800</v>
      </c>
      <c r="O61" s="17">
        <v>333600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20600</v>
      </c>
      <c r="E62" s="17">
        <v>41200</v>
      </c>
      <c r="F62" s="17">
        <v>61800</v>
      </c>
      <c r="G62" s="17">
        <v>82400</v>
      </c>
      <c r="H62" s="17">
        <v>103000</v>
      </c>
      <c r="I62" s="17">
        <v>123600</v>
      </c>
      <c r="J62" s="17">
        <v>144200</v>
      </c>
      <c r="K62" s="17">
        <v>164800</v>
      </c>
      <c r="L62" s="17">
        <v>185400</v>
      </c>
      <c r="M62" s="17">
        <v>206000</v>
      </c>
      <c r="N62" s="17">
        <v>226600</v>
      </c>
      <c r="O62" s="17">
        <v>247200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119600</v>
      </c>
      <c r="E63" s="21">
        <v>239200</v>
      </c>
      <c r="F63" s="21">
        <v>358800</v>
      </c>
      <c r="G63" s="21">
        <v>478400</v>
      </c>
      <c r="H63" s="21">
        <v>598000</v>
      </c>
      <c r="I63" s="21">
        <v>717600</v>
      </c>
      <c r="J63" s="21">
        <v>837200</v>
      </c>
      <c r="K63" s="21">
        <v>956800</v>
      </c>
      <c r="L63" s="21">
        <v>1076400</v>
      </c>
      <c r="M63" s="21">
        <v>1196000</v>
      </c>
      <c r="N63" s="21">
        <v>1315600</v>
      </c>
      <c r="O63" s="21">
        <v>1435200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48100</v>
      </c>
      <c r="E64" s="17">
        <v>96200</v>
      </c>
      <c r="F64" s="17">
        <v>144300</v>
      </c>
      <c r="G64" s="17">
        <v>192400</v>
      </c>
      <c r="H64" s="17">
        <v>240500</v>
      </c>
      <c r="I64" s="17">
        <v>288600</v>
      </c>
      <c r="J64" s="17">
        <v>336700</v>
      </c>
      <c r="K64" s="17">
        <v>384800</v>
      </c>
      <c r="L64" s="17">
        <v>432900</v>
      </c>
      <c r="M64" s="17">
        <v>481000</v>
      </c>
      <c r="N64" s="17">
        <v>529100</v>
      </c>
      <c r="O64" s="17">
        <v>577200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18000</v>
      </c>
      <c r="E65" s="17">
        <v>36000</v>
      </c>
      <c r="F65" s="17">
        <v>54000</v>
      </c>
      <c r="G65" s="17">
        <v>72000</v>
      </c>
      <c r="H65" s="17">
        <v>90000</v>
      </c>
      <c r="I65" s="17">
        <v>108000</v>
      </c>
      <c r="J65" s="17">
        <v>126000</v>
      </c>
      <c r="K65" s="17">
        <v>144000</v>
      </c>
      <c r="L65" s="17">
        <v>162000</v>
      </c>
      <c r="M65" s="17">
        <v>180000</v>
      </c>
      <c r="N65" s="17">
        <v>198000</v>
      </c>
      <c r="O65" s="17">
        <v>216000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13100</v>
      </c>
      <c r="E66" s="17">
        <v>26200</v>
      </c>
      <c r="F66" s="17">
        <v>39300</v>
      </c>
      <c r="G66" s="17">
        <v>52400</v>
      </c>
      <c r="H66" s="17">
        <v>65500</v>
      </c>
      <c r="I66" s="17">
        <v>78600</v>
      </c>
      <c r="J66" s="17">
        <v>91700</v>
      </c>
      <c r="K66" s="17">
        <v>104800</v>
      </c>
      <c r="L66" s="17">
        <v>117900</v>
      </c>
      <c r="M66" s="17">
        <v>131000</v>
      </c>
      <c r="N66" s="17">
        <v>144100</v>
      </c>
      <c r="O66" s="17">
        <v>157200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11900</v>
      </c>
      <c r="E67" s="17">
        <v>23800</v>
      </c>
      <c r="F67" s="17">
        <v>35700</v>
      </c>
      <c r="G67" s="17">
        <v>47600</v>
      </c>
      <c r="H67" s="17">
        <v>59500</v>
      </c>
      <c r="I67" s="17">
        <v>71400</v>
      </c>
      <c r="J67" s="17">
        <v>83300</v>
      </c>
      <c r="K67" s="17">
        <v>95200</v>
      </c>
      <c r="L67" s="17">
        <v>107100</v>
      </c>
      <c r="M67" s="17">
        <v>119000</v>
      </c>
      <c r="N67" s="17">
        <v>130900</v>
      </c>
      <c r="O67" s="17">
        <v>142800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91100</v>
      </c>
      <c r="E68" s="21">
        <v>182200</v>
      </c>
      <c r="F68" s="21">
        <v>273300</v>
      </c>
      <c r="G68" s="21">
        <v>364400</v>
      </c>
      <c r="H68" s="21">
        <v>455500</v>
      </c>
      <c r="I68" s="21">
        <v>546600</v>
      </c>
      <c r="J68" s="21">
        <v>637700</v>
      </c>
      <c r="K68" s="21">
        <v>728800</v>
      </c>
      <c r="L68" s="21">
        <v>819900</v>
      </c>
      <c r="M68" s="21">
        <v>911000</v>
      </c>
      <c r="N68" s="21">
        <v>1002100</v>
      </c>
      <c r="O68" s="21">
        <v>1093200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49200</v>
      </c>
      <c r="E69" s="17">
        <v>98400</v>
      </c>
      <c r="F69" s="17">
        <v>147600</v>
      </c>
      <c r="G69" s="17">
        <v>196800</v>
      </c>
      <c r="H69" s="17">
        <v>246000</v>
      </c>
      <c r="I69" s="17">
        <v>295200</v>
      </c>
      <c r="J69" s="17">
        <v>344400</v>
      </c>
      <c r="K69" s="17">
        <v>393600</v>
      </c>
      <c r="L69" s="17">
        <v>442800</v>
      </c>
      <c r="M69" s="17">
        <v>492000</v>
      </c>
      <c r="N69" s="17">
        <v>541200</v>
      </c>
      <c r="O69" s="17">
        <v>590400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14400</v>
      </c>
      <c r="E70" s="17">
        <v>28800</v>
      </c>
      <c r="F70" s="17">
        <v>43200</v>
      </c>
      <c r="G70" s="17">
        <v>57600</v>
      </c>
      <c r="H70" s="17">
        <v>72000</v>
      </c>
      <c r="I70" s="17">
        <v>86400</v>
      </c>
      <c r="J70" s="17">
        <v>100800</v>
      </c>
      <c r="K70" s="17">
        <v>115200</v>
      </c>
      <c r="L70" s="17">
        <v>129600</v>
      </c>
      <c r="M70" s="17">
        <v>144000</v>
      </c>
      <c r="N70" s="17">
        <v>158400</v>
      </c>
      <c r="O70" s="17">
        <v>172800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17800</v>
      </c>
      <c r="E71" s="17">
        <v>35600</v>
      </c>
      <c r="F71" s="17">
        <v>53400</v>
      </c>
      <c r="G71" s="17">
        <v>71200</v>
      </c>
      <c r="H71" s="17">
        <v>89000</v>
      </c>
      <c r="I71" s="17">
        <v>106800</v>
      </c>
      <c r="J71" s="17">
        <v>124600</v>
      </c>
      <c r="K71" s="17">
        <v>142400</v>
      </c>
      <c r="L71" s="17">
        <v>160200</v>
      </c>
      <c r="M71" s="17">
        <v>178000</v>
      </c>
      <c r="N71" s="17">
        <v>195800</v>
      </c>
      <c r="O71" s="17">
        <v>213600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81400</v>
      </c>
      <c r="E72" s="21">
        <v>162800</v>
      </c>
      <c r="F72" s="21">
        <v>244200</v>
      </c>
      <c r="G72" s="21">
        <v>325600</v>
      </c>
      <c r="H72" s="21">
        <v>407000</v>
      </c>
      <c r="I72" s="21">
        <v>488400</v>
      </c>
      <c r="J72" s="21">
        <v>569800</v>
      </c>
      <c r="K72" s="21">
        <v>651200</v>
      </c>
      <c r="L72" s="21">
        <v>732600</v>
      </c>
      <c r="M72" s="21">
        <v>814000</v>
      </c>
      <c r="N72" s="21">
        <v>895400</v>
      </c>
      <c r="O72" s="21">
        <v>976800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439900</v>
      </c>
      <c r="E73" s="29">
        <v>879800</v>
      </c>
      <c r="F73" s="29">
        <v>1319700</v>
      </c>
      <c r="G73" s="29">
        <v>1759600</v>
      </c>
      <c r="H73" s="29">
        <v>2199500</v>
      </c>
      <c r="I73" s="29">
        <v>2639400</v>
      </c>
      <c r="J73" s="29">
        <v>3079300</v>
      </c>
      <c r="K73" s="29">
        <v>3519200</v>
      </c>
      <c r="L73" s="29">
        <v>3959100</v>
      </c>
      <c r="M73" s="29">
        <v>4399000</v>
      </c>
      <c r="N73" s="29">
        <v>4838900</v>
      </c>
      <c r="O73" s="29">
        <v>5278800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34200</v>
      </c>
      <c r="E74" s="17">
        <v>68400</v>
      </c>
      <c r="F74" s="17">
        <v>102600</v>
      </c>
      <c r="G74" s="17">
        <v>136800</v>
      </c>
      <c r="H74" s="17">
        <v>171000</v>
      </c>
      <c r="I74" s="17">
        <v>205200</v>
      </c>
      <c r="J74" s="17">
        <v>239400</v>
      </c>
      <c r="K74" s="17">
        <v>273600</v>
      </c>
      <c r="L74" s="17">
        <v>307800</v>
      </c>
      <c r="M74" s="17">
        <v>342000</v>
      </c>
      <c r="N74" s="17">
        <v>376200</v>
      </c>
      <c r="O74" s="17">
        <v>410400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16100</v>
      </c>
      <c r="E75" s="17">
        <v>32200</v>
      </c>
      <c r="F75" s="17">
        <v>48300</v>
      </c>
      <c r="G75" s="17">
        <v>64400</v>
      </c>
      <c r="H75" s="17">
        <v>80500</v>
      </c>
      <c r="I75" s="17">
        <v>96600</v>
      </c>
      <c r="J75" s="17">
        <v>112700</v>
      </c>
      <c r="K75" s="17">
        <v>128800</v>
      </c>
      <c r="L75" s="17">
        <v>144900</v>
      </c>
      <c r="M75" s="17">
        <v>161000</v>
      </c>
      <c r="N75" s="17">
        <v>177100</v>
      </c>
      <c r="O75" s="17">
        <v>193200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4200</v>
      </c>
      <c r="E76" s="17">
        <v>8400</v>
      </c>
      <c r="F76" s="17">
        <v>12600</v>
      </c>
      <c r="G76" s="17">
        <v>16800</v>
      </c>
      <c r="H76" s="17">
        <v>21000</v>
      </c>
      <c r="I76" s="17">
        <v>25200</v>
      </c>
      <c r="J76" s="17">
        <v>29400</v>
      </c>
      <c r="K76" s="17">
        <v>33600</v>
      </c>
      <c r="L76" s="17">
        <v>37800</v>
      </c>
      <c r="M76" s="17">
        <v>42000</v>
      </c>
      <c r="N76" s="17">
        <v>46200</v>
      </c>
      <c r="O76" s="17">
        <v>50400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54500</v>
      </c>
      <c r="E77" s="21">
        <v>109000</v>
      </c>
      <c r="F77" s="21">
        <v>163500</v>
      </c>
      <c r="G77" s="21">
        <v>218000</v>
      </c>
      <c r="H77" s="21">
        <v>272500</v>
      </c>
      <c r="I77" s="21">
        <v>327000</v>
      </c>
      <c r="J77" s="21">
        <v>381500</v>
      </c>
      <c r="K77" s="21">
        <v>436000</v>
      </c>
      <c r="L77" s="21">
        <v>490500</v>
      </c>
      <c r="M77" s="21">
        <v>545000</v>
      </c>
      <c r="N77" s="21">
        <v>599500</v>
      </c>
      <c r="O77" s="21">
        <v>654000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37600</v>
      </c>
      <c r="E78" s="17">
        <v>75200</v>
      </c>
      <c r="F78" s="17">
        <v>112800</v>
      </c>
      <c r="G78" s="17">
        <v>150400</v>
      </c>
      <c r="H78" s="17">
        <v>188000</v>
      </c>
      <c r="I78" s="17">
        <v>225600</v>
      </c>
      <c r="J78" s="17">
        <v>263200</v>
      </c>
      <c r="K78" s="17">
        <v>300800</v>
      </c>
      <c r="L78" s="17">
        <v>338400</v>
      </c>
      <c r="M78" s="17">
        <v>376000</v>
      </c>
      <c r="N78" s="17">
        <v>413600</v>
      </c>
      <c r="O78" s="17">
        <v>451200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37600</v>
      </c>
      <c r="E79" s="21">
        <v>75200</v>
      </c>
      <c r="F79" s="21">
        <v>112800</v>
      </c>
      <c r="G79" s="21">
        <v>150400</v>
      </c>
      <c r="H79" s="21">
        <v>188000</v>
      </c>
      <c r="I79" s="21">
        <v>225600</v>
      </c>
      <c r="J79" s="21">
        <v>263200</v>
      </c>
      <c r="K79" s="21">
        <v>300800</v>
      </c>
      <c r="L79" s="21">
        <v>338400</v>
      </c>
      <c r="M79" s="21">
        <v>376000</v>
      </c>
      <c r="N79" s="21">
        <v>413600</v>
      </c>
      <c r="O79" s="21">
        <v>451200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28900</v>
      </c>
      <c r="E80" s="17">
        <v>57800</v>
      </c>
      <c r="F80" s="17">
        <v>86700</v>
      </c>
      <c r="G80" s="17">
        <v>115600</v>
      </c>
      <c r="H80" s="17">
        <v>144500</v>
      </c>
      <c r="I80" s="17">
        <v>173400</v>
      </c>
      <c r="J80" s="17">
        <v>202300</v>
      </c>
      <c r="K80" s="17">
        <v>231200</v>
      </c>
      <c r="L80" s="17">
        <v>260100</v>
      </c>
      <c r="M80" s="17">
        <v>289000</v>
      </c>
      <c r="N80" s="17">
        <v>317900</v>
      </c>
      <c r="O80" s="17">
        <v>346800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23800</v>
      </c>
      <c r="E81" s="17">
        <v>47600</v>
      </c>
      <c r="F81" s="17">
        <v>71400</v>
      </c>
      <c r="G81" s="17">
        <v>95200</v>
      </c>
      <c r="H81" s="17">
        <v>119000</v>
      </c>
      <c r="I81" s="17">
        <v>142800</v>
      </c>
      <c r="J81" s="17">
        <v>166600</v>
      </c>
      <c r="K81" s="17">
        <v>190400</v>
      </c>
      <c r="L81" s="17">
        <v>214200</v>
      </c>
      <c r="M81" s="17">
        <v>238000</v>
      </c>
      <c r="N81" s="17">
        <v>261800</v>
      </c>
      <c r="O81" s="17">
        <v>285600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22700</v>
      </c>
      <c r="E82" s="17">
        <v>45400</v>
      </c>
      <c r="F82" s="17">
        <v>68100</v>
      </c>
      <c r="G82" s="17">
        <v>90800</v>
      </c>
      <c r="H82" s="17">
        <v>113500</v>
      </c>
      <c r="I82" s="17">
        <v>136200</v>
      </c>
      <c r="J82" s="17">
        <v>158900</v>
      </c>
      <c r="K82" s="17">
        <v>181600</v>
      </c>
      <c r="L82" s="17">
        <v>204300</v>
      </c>
      <c r="M82" s="17">
        <v>227000</v>
      </c>
      <c r="N82" s="17">
        <v>249700</v>
      </c>
      <c r="O82" s="17">
        <v>272400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18000</v>
      </c>
      <c r="E83" s="17">
        <v>36000</v>
      </c>
      <c r="F83" s="17">
        <v>54000</v>
      </c>
      <c r="G83" s="17">
        <v>72000</v>
      </c>
      <c r="H83" s="17">
        <v>90000</v>
      </c>
      <c r="I83" s="17">
        <v>108000</v>
      </c>
      <c r="J83" s="17">
        <v>126000</v>
      </c>
      <c r="K83" s="17">
        <v>144000</v>
      </c>
      <c r="L83" s="17">
        <v>162000</v>
      </c>
      <c r="M83" s="17">
        <v>180000</v>
      </c>
      <c r="N83" s="17">
        <v>198000</v>
      </c>
      <c r="O83" s="17">
        <v>216000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11800</v>
      </c>
      <c r="E84" s="17">
        <v>23600</v>
      </c>
      <c r="F84" s="17">
        <v>35400</v>
      </c>
      <c r="G84" s="17">
        <v>47200</v>
      </c>
      <c r="H84" s="17">
        <v>59000</v>
      </c>
      <c r="I84" s="17">
        <v>70800</v>
      </c>
      <c r="J84" s="17">
        <v>82600</v>
      </c>
      <c r="K84" s="17">
        <v>94400</v>
      </c>
      <c r="L84" s="17">
        <v>106200</v>
      </c>
      <c r="M84" s="17">
        <v>118000</v>
      </c>
      <c r="N84" s="17">
        <v>129800</v>
      </c>
      <c r="O84" s="17">
        <v>141600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105200</v>
      </c>
      <c r="E85" s="21">
        <v>210400</v>
      </c>
      <c r="F85" s="21">
        <v>315600</v>
      </c>
      <c r="G85" s="21">
        <v>420800</v>
      </c>
      <c r="H85" s="21">
        <v>526000</v>
      </c>
      <c r="I85" s="21">
        <v>631200</v>
      </c>
      <c r="J85" s="21">
        <v>736400</v>
      </c>
      <c r="K85" s="21">
        <v>841600</v>
      </c>
      <c r="L85" s="21">
        <v>946800</v>
      </c>
      <c r="M85" s="21">
        <v>1052000</v>
      </c>
      <c r="N85" s="21">
        <v>1157200</v>
      </c>
      <c r="O85" s="21">
        <v>1262400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42100</v>
      </c>
      <c r="E86" s="17">
        <v>84200</v>
      </c>
      <c r="F86" s="17">
        <v>126300</v>
      </c>
      <c r="G86" s="17">
        <v>168400</v>
      </c>
      <c r="H86" s="17">
        <v>210500</v>
      </c>
      <c r="I86" s="17">
        <v>252600</v>
      </c>
      <c r="J86" s="17">
        <v>294700</v>
      </c>
      <c r="K86" s="17">
        <v>336800</v>
      </c>
      <c r="L86" s="17">
        <v>378900</v>
      </c>
      <c r="M86" s="17">
        <v>421000</v>
      </c>
      <c r="N86" s="17">
        <v>463100</v>
      </c>
      <c r="O86" s="17">
        <v>505200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18600</v>
      </c>
      <c r="E87" s="17">
        <v>37200</v>
      </c>
      <c r="F87" s="17">
        <v>55800</v>
      </c>
      <c r="G87" s="17">
        <v>74400</v>
      </c>
      <c r="H87" s="17">
        <v>93000</v>
      </c>
      <c r="I87" s="17">
        <v>111600</v>
      </c>
      <c r="J87" s="17">
        <v>130200</v>
      </c>
      <c r="K87" s="17">
        <v>148800</v>
      </c>
      <c r="L87" s="17">
        <v>167400</v>
      </c>
      <c r="M87" s="17">
        <v>186000</v>
      </c>
      <c r="N87" s="17">
        <v>204600</v>
      </c>
      <c r="O87" s="17">
        <v>223200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24500</v>
      </c>
      <c r="E88" s="17">
        <v>49000</v>
      </c>
      <c r="F88" s="17">
        <v>73500</v>
      </c>
      <c r="G88" s="17">
        <v>98000</v>
      </c>
      <c r="H88" s="17">
        <v>122500</v>
      </c>
      <c r="I88" s="17">
        <v>147000</v>
      </c>
      <c r="J88" s="17">
        <v>171500</v>
      </c>
      <c r="K88" s="17">
        <v>196000</v>
      </c>
      <c r="L88" s="17">
        <v>220500</v>
      </c>
      <c r="M88" s="17">
        <v>245000</v>
      </c>
      <c r="N88" s="17">
        <v>269500</v>
      </c>
      <c r="O88" s="17">
        <v>294000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11900</v>
      </c>
      <c r="E89" s="17">
        <v>23800</v>
      </c>
      <c r="F89" s="17">
        <v>35700</v>
      </c>
      <c r="G89" s="17">
        <v>47600</v>
      </c>
      <c r="H89" s="17">
        <v>59500</v>
      </c>
      <c r="I89" s="17">
        <v>71400</v>
      </c>
      <c r="J89" s="17">
        <v>83300</v>
      </c>
      <c r="K89" s="17">
        <v>95200</v>
      </c>
      <c r="L89" s="17">
        <v>107100</v>
      </c>
      <c r="M89" s="17">
        <v>119000</v>
      </c>
      <c r="N89" s="17">
        <v>130900</v>
      </c>
      <c r="O89" s="17">
        <v>142800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97100</v>
      </c>
      <c r="E90" s="21">
        <v>194200</v>
      </c>
      <c r="F90" s="21">
        <v>291300</v>
      </c>
      <c r="G90" s="21">
        <v>388400</v>
      </c>
      <c r="H90" s="21">
        <v>485500</v>
      </c>
      <c r="I90" s="21">
        <v>582600</v>
      </c>
      <c r="J90" s="21">
        <v>679700</v>
      </c>
      <c r="K90" s="21">
        <v>776800</v>
      </c>
      <c r="L90" s="21">
        <v>873900</v>
      </c>
      <c r="M90" s="21">
        <v>971000</v>
      </c>
      <c r="N90" s="21">
        <v>1068100</v>
      </c>
      <c r="O90" s="21">
        <v>1165200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36400</v>
      </c>
      <c r="E91" s="17">
        <v>72800</v>
      </c>
      <c r="F91" s="17">
        <v>109200</v>
      </c>
      <c r="G91" s="17">
        <v>145600</v>
      </c>
      <c r="H91" s="17">
        <v>182000</v>
      </c>
      <c r="I91" s="17">
        <v>218400</v>
      </c>
      <c r="J91" s="17">
        <v>254800</v>
      </c>
      <c r="K91" s="17">
        <v>291200</v>
      </c>
      <c r="L91" s="17">
        <v>327600</v>
      </c>
      <c r="M91" s="17">
        <v>364000</v>
      </c>
      <c r="N91" s="17">
        <v>400400</v>
      </c>
      <c r="O91" s="17">
        <v>436800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14600</v>
      </c>
      <c r="E92" s="17">
        <v>29200</v>
      </c>
      <c r="F92" s="17">
        <v>43800</v>
      </c>
      <c r="G92" s="17">
        <v>58400</v>
      </c>
      <c r="H92" s="17">
        <v>73000</v>
      </c>
      <c r="I92" s="17">
        <v>87600</v>
      </c>
      <c r="J92" s="17">
        <v>102200</v>
      </c>
      <c r="K92" s="17">
        <v>116800</v>
      </c>
      <c r="L92" s="17">
        <v>131400</v>
      </c>
      <c r="M92" s="17">
        <v>146000</v>
      </c>
      <c r="N92" s="17">
        <v>160600</v>
      </c>
      <c r="O92" s="17">
        <v>175200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13900</v>
      </c>
      <c r="E93" s="17">
        <v>27800</v>
      </c>
      <c r="F93" s="17">
        <v>41700</v>
      </c>
      <c r="G93" s="17">
        <v>55600</v>
      </c>
      <c r="H93" s="17">
        <v>69500</v>
      </c>
      <c r="I93" s="17">
        <v>83400</v>
      </c>
      <c r="J93" s="17">
        <v>97300</v>
      </c>
      <c r="K93" s="17">
        <v>111200</v>
      </c>
      <c r="L93" s="17">
        <v>125100</v>
      </c>
      <c r="M93" s="17">
        <v>139000</v>
      </c>
      <c r="N93" s="17">
        <v>152900</v>
      </c>
      <c r="O93" s="17">
        <v>166800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12800</v>
      </c>
      <c r="E94" s="17">
        <v>25600</v>
      </c>
      <c r="F94" s="17">
        <v>38400</v>
      </c>
      <c r="G94" s="17">
        <v>51200</v>
      </c>
      <c r="H94" s="17">
        <v>64000</v>
      </c>
      <c r="I94" s="17">
        <v>76800</v>
      </c>
      <c r="J94" s="17">
        <v>89600</v>
      </c>
      <c r="K94" s="17">
        <v>102400</v>
      </c>
      <c r="L94" s="17">
        <v>115200</v>
      </c>
      <c r="M94" s="17">
        <v>128000</v>
      </c>
      <c r="N94" s="17">
        <v>140800</v>
      </c>
      <c r="O94" s="17">
        <v>153600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77700</v>
      </c>
      <c r="E95" s="21">
        <v>155400</v>
      </c>
      <c r="F95" s="21">
        <v>233100</v>
      </c>
      <c r="G95" s="21">
        <v>310800</v>
      </c>
      <c r="H95" s="21">
        <v>388500</v>
      </c>
      <c r="I95" s="21">
        <v>466200</v>
      </c>
      <c r="J95" s="21">
        <v>543900</v>
      </c>
      <c r="K95" s="21">
        <v>621600</v>
      </c>
      <c r="L95" s="21">
        <v>699300</v>
      </c>
      <c r="M95" s="21">
        <v>777000</v>
      </c>
      <c r="N95" s="21">
        <v>854700</v>
      </c>
      <c r="O95" s="21">
        <v>932400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49500</v>
      </c>
      <c r="E96" s="17">
        <v>99000</v>
      </c>
      <c r="F96" s="17">
        <v>148500</v>
      </c>
      <c r="G96" s="17">
        <v>198000</v>
      </c>
      <c r="H96" s="17">
        <v>247500</v>
      </c>
      <c r="I96" s="17">
        <v>297000</v>
      </c>
      <c r="J96" s="17">
        <v>346500</v>
      </c>
      <c r="K96" s="17">
        <v>396000</v>
      </c>
      <c r="L96" s="17">
        <v>445500</v>
      </c>
      <c r="M96" s="17">
        <v>495000</v>
      </c>
      <c r="N96" s="17">
        <v>544500</v>
      </c>
      <c r="O96" s="17">
        <v>594000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17600</v>
      </c>
      <c r="E97" s="17">
        <v>35200</v>
      </c>
      <c r="F97" s="17">
        <v>52800</v>
      </c>
      <c r="G97" s="17">
        <v>70400</v>
      </c>
      <c r="H97" s="17">
        <v>88000</v>
      </c>
      <c r="I97" s="17">
        <v>105600</v>
      </c>
      <c r="J97" s="17">
        <v>123200</v>
      </c>
      <c r="K97" s="17">
        <v>140800</v>
      </c>
      <c r="L97" s="17">
        <v>158400</v>
      </c>
      <c r="M97" s="17">
        <v>176000</v>
      </c>
      <c r="N97" s="17">
        <v>193600</v>
      </c>
      <c r="O97" s="17">
        <v>211200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24600</v>
      </c>
      <c r="E98" s="17">
        <v>49200</v>
      </c>
      <c r="F98" s="17">
        <v>73800</v>
      </c>
      <c r="G98" s="17">
        <v>98400</v>
      </c>
      <c r="H98" s="17">
        <v>123000</v>
      </c>
      <c r="I98" s="17">
        <v>147600</v>
      </c>
      <c r="J98" s="17">
        <v>172200</v>
      </c>
      <c r="K98" s="17">
        <v>196800</v>
      </c>
      <c r="L98" s="17">
        <v>221400</v>
      </c>
      <c r="M98" s="17">
        <v>246000</v>
      </c>
      <c r="N98" s="17">
        <v>270600</v>
      </c>
      <c r="O98" s="17">
        <v>295200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14000</v>
      </c>
      <c r="E99" s="17">
        <v>28000</v>
      </c>
      <c r="F99" s="17">
        <v>42000</v>
      </c>
      <c r="G99" s="17">
        <v>56000</v>
      </c>
      <c r="H99" s="17">
        <v>70000</v>
      </c>
      <c r="I99" s="17">
        <v>84000</v>
      </c>
      <c r="J99" s="17">
        <v>98000</v>
      </c>
      <c r="K99" s="17">
        <v>112000</v>
      </c>
      <c r="L99" s="17">
        <v>126000</v>
      </c>
      <c r="M99" s="17">
        <v>140000</v>
      </c>
      <c r="N99" s="17">
        <v>154000</v>
      </c>
      <c r="O99" s="17">
        <v>168000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105700</v>
      </c>
      <c r="E100" s="21">
        <v>211400</v>
      </c>
      <c r="F100" s="21">
        <v>317100</v>
      </c>
      <c r="G100" s="21">
        <v>422800</v>
      </c>
      <c r="H100" s="21">
        <v>528500</v>
      </c>
      <c r="I100" s="21">
        <v>634200</v>
      </c>
      <c r="J100" s="21">
        <v>739900</v>
      </c>
      <c r="K100" s="21">
        <v>845600</v>
      </c>
      <c r="L100" s="21">
        <v>951300</v>
      </c>
      <c r="M100" s="21">
        <v>1057000</v>
      </c>
      <c r="N100" s="21">
        <v>1162700</v>
      </c>
      <c r="O100" s="21">
        <v>1268400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60000</v>
      </c>
      <c r="E101" s="17">
        <v>120000</v>
      </c>
      <c r="F101" s="17">
        <v>180000</v>
      </c>
      <c r="G101" s="17">
        <v>240000</v>
      </c>
      <c r="H101" s="17">
        <v>300000</v>
      </c>
      <c r="I101" s="17">
        <v>360000</v>
      </c>
      <c r="J101" s="17">
        <v>420000</v>
      </c>
      <c r="K101" s="17">
        <v>480000</v>
      </c>
      <c r="L101" s="17">
        <v>540000</v>
      </c>
      <c r="M101" s="17">
        <v>600000</v>
      </c>
      <c r="N101" s="17">
        <v>660000</v>
      </c>
      <c r="O101" s="17">
        <v>720000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13400</v>
      </c>
      <c r="E102" s="17">
        <v>26800</v>
      </c>
      <c r="F102" s="17">
        <v>40200</v>
      </c>
      <c r="G102" s="17">
        <v>53600</v>
      </c>
      <c r="H102" s="17">
        <v>67000</v>
      </c>
      <c r="I102" s="17">
        <v>80400</v>
      </c>
      <c r="J102" s="17">
        <v>93800</v>
      </c>
      <c r="K102" s="17">
        <v>107200</v>
      </c>
      <c r="L102" s="17">
        <v>120600</v>
      </c>
      <c r="M102" s="17">
        <v>134000</v>
      </c>
      <c r="N102" s="17">
        <v>147400</v>
      </c>
      <c r="O102" s="17">
        <v>160800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26200</v>
      </c>
      <c r="E103" s="17">
        <v>52400</v>
      </c>
      <c r="F103" s="17">
        <v>78600</v>
      </c>
      <c r="G103" s="17">
        <v>104800</v>
      </c>
      <c r="H103" s="17">
        <v>131000</v>
      </c>
      <c r="I103" s="17">
        <v>157200</v>
      </c>
      <c r="J103" s="17">
        <v>183400</v>
      </c>
      <c r="K103" s="17">
        <v>209600</v>
      </c>
      <c r="L103" s="17">
        <v>235800</v>
      </c>
      <c r="M103" s="17">
        <v>262000</v>
      </c>
      <c r="N103" s="17">
        <v>288200</v>
      </c>
      <c r="O103" s="17">
        <v>314400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11700</v>
      </c>
      <c r="E104" s="17">
        <v>23400</v>
      </c>
      <c r="F104" s="17">
        <v>35100</v>
      </c>
      <c r="G104" s="17">
        <v>46800</v>
      </c>
      <c r="H104" s="17">
        <v>58500</v>
      </c>
      <c r="I104" s="17">
        <v>70200</v>
      </c>
      <c r="J104" s="17">
        <v>81900</v>
      </c>
      <c r="K104" s="17">
        <v>93600</v>
      </c>
      <c r="L104" s="17">
        <v>105300</v>
      </c>
      <c r="M104" s="17">
        <v>117000</v>
      </c>
      <c r="N104" s="17">
        <v>128700</v>
      </c>
      <c r="O104" s="17">
        <v>140400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111300</v>
      </c>
      <c r="E105" s="21">
        <v>222600</v>
      </c>
      <c r="F105" s="21">
        <v>333900</v>
      </c>
      <c r="G105" s="21">
        <v>445200</v>
      </c>
      <c r="H105" s="21">
        <v>556500</v>
      </c>
      <c r="I105" s="21">
        <v>667800</v>
      </c>
      <c r="J105" s="21">
        <v>779100</v>
      </c>
      <c r="K105" s="21">
        <v>890400</v>
      </c>
      <c r="L105" s="21">
        <v>1001700</v>
      </c>
      <c r="M105" s="21">
        <v>1113000</v>
      </c>
      <c r="N105" s="21">
        <v>1224300</v>
      </c>
      <c r="O105" s="21">
        <v>1335600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589100</v>
      </c>
      <c r="E106" s="29">
        <v>1178200</v>
      </c>
      <c r="F106" s="29">
        <v>1767300</v>
      </c>
      <c r="G106" s="29">
        <v>2356400</v>
      </c>
      <c r="H106" s="29">
        <v>2945500</v>
      </c>
      <c r="I106" s="29">
        <v>3534600</v>
      </c>
      <c r="J106" s="29">
        <v>4123700</v>
      </c>
      <c r="K106" s="29">
        <v>4712800</v>
      </c>
      <c r="L106" s="29">
        <v>5301900</v>
      </c>
      <c r="M106" s="29">
        <v>5891000</v>
      </c>
      <c r="N106" s="29">
        <v>6480100</v>
      </c>
      <c r="O106" s="29">
        <v>7069200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22000</v>
      </c>
      <c r="E107" s="17">
        <v>44000</v>
      </c>
      <c r="F107" s="17">
        <v>66000</v>
      </c>
      <c r="G107" s="17">
        <v>88000</v>
      </c>
      <c r="H107" s="17">
        <v>110000</v>
      </c>
      <c r="I107" s="17">
        <v>132000</v>
      </c>
      <c r="J107" s="17">
        <v>154000</v>
      </c>
      <c r="K107" s="17">
        <v>176000</v>
      </c>
      <c r="L107" s="17">
        <v>198000</v>
      </c>
      <c r="M107" s="17">
        <v>220000</v>
      </c>
      <c r="N107" s="17">
        <v>242000</v>
      </c>
      <c r="O107" s="17">
        <v>264000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16500</v>
      </c>
      <c r="E108" s="17">
        <v>33000</v>
      </c>
      <c r="F108" s="17">
        <v>49500</v>
      </c>
      <c r="G108" s="17">
        <v>66000</v>
      </c>
      <c r="H108" s="17">
        <v>82500</v>
      </c>
      <c r="I108" s="17">
        <v>99000</v>
      </c>
      <c r="J108" s="17">
        <v>115500</v>
      </c>
      <c r="K108" s="17">
        <v>132000</v>
      </c>
      <c r="L108" s="17">
        <v>148500</v>
      </c>
      <c r="M108" s="17">
        <v>165000</v>
      </c>
      <c r="N108" s="17">
        <v>181500</v>
      </c>
      <c r="O108" s="17">
        <v>198000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10500</v>
      </c>
      <c r="E109" s="17">
        <v>21000</v>
      </c>
      <c r="F109" s="17">
        <v>31500</v>
      </c>
      <c r="G109" s="17">
        <v>42000</v>
      </c>
      <c r="H109" s="17">
        <v>52500</v>
      </c>
      <c r="I109" s="17">
        <v>63000</v>
      </c>
      <c r="J109" s="17">
        <v>73500</v>
      </c>
      <c r="K109" s="17">
        <v>84000</v>
      </c>
      <c r="L109" s="17">
        <v>94500</v>
      </c>
      <c r="M109" s="17">
        <v>105000</v>
      </c>
      <c r="N109" s="17">
        <v>115500</v>
      </c>
      <c r="O109" s="17">
        <v>126000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9400</v>
      </c>
      <c r="E110" s="17">
        <v>18800</v>
      </c>
      <c r="F110" s="17">
        <v>28200</v>
      </c>
      <c r="G110" s="17">
        <v>37600</v>
      </c>
      <c r="H110" s="17">
        <v>47000</v>
      </c>
      <c r="I110" s="17">
        <v>56400</v>
      </c>
      <c r="J110" s="17">
        <v>65800</v>
      </c>
      <c r="K110" s="17">
        <v>75200</v>
      </c>
      <c r="L110" s="17">
        <v>84600</v>
      </c>
      <c r="M110" s="17">
        <v>94000</v>
      </c>
      <c r="N110" s="17">
        <v>103400</v>
      </c>
      <c r="O110" s="17">
        <v>112800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8500</v>
      </c>
      <c r="E111" s="17">
        <v>17000</v>
      </c>
      <c r="F111" s="17">
        <v>25500</v>
      </c>
      <c r="G111" s="17">
        <v>34000</v>
      </c>
      <c r="H111" s="17">
        <v>42500</v>
      </c>
      <c r="I111" s="17">
        <v>51000</v>
      </c>
      <c r="J111" s="17">
        <v>59500</v>
      </c>
      <c r="K111" s="17">
        <v>68000</v>
      </c>
      <c r="L111" s="17">
        <v>76500</v>
      </c>
      <c r="M111" s="17">
        <v>85000</v>
      </c>
      <c r="N111" s="17">
        <v>93500</v>
      </c>
      <c r="O111" s="17">
        <v>102000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14300</v>
      </c>
      <c r="E112" s="17">
        <v>28600</v>
      </c>
      <c r="F112" s="17">
        <v>42900</v>
      </c>
      <c r="G112" s="17">
        <v>57200</v>
      </c>
      <c r="H112" s="17">
        <v>71500</v>
      </c>
      <c r="I112" s="17">
        <v>85800</v>
      </c>
      <c r="J112" s="17">
        <v>100100</v>
      </c>
      <c r="K112" s="17">
        <v>114400</v>
      </c>
      <c r="L112" s="17">
        <v>128700</v>
      </c>
      <c r="M112" s="17">
        <v>143000</v>
      </c>
      <c r="N112" s="17">
        <v>157300</v>
      </c>
      <c r="O112" s="17">
        <v>171600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10500</v>
      </c>
      <c r="E113" s="17">
        <v>21000</v>
      </c>
      <c r="F113" s="17">
        <v>31500</v>
      </c>
      <c r="G113" s="17">
        <v>42000</v>
      </c>
      <c r="H113" s="17">
        <v>52500</v>
      </c>
      <c r="I113" s="17">
        <v>63000</v>
      </c>
      <c r="J113" s="17">
        <v>73500</v>
      </c>
      <c r="K113" s="17">
        <v>84000</v>
      </c>
      <c r="L113" s="17">
        <v>94500</v>
      </c>
      <c r="M113" s="17">
        <v>105000</v>
      </c>
      <c r="N113" s="17">
        <v>115500</v>
      </c>
      <c r="O113" s="17">
        <v>126000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7900</v>
      </c>
      <c r="E114" s="17">
        <v>15800</v>
      </c>
      <c r="F114" s="17">
        <v>23700</v>
      </c>
      <c r="G114" s="17">
        <v>31600</v>
      </c>
      <c r="H114" s="17">
        <v>39500</v>
      </c>
      <c r="I114" s="17">
        <v>47400</v>
      </c>
      <c r="J114" s="17">
        <v>55300</v>
      </c>
      <c r="K114" s="17">
        <v>63200</v>
      </c>
      <c r="L114" s="17">
        <v>71100</v>
      </c>
      <c r="M114" s="17">
        <v>79000</v>
      </c>
      <c r="N114" s="17">
        <v>86900</v>
      </c>
      <c r="O114" s="17">
        <v>94800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5100</v>
      </c>
      <c r="E115" s="17">
        <v>10200</v>
      </c>
      <c r="F115" s="17">
        <v>15300</v>
      </c>
      <c r="G115" s="17">
        <v>20400</v>
      </c>
      <c r="H115" s="17">
        <v>25500</v>
      </c>
      <c r="I115" s="17">
        <v>30600</v>
      </c>
      <c r="J115" s="17">
        <v>35700</v>
      </c>
      <c r="K115" s="17">
        <v>40800</v>
      </c>
      <c r="L115" s="17">
        <v>45900</v>
      </c>
      <c r="M115" s="17">
        <v>51000</v>
      </c>
      <c r="N115" s="17">
        <v>56100</v>
      </c>
      <c r="O115" s="17">
        <v>61200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104700</v>
      </c>
      <c r="E116" s="21">
        <v>209400</v>
      </c>
      <c r="F116" s="21">
        <v>314100</v>
      </c>
      <c r="G116" s="21">
        <v>418800</v>
      </c>
      <c r="H116" s="21">
        <v>523500</v>
      </c>
      <c r="I116" s="21">
        <v>628200</v>
      </c>
      <c r="J116" s="21">
        <v>732900</v>
      </c>
      <c r="K116" s="21">
        <v>837600</v>
      </c>
      <c r="L116" s="21">
        <v>942300</v>
      </c>
      <c r="M116" s="21">
        <v>1047000</v>
      </c>
      <c r="N116" s="21">
        <v>1151700</v>
      </c>
      <c r="O116" s="21">
        <v>1256400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47900</v>
      </c>
      <c r="E117" s="17">
        <v>95800</v>
      </c>
      <c r="F117" s="17">
        <v>143700</v>
      </c>
      <c r="G117" s="17">
        <v>191600</v>
      </c>
      <c r="H117" s="17">
        <v>239500</v>
      </c>
      <c r="I117" s="17">
        <v>287400</v>
      </c>
      <c r="J117" s="17">
        <v>335300</v>
      </c>
      <c r="K117" s="17">
        <v>383200</v>
      </c>
      <c r="L117" s="17">
        <v>431100</v>
      </c>
      <c r="M117" s="17">
        <v>479000</v>
      </c>
      <c r="N117" s="17">
        <v>526900</v>
      </c>
      <c r="O117" s="17">
        <v>574800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10500</v>
      </c>
      <c r="E118" s="17">
        <v>21000</v>
      </c>
      <c r="F118" s="17">
        <v>31500</v>
      </c>
      <c r="G118" s="17">
        <v>42000</v>
      </c>
      <c r="H118" s="17">
        <v>52500</v>
      </c>
      <c r="I118" s="17">
        <v>63000</v>
      </c>
      <c r="J118" s="17">
        <v>73500</v>
      </c>
      <c r="K118" s="17">
        <v>84000</v>
      </c>
      <c r="L118" s="17">
        <v>94500</v>
      </c>
      <c r="M118" s="17">
        <v>105000</v>
      </c>
      <c r="N118" s="17">
        <v>115500</v>
      </c>
      <c r="O118" s="17">
        <v>126000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14000</v>
      </c>
      <c r="E119" s="17">
        <v>28000</v>
      </c>
      <c r="F119" s="17">
        <v>42000</v>
      </c>
      <c r="G119" s="17">
        <v>56000</v>
      </c>
      <c r="H119" s="17">
        <v>70000</v>
      </c>
      <c r="I119" s="17">
        <v>84000</v>
      </c>
      <c r="J119" s="17">
        <v>98000</v>
      </c>
      <c r="K119" s="17">
        <v>112000</v>
      </c>
      <c r="L119" s="17">
        <v>126000</v>
      </c>
      <c r="M119" s="17">
        <v>140000</v>
      </c>
      <c r="N119" s="17">
        <v>154000</v>
      </c>
      <c r="O119" s="17">
        <v>168000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13400</v>
      </c>
      <c r="E120" s="17">
        <v>26800</v>
      </c>
      <c r="F120" s="17">
        <v>40200</v>
      </c>
      <c r="G120" s="17">
        <v>53600</v>
      </c>
      <c r="H120" s="17">
        <v>67000</v>
      </c>
      <c r="I120" s="17">
        <v>80400</v>
      </c>
      <c r="J120" s="17">
        <v>93800</v>
      </c>
      <c r="K120" s="17">
        <v>107200</v>
      </c>
      <c r="L120" s="17">
        <v>120600</v>
      </c>
      <c r="M120" s="17">
        <v>134000</v>
      </c>
      <c r="N120" s="17">
        <v>147400</v>
      </c>
      <c r="O120" s="17">
        <v>160800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13300</v>
      </c>
      <c r="E121" s="17">
        <v>26600</v>
      </c>
      <c r="F121" s="17">
        <v>39900</v>
      </c>
      <c r="G121" s="17">
        <v>53200</v>
      </c>
      <c r="H121" s="17">
        <v>66500</v>
      </c>
      <c r="I121" s="17">
        <v>79800</v>
      </c>
      <c r="J121" s="17">
        <v>93100</v>
      </c>
      <c r="K121" s="17">
        <v>106400</v>
      </c>
      <c r="L121" s="17">
        <v>119700</v>
      </c>
      <c r="M121" s="17">
        <v>133000</v>
      </c>
      <c r="N121" s="17">
        <v>146300</v>
      </c>
      <c r="O121" s="17">
        <v>159600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7300</v>
      </c>
      <c r="E122" s="17">
        <v>14600</v>
      </c>
      <c r="F122" s="17">
        <v>21900</v>
      </c>
      <c r="G122" s="17">
        <v>29200</v>
      </c>
      <c r="H122" s="17">
        <v>36500</v>
      </c>
      <c r="I122" s="17">
        <v>43800</v>
      </c>
      <c r="J122" s="17">
        <v>51100</v>
      </c>
      <c r="K122" s="17">
        <v>58400</v>
      </c>
      <c r="L122" s="17">
        <v>65700</v>
      </c>
      <c r="M122" s="17">
        <v>73000</v>
      </c>
      <c r="N122" s="17">
        <v>80300</v>
      </c>
      <c r="O122" s="17">
        <v>87600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106400</v>
      </c>
      <c r="E124" s="21">
        <v>212800</v>
      </c>
      <c r="F124" s="21">
        <v>319200</v>
      </c>
      <c r="G124" s="21">
        <v>425600</v>
      </c>
      <c r="H124" s="21">
        <v>532000</v>
      </c>
      <c r="I124" s="21">
        <v>638400</v>
      </c>
      <c r="J124" s="21">
        <v>744800</v>
      </c>
      <c r="K124" s="21">
        <v>851200</v>
      </c>
      <c r="L124" s="21">
        <v>957600</v>
      </c>
      <c r="M124" s="21">
        <v>1064000</v>
      </c>
      <c r="N124" s="21">
        <v>1170400</v>
      </c>
      <c r="O124" s="21">
        <v>1276800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42400</v>
      </c>
      <c r="E125" s="17">
        <v>84800</v>
      </c>
      <c r="F125" s="17">
        <v>127200</v>
      </c>
      <c r="G125" s="17">
        <v>169600</v>
      </c>
      <c r="H125" s="17">
        <v>212000</v>
      </c>
      <c r="I125" s="17">
        <v>254400</v>
      </c>
      <c r="J125" s="17">
        <v>296800</v>
      </c>
      <c r="K125" s="17">
        <v>339200</v>
      </c>
      <c r="L125" s="17">
        <v>381600</v>
      </c>
      <c r="M125" s="17">
        <v>424000</v>
      </c>
      <c r="N125" s="17">
        <v>466400</v>
      </c>
      <c r="O125" s="17">
        <v>508800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23800</v>
      </c>
      <c r="E126" s="17">
        <v>47600</v>
      </c>
      <c r="F126" s="17">
        <v>71400</v>
      </c>
      <c r="G126" s="17">
        <v>95200</v>
      </c>
      <c r="H126" s="17">
        <v>119000</v>
      </c>
      <c r="I126" s="17">
        <v>142800</v>
      </c>
      <c r="J126" s="17">
        <v>166600</v>
      </c>
      <c r="K126" s="17">
        <v>190400</v>
      </c>
      <c r="L126" s="17">
        <v>214200</v>
      </c>
      <c r="M126" s="17">
        <v>238000</v>
      </c>
      <c r="N126" s="17">
        <v>261800</v>
      </c>
      <c r="O126" s="17">
        <v>285600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8900</v>
      </c>
      <c r="E127" s="17">
        <v>17800</v>
      </c>
      <c r="F127" s="17">
        <v>26700</v>
      </c>
      <c r="G127" s="17">
        <v>35600</v>
      </c>
      <c r="H127" s="17">
        <v>44500</v>
      </c>
      <c r="I127" s="17">
        <v>53400</v>
      </c>
      <c r="J127" s="17">
        <v>62300</v>
      </c>
      <c r="K127" s="17">
        <v>71200</v>
      </c>
      <c r="L127" s="17">
        <v>80100</v>
      </c>
      <c r="M127" s="17">
        <v>89000</v>
      </c>
      <c r="N127" s="17">
        <v>97900</v>
      </c>
      <c r="O127" s="17">
        <v>106800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6200</v>
      </c>
      <c r="E128" s="17">
        <v>12400</v>
      </c>
      <c r="F128" s="17">
        <v>18600</v>
      </c>
      <c r="G128" s="17">
        <v>24800</v>
      </c>
      <c r="H128" s="17">
        <v>31000</v>
      </c>
      <c r="I128" s="17">
        <v>37200</v>
      </c>
      <c r="J128" s="17">
        <v>43400</v>
      </c>
      <c r="K128" s="17">
        <v>49600</v>
      </c>
      <c r="L128" s="17">
        <v>55800</v>
      </c>
      <c r="M128" s="17">
        <v>62000</v>
      </c>
      <c r="N128" s="17">
        <v>68200</v>
      </c>
      <c r="O128" s="17">
        <v>74400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81300</v>
      </c>
      <c r="E129" s="21">
        <v>162600</v>
      </c>
      <c r="F129" s="21">
        <v>243900</v>
      </c>
      <c r="G129" s="21">
        <v>325200</v>
      </c>
      <c r="H129" s="21">
        <v>406500</v>
      </c>
      <c r="I129" s="21">
        <v>487800</v>
      </c>
      <c r="J129" s="21">
        <v>569100</v>
      </c>
      <c r="K129" s="21">
        <v>650400</v>
      </c>
      <c r="L129" s="21">
        <v>731700</v>
      </c>
      <c r="M129" s="21">
        <v>813000</v>
      </c>
      <c r="N129" s="21">
        <v>894300</v>
      </c>
      <c r="O129" s="21">
        <v>975600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24600</v>
      </c>
      <c r="E130" s="17">
        <v>49200</v>
      </c>
      <c r="F130" s="17">
        <v>73800</v>
      </c>
      <c r="G130" s="17">
        <v>98400</v>
      </c>
      <c r="H130" s="17">
        <v>123000</v>
      </c>
      <c r="I130" s="17">
        <v>147600</v>
      </c>
      <c r="J130" s="17">
        <v>172200</v>
      </c>
      <c r="K130" s="17">
        <v>196800</v>
      </c>
      <c r="L130" s="17">
        <v>221400</v>
      </c>
      <c r="M130" s="17">
        <v>246000</v>
      </c>
      <c r="N130" s="17">
        <v>270600</v>
      </c>
      <c r="O130" s="17">
        <v>295200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11900</v>
      </c>
      <c r="E131" s="17">
        <v>23800</v>
      </c>
      <c r="F131" s="17">
        <v>35700</v>
      </c>
      <c r="G131" s="17">
        <v>47600</v>
      </c>
      <c r="H131" s="17">
        <v>59500</v>
      </c>
      <c r="I131" s="17">
        <v>71400</v>
      </c>
      <c r="J131" s="17">
        <v>83300</v>
      </c>
      <c r="K131" s="17">
        <v>95200</v>
      </c>
      <c r="L131" s="17">
        <v>107100</v>
      </c>
      <c r="M131" s="17">
        <v>119000</v>
      </c>
      <c r="N131" s="17">
        <v>130900</v>
      </c>
      <c r="O131" s="17">
        <v>142800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13500</v>
      </c>
      <c r="E132" s="17">
        <v>27000</v>
      </c>
      <c r="F132" s="17">
        <v>40500</v>
      </c>
      <c r="G132" s="17">
        <v>54000</v>
      </c>
      <c r="H132" s="17">
        <v>67500</v>
      </c>
      <c r="I132" s="17">
        <v>81000</v>
      </c>
      <c r="J132" s="17">
        <v>94500</v>
      </c>
      <c r="K132" s="17">
        <v>108000</v>
      </c>
      <c r="L132" s="17">
        <v>121500</v>
      </c>
      <c r="M132" s="17">
        <v>135000</v>
      </c>
      <c r="N132" s="17">
        <v>148500</v>
      </c>
      <c r="O132" s="17">
        <v>162000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3900</v>
      </c>
      <c r="E133" s="17">
        <v>7800</v>
      </c>
      <c r="F133" s="17">
        <v>11700</v>
      </c>
      <c r="G133" s="17">
        <v>15600</v>
      </c>
      <c r="H133" s="17">
        <v>19500</v>
      </c>
      <c r="I133" s="17">
        <v>23400</v>
      </c>
      <c r="J133" s="17">
        <v>27300</v>
      </c>
      <c r="K133" s="17">
        <v>31200</v>
      </c>
      <c r="L133" s="17">
        <v>35100</v>
      </c>
      <c r="M133" s="17">
        <v>39000</v>
      </c>
      <c r="N133" s="17">
        <v>42900</v>
      </c>
      <c r="O133" s="17">
        <v>46800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53900</v>
      </c>
      <c r="E134" s="21">
        <v>107800</v>
      </c>
      <c r="F134" s="21">
        <v>161700</v>
      </c>
      <c r="G134" s="21">
        <v>215600</v>
      </c>
      <c r="H134" s="21">
        <v>269500</v>
      </c>
      <c r="I134" s="21">
        <v>323400</v>
      </c>
      <c r="J134" s="21">
        <v>377300</v>
      </c>
      <c r="K134" s="21">
        <v>431200</v>
      </c>
      <c r="L134" s="21">
        <v>485100</v>
      </c>
      <c r="M134" s="21">
        <v>539000</v>
      </c>
      <c r="N134" s="21">
        <v>592900</v>
      </c>
      <c r="O134" s="21">
        <v>646800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41600</v>
      </c>
      <c r="E135" s="17">
        <v>83200</v>
      </c>
      <c r="F135" s="17">
        <v>124800</v>
      </c>
      <c r="G135" s="17">
        <v>166400</v>
      </c>
      <c r="H135" s="17">
        <v>208000</v>
      </c>
      <c r="I135" s="17">
        <v>249600</v>
      </c>
      <c r="J135" s="17">
        <v>291200</v>
      </c>
      <c r="K135" s="17">
        <v>332800</v>
      </c>
      <c r="L135" s="17">
        <v>374400</v>
      </c>
      <c r="M135" s="17">
        <v>416000</v>
      </c>
      <c r="N135" s="17">
        <v>457600</v>
      </c>
      <c r="O135" s="17">
        <v>499200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13300</v>
      </c>
      <c r="E136" s="17">
        <v>26600</v>
      </c>
      <c r="F136" s="17">
        <v>39900</v>
      </c>
      <c r="G136" s="17">
        <v>53200</v>
      </c>
      <c r="H136" s="17">
        <v>66500</v>
      </c>
      <c r="I136" s="17">
        <v>79800</v>
      </c>
      <c r="J136" s="17">
        <v>93100</v>
      </c>
      <c r="K136" s="17">
        <v>106400</v>
      </c>
      <c r="L136" s="17">
        <v>119700</v>
      </c>
      <c r="M136" s="17">
        <v>133000</v>
      </c>
      <c r="N136" s="17">
        <v>146300</v>
      </c>
      <c r="O136" s="17">
        <v>159600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4300</v>
      </c>
      <c r="E137" s="17">
        <v>8600</v>
      </c>
      <c r="F137" s="17">
        <v>12900</v>
      </c>
      <c r="G137" s="17">
        <v>17200</v>
      </c>
      <c r="H137" s="17">
        <v>21500</v>
      </c>
      <c r="I137" s="17">
        <v>25800</v>
      </c>
      <c r="J137" s="17">
        <v>30100</v>
      </c>
      <c r="K137" s="17">
        <v>34400</v>
      </c>
      <c r="L137" s="17">
        <v>38700</v>
      </c>
      <c r="M137" s="17">
        <v>43000</v>
      </c>
      <c r="N137" s="17">
        <v>47300</v>
      </c>
      <c r="O137" s="17">
        <v>51600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6700</v>
      </c>
      <c r="E138" s="17">
        <v>13400</v>
      </c>
      <c r="F138" s="17">
        <v>20100</v>
      </c>
      <c r="G138" s="17">
        <v>26800</v>
      </c>
      <c r="H138" s="17">
        <v>33500</v>
      </c>
      <c r="I138" s="17">
        <v>40200</v>
      </c>
      <c r="J138" s="17">
        <v>46900</v>
      </c>
      <c r="K138" s="17">
        <v>53600</v>
      </c>
      <c r="L138" s="17">
        <v>60300</v>
      </c>
      <c r="M138" s="17">
        <v>67000</v>
      </c>
      <c r="N138" s="17">
        <v>73700</v>
      </c>
      <c r="O138" s="17">
        <v>80400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65900</v>
      </c>
      <c r="E139" s="21">
        <v>131800</v>
      </c>
      <c r="F139" s="21">
        <v>197700</v>
      </c>
      <c r="G139" s="21">
        <v>263600</v>
      </c>
      <c r="H139" s="21">
        <v>329500</v>
      </c>
      <c r="I139" s="21">
        <v>395400</v>
      </c>
      <c r="J139" s="21">
        <v>461300</v>
      </c>
      <c r="K139" s="21">
        <v>527200</v>
      </c>
      <c r="L139" s="21">
        <v>593100</v>
      </c>
      <c r="M139" s="21">
        <v>659000</v>
      </c>
      <c r="N139" s="21">
        <v>724900</v>
      </c>
      <c r="O139" s="21">
        <v>790800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2400</v>
      </c>
      <c r="E140" s="17">
        <v>4800</v>
      </c>
      <c r="F140" s="17">
        <v>7200</v>
      </c>
      <c r="G140" s="17">
        <v>9600</v>
      </c>
      <c r="H140" s="17">
        <v>12000</v>
      </c>
      <c r="I140" s="17">
        <v>14400</v>
      </c>
      <c r="J140" s="17">
        <v>16800</v>
      </c>
      <c r="K140" s="17">
        <v>19200</v>
      </c>
      <c r="L140" s="17">
        <v>21600</v>
      </c>
      <c r="M140" s="17">
        <v>24000</v>
      </c>
      <c r="N140" s="17">
        <v>26400</v>
      </c>
      <c r="O140" s="17">
        <v>28800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2400</v>
      </c>
      <c r="E141" s="21">
        <v>4800</v>
      </c>
      <c r="F141" s="21">
        <v>7200</v>
      </c>
      <c r="G141" s="21">
        <v>9600</v>
      </c>
      <c r="H141" s="21">
        <v>12000</v>
      </c>
      <c r="I141" s="21">
        <v>14400</v>
      </c>
      <c r="J141" s="21">
        <v>16800</v>
      </c>
      <c r="K141" s="21">
        <v>19200</v>
      </c>
      <c r="L141" s="21">
        <v>21600</v>
      </c>
      <c r="M141" s="21">
        <v>24000</v>
      </c>
      <c r="N141" s="21">
        <v>26400</v>
      </c>
      <c r="O141" s="21">
        <v>28800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414600</v>
      </c>
      <c r="E142" s="29">
        <v>829200</v>
      </c>
      <c r="F142" s="29">
        <v>1243800</v>
      </c>
      <c r="G142" s="29">
        <v>1658400</v>
      </c>
      <c r="H142" s="29">
        <v>2073000</v>
      </c>
      <c r="I142" s="29">
        <v>2487600</v>
      </c>
      <c r="J142" s="29">
        <v>2902200</v>
      </c>
      <c r="K142" s="29">
        <v>3316800</v>
      </c>
      <c r="L142" s="29">
        <v>3731400</v>
      </c>
      <c r="M142" s="29">
        <v>4146000</v>
      </c>
      <c r="N142" s="29">
        <v>4560600</v>
      </c>
      <c r="O142" s="29">
        <v>4975200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81000</v>
      </c>
      <c r="E143" s="17">
        <v>162000</v>
      </c>
      <c r="F143" s="17">
        <v>243000</v>
      </c>
      <c r="G143" s="17">
        <v>324000</v>
      </c>
      <c r="H143" s="17">
        <v>405000</v>
      </c>
      <c r="I143" s="17">
        <v>486000</v>
      </c>
      <c r="J143" s="17">
        <v>567000</v>
      </c>
      <c r="K143" s="17">
        <v>648000</v>
      </c>
      <c r="L143" s="17">
        <v>729000</v>
      </c>
      <c r="M143" s="17">
        <v>810000</v>
      </c>
      <c r="N143" s="17">
        <v>891000</v>
      </c>
      <c r="O143" s="17">
        <v>972000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14500</v>
      </c>
      <c r="E144" s="17">
        <v>29000</v>
      </c>
      <c r="F144" s="17">
        <v>43500</v>
      </c>
      <c r="G144" s="17">
        <v>58000</v>
      </c>
      <c r="H144" s="17">
        <v>72500</v>
      </c>
      <c r="I144" s="17">
        <v>87000</v>
      </c>
      <c r="J144" s="17">
        <v>101500</v>
      </c>
      <c r="K144" s="17">
        <v>116000</v>
      </c>
      <c r="L144" s="17">
        <v>130500</v>
      </c>
      <c r="M144" s="17">
        <v>145000</v>
      </c>
      <c r="N144" s="17">
        <v>159500</v>
      </c>
      <c r="O144" s="17">
        <v>174000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16900</v>
      </c>
      <c r="E145" s="17">
        <v>33800</v>
      </c>
      <c r="F145" s="17">
        <v>50700</v>
      </c>
      <c r="G145" s="17">
        <v>67600</v>
      </c>
      <c r="H145" s="17">
        <v>84500</v>
      </c>
      <c r="I145" s="17">
        <v>101400</v>
      </c>
      <c r="J145" s="17">
        <v>118300</v>
      </c>
      <c r="K145" s="17">
        <v>135200</v>
      </c>
      <c r="L145" s="17">
        <v>152100</v>
      </c>
      <c r="M145" s="17">
        <v>169000</v>
      </c>
      <c r="N145" s="17">
        <v>185900</v>
      </c>
      <c r="O145" s="17">
        <v>202800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10500</v>
      </c>
      <c r="E146" s="17">
        <v>21000</v>
      </c>
      <c r="F146" s="17">
        <v>31500</v>
      </c>
      <c r="G146" s="17">
        <v>42000</v>
      </c>
      <c r="H146" s="17">
        <v>52500</v>
      </c>
      <c r="I146" s="17">
        <v>63000</v>
      </c>
      <c r="J146" s="17">
        <v>73500</v>
      </c>
      <c r="K146" s="17">
        <v>84000</v>
      </c>
      <c r="L146" s="17">
        <v>94500</v>
      </c>
      <c r="M146" s="17">
        <v>105000</v>
      </c>
      <c r="N146" s="17">
        <v>115500</v>
      </c>
      <c r="O146" s="17">
        <v>126000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122900</v>
      </c>
      <c r="E147" s="21">
        <v>245800</v>
      </c>
      <c r="F147" s="21">
        <v>368700</v>
      </c>
      <c r="G147" s="21">
        <v>491600</v>
      </c>
      <c r="H147" s="21">
        <v>614500</v>
      </c>
      <c r="I147" s="21">
        <v>737400</v>
      </c>
      <c r="J147" s="21">
        <v>860300</v>
      </c>
      <c r="K147" s="21">
        <v>983200</v>
      </c>
      <c r="L147" s="21">
        <v>1106100</v>
      </c>
      <c r="M147" s="21">
        <v>1229000</v>
      </c>
      <c r="N147" s="21">
        <v>1351900</v>
      </c>
      <c r="O147" s="21">
        <v>1474800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30200</v>
      </c>
      <c r="E148" s="17">
        <v>60400</v>
      </c>
      <c r="F148" s="17">
        <v>90600</v>
      </c>
      <c r="G148" s="17">
        <v>120800</v>
      </c>
      <c r="H148" s="17">
        <v>151000</v>
      </c>
      <c r="I148" s="17">
        <v>181200</v>
      </c>
      <c r="J148" s="17">
        <v>211400</v>
      </c>
      <c r="K148" s="17">
        <v>241600</v>
      </c>
      <c r="L148" s="17">
        <v>271800</v>
      </c>
      <c r="M148" s="17">
        <v>302000</v>
      </c>
      <c r="N148" s="17">
        <v>332200</v>
      </c>
      <c r="O148" s="17">
        <v>362400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8000</v>
      </c>
      <c r="E149" s="17">
        <v>16000</v>
      </c>
      <c r="F149" s="17">
        <v>24000</v>
      </c>
      <c r="G149" s="17">
        <v>32000</v>
      </c>
      <c r="H149" s="17">
        <v>40000</v>
      </c>
      <c r="I149" s="17">
        <v>48000</v>
      </c>
      <c r="J149" s="17">
        <v>56000</v>
      </c>
      <c r="K149" s="17">
        <v>64000</v>
      </c>
      <c r="L149" s="17">
        <v>72000</v>
      </c>
      <c r="M149" s="17">
        <v>80000</v>
      </c>
      <c r="N149" s="17">
        <v>88000</v>
      </c>
      <c r="O149" s="17">
        <v>96000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16500</v>
      </c>
      <c r="E150" s="17">
        <v>33000</v>
      </c>
      <c r="F150" s="17">
        <v>49500</v>
      </c>
      <c r="G150" s="17">
        <v>66000</v>
      </c>
      <c r="H150" s="17">
        <v>82500</v>
      </c>
      <c r="I150" s="17">
        <v>99000</v>
      </c>
      <c r="J150" s="17">
        <v>115500</v>
      </c>
      <c r="K150" s="17">
        <v>132000</v>
      </c>
      <c r="L150" s="17">
        <v>148500</v>
      </c>
      <c r="M150" s="17">
        <v>165000</v>
      </c>
      <c r="N150" s="17">
        <v>181500</v>
      </c>
      <c r="O150" s="17">
        <v>198000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9700</v>
      </c>
      <c r="E151" s="17">
        <v>19400</v>
      </c>
      <c r="F151" s="17">
        <v>29100</v>
      </c>
      <c r="G151" s="17">
        <v>38800</v>
      </c>
      <c r="H151" s="17">
        <v>48500</v>
      </c>
      <c r="I151" s="17">
        <v>58200</v>
      </c>
      <c r="J151" s="17">
        <v>67900</v>
      </c>
      <c r="K151" s="17">
        <v>77600</v>
      </c>
      <c r="L151" s="17">
        <v>87300</v>
      </c>
      <c r="M151" s="17">
        <v>97000</v>
      </c>
      <c r="N151" s="17">
        <v>106700</v>
      </c>
      <c r="O151" s="17">
        <v>116400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11200</v>
      </c>
      <c r="E152" s="17">
        <v>22400</v>
      </c>
      <c r="F152" s="17">
        <v>33600</v>
      </c>
      <c r="G152" s="17">
        <v>44800</v>
      </c>
      <c r="H152" s="17">
        <v>56000</v>
      </c>
      <c r="I152" s="17">
        <v>67200</v>
      </c>
      <c r="J152" s="17">
        <v>78400</v>
      </c>
      <c r="K152" s="17">
        <v>89600</v>
      </c>
      <c r="L152" s="17">
        <v>100800</v>
      </c>
      <c r="M152" s="17">
        <v>112000</v>
      </c>
      <c r="N152" s="17">
        <v>123200</v>
      </c>
      <c r="O152" s="17">
        <v>134400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75600</v>
      </c>
      <c r="E153" s="21">
        <v>151200</v>
      </c>
      <c r="F153" s="21">
        <v>226800</v>
      </c>
      <c r="G153" s="21">
        <v>302400</v>
      </c>
      <c r="H153" s="21">
        <v>378000</v>
      </c>
      <c r="I153" s="21">
        <v>453600</v>
      </c>
      <c r="J153" s="21">
        <v>529200</v>
      </c>
      <c r="K153" s="21">
        <v>604800</v>
      </c>
      <c r="L153" s="21">
        <v>680400</v>
      </c>
      <c r="M153" s="21">
        <v>756000</v>
      </c>
      <c r="N153" s="21">
        <v>831600</v>
      </c>
      <c r="O153" s="21">
        <v>907200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37000</v>
      </c>
      <c r="E154" s="17">
        <v>74000</v>
      </c>
      <c r="F154" s="17">
        <v>111000</v>
      </c>
      <c r="G154" s="17">
        <v>148000</v>
      </c>
      <c r="H154" s="17">
        <v>185000</v>
      </c>
      <c r="I154" s="17">
        <v>222000</v>
      </c>
      <c r="J154" s="17">
        <v>259000</v>
      </c>
      <c r="K154" s="17">
        <v>296000</v>
      </c>
      <c r="L154" s="17">
        <v>333000</v>
      </c>
      <c r="M154" s="17">
        <v>370000</v>
      </c>
      <c r="N154" s="17">
        <v>407000</v>
      </c>
      <c r="O154" s="17">
        <v>444000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7300</v>
      </c>
      <c r="E155" s="17">
        <v>14600</v>
      </c>
      <c r="F155" s="17">
        <v>21900</v>
      </c>
      <c r="G155" s="17">
        <v>29200</v>
      </c>
      <c r="H155" s="17">
        <v>36500</v>
      </c>
      <c r="I155" s="17">
        <v>43800</v>
      </c>
      <c r="J155" s="17">
        <v>51100</v>
      </c>
      <c r="K155" s="17">
        <v>58400</v>
      </c>
      <c r="L155" s="17">
        <v>65700</v>
      </c>
      <c r="M155" s="17">
        <v>73000</v>
      </c>
      <c r="N155" s="17">
        <v>80300</v>
      </c>
      <c r="O155" s="17">
        <v>87600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10400</v>
      </c>
      <c r="E156" s="17">
        <v>20800</v>
      </c>
      <c r="F156" s="17">
        <v>31200</v>
      </c>
      <c r="G156" s="17">
        <v>41600</v>
      </c>
      <c r="H156" s="17">
        <v>52000</v>
      </c>
      <c r="I156" s="17">
        <v>62400</v>
      </c>
      <c r="J156" s="17">
        <v>72800</v>
      </c>
      <c r="K156" s="17">
        <v>83200</v>
      </c>
      <c r="L156" s="17">
        <v>93600</v>
      </c>
      <c r="M156" s="17">
        <v>104000</v>
      </c>
      <c r="N156" s="17">
        <v>114400</v>
      </c>
      <c r="O156" s="17">
        <v>124800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54700</v>
      </c>
      <c r="E157" s="21">
        <v>109400</v>
      </c>
      <c r="F157" s="21">
        <v>164100</v>
      </c>
      <c r="G157" s="21">
        <v>218800</v>
      </c>
      <c r="H157" s="21">
        <v>273500</v>
      </c>
      <c r="I157" s="21">
        <v>328200</v>
      </c>
      <c r="J157" s="21">
        <v>382900</v>
      </c>
      <c r="K157" s="21">
        <v>437600</v>
      </c>
      <c r="L157" s="21">
        <v>492300</v>
      </c>
      <c r="M157" s="21">
        <v>547000</v>
      </c>
      <c r="N157" s="21">
        <v>601700</v>
      </c>
      <c r="O157" s="21">
        <v>656400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36300</v>
      </c>
      <c r="E158" s="17">
        <v>72600</v>
      </c>
      <c r="F158" s="17">
        <v>108900</v>
      </c>
      <c r="G158" s="17">
        <v>145200</v>
      </c>
      <c r="H158" s="17">
        <v>181500</v>
      </c>
      <c r="I158" s="17">
        <v>217800</v>
      </c>
      <c r="J158" s="17">
        <v>254100</v>
      </c>
      <c r="K158" s="17">
        <v>290400</v>
      </c>
      <c r="L158" s="17">
        <v>326700</v>
      </c>
      <c r="M158" s="17">
        <v>363000</v>
      </c>
      <c r="N158" s="17">
        <v>399300</v>
      </c>
      <c r="O158" s="17">
        <v>435600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14800</v>
      </c>
      <c r="E159" s="17">
        <v>29600</v>
      </c>
      <c r="F159" s="17">
        <v>44400</v>
      </c>
      <c r="G159" s="17">
        <v>59200</v>
      </c>
      <c r="H159" s="17">
        <v>74000</v>
      </c>
      <c r="I159" s="17">
        <v>88800</v>
      </c>
      <c r="J159" s="17">
        <v>103600</v>
      </c>
      <c r="K159" s="17">
        <v>118400</v>
      </c>
      <c r="L159" s="17">
        <v>133200</v>
      </c>
      <c r="M159" s="17">
        <v>148000</v>
      </c>
      <c r="N159" s="17">
        <v>162800</v>
      </c>
      <c r="O159" s="17">
        <v>177600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14600</v>
      </c>
      <c r="E160" s="17">
        <v>29200</v>
      </c>
      <c r="F160" s="17">
        <v>43800</v>
      </c>
      <c r="G160" s="17">
        <v>58400</v>
      </c>
      <c r="H160" s="17">
        <v>73000</v>
      </c>
      <c r="I160" s="17">
        <v>87600</v>
      </c>
      <c r="J160" s="17">
        <v>102200</v>
      </c>
      <c r="K160" s="17">
        <v>116800</v>
      </c>
      <c r="L160" s="17">
        <v>131400</v>
      </c>
      <c r="M160" s="17">
        <v>146000</v>
      </c>
      <c r="N160" s="17">
        <v>160600</v>
      </c>
      <c r="O160" s="17">
        <v>175200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9500</v>
      </c>
      <c r="E161" s="17">
        <v>19000</v>
      </c>
      <c r="F161" s="17">
        <v>28500</v>
      </c>
      <c r="G161" s="17">
        <v>38000</v>
      </c>
      <c r="H161" s="17">
        <v>47500</v>
      </c>
      <c r="I161" s="17">
        <v>57000</v>
      </c>
      <c r="J161" s="17">
        <v>66500</v>
      </c>
      <c r="K161" s="17">
        <v>76000</v>
      </c>
      <c r="L161" s="17">
        <v>85500</v>
      </c>
      <c r="M161" s="17">
        <v>95000</v>
      </c>
      <c r="N161" s="17">
        <v>104500</v>
      </c>
      <c r="O161" s="17">
        <v>114000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75200</v>
      </c>
      <c r="E162" s="21">
        <v>150400</v>
      </c>
      <c r="F162" s="21">
        <v>225600</v>
      </c>
      <c r="G162" s="21">
        <v>300800</v>
      </c>
      <c r="H162" s="21">
        <v>376000</v>
      </c>
      <c r="I162" s="21">
        <v>451200</v>
      </c>
      <c r="J162" s="21">
        <v>526400</v>
      </c>
      <c r="K162" s="21">
        <v>601600</v>
      </c>
      <c r="L162" s="21">
        <v>676800</v>
      </c>
      <c r="M162" s="21">
        <v>752000</v>
      </c>
      <c r="N162" s="21">
        <v>827200</v>
      </c>
      <c r="O162" s="21">
        <v>902400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44200</v>
      </c>
      <c r="E163" s="17">
        <v>88400</v>
      </c>
      <c r="F163" s="17">
        <v>132600</v>
      </c>
      <c r="G163" s="17">
        <v>176800</v>
      </c>
      <c r="H163" s="17">
        <v>221000</v>
      </c>
      <c r="I163" s="17">
        <v>265200</v>
      </c>
      <c r="J163" s="17">
        <v>309400</v>
      </c>
      <c r="K163" s="17">
        <v>353600</v>
      </c>
      <c r="L163" s="17">
        <v>397800</v>
      </c>
      <c r="M163" s="17">
        <v>442000</v>
      </c>
      <c r="N163" s="17">
        <v>486200</v>
      </c>
      <c r="O163" s="17">
        <v>530400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14000</v>
      </c>
      <c r="E164" s="17">
        <v>28000</v>
      </c>
      <c r="F164" s="17">
        <v>42000</v>
      </c>
      <c r="G164" s="17">
        <v>56000</v>
      </c>
      <c r="H164" s="17">
        <v>70000</v>
      </c>
      <c r="I164" s="17">
        <v>84000</v>
      </c>
      <c r="J164" s="17">
        <v>98000</v>
      </c>
      <c r="K164" s="17">
        <v>112000</v>
      </c>
      <c r="L164" s="17">
        <v>126000</v>
      </c>
      <c r="M164" s="17">
        <v>140000</v>
      </c>
      <c r="N164" s="17">
        <v>154000</v>
      </c>
      <c r="O164" s="17">
        <v>168000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13100</v>
      </c>
      <c r="E165" s="17">
        <v>26200</v>
      </c>
      <c r="F165" s="17">
        <v>39300</v>
      </c>
      <c r="G165" s="17">
        <v>52400</v>
      </c>
      <c r="H165" s="17">
        <v>65500</v>
      </c>
      <c r="I165" s="17">
        <v>78600</v>
      </c>
      <c r="J165" s="17">
        <v>91700</v>
      </c>
      <c r="K165" s="17">
        <v>104800</v>
      </c>
      <c r="L165" s="17">
        <v>117900</v>
      </c>
      <c r="M165" s="17">
        <v>131000</v>
      </c>
      <c r="N165" s="17">
        <v>144100</v>
      </c>
      <c r="O165" s="17">
        <v>157200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5600</v>
      </c>
      <c r="E166" s="17">
        <v>11200</v>
      </c>
      <c r="F166" s="17">
        <v>16800</v>
      </c>
      <c r="G166" s="17">
        <v>22400</v>
      </c>
      <c r="H166" s="17">
        <v>28000</v>
      </c>
      <c r="I166" s="17">
        <v>33600</v>
      </c>
      <c r="J166" s="17">
        <v>39200</v>
      </c>
      <c r="K166" s="17">
        <v>44800</v>
      </c>
      <c r="L166" s="17">
        <v>50400</v>
      </c>
      <c r="M166" s="17">
        <v>56000</v>
      </c>
      <c r="N166" s="17">
        <v>61600</v>
      </c>
      <c r="O166" s="17">
        <v>67200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76900</v>
      </c>
      <c r="E167" s="21">
        <v>153800</v>
      </c>
      <c r="F167" s="21">
        <v>230700</v>
      </c>
      <c r="G167" s="21">
        <v>307600</v>
      </c>
      <c r="H167" s="21">
        <v>384500</v>
      </c>
      <c r="I167" s="21">
        <v>461400</v>
      </c>
      <c r="J167" s="21">
        <v>538300</v>
      </c>
      <c r="K167" s="21">
        <v>615200</v>
      </c>
      <c r="L167" s="21">
        <v>692100</v>
      </c>
      <c r="M167" s="21">
        <v>769000</v>
      </c>
      <c r="N167" s="21">
        <v>845900</v>
      </c>
      <c r="O167" s="21">
        <v>922800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405300</v>
      </c>
      <c r="E168" s="29">
        <v>810600</v>
      </c>
      <c r="F168" s="29">
        <v>1215900</v>
      </c>
      <c r="G168" s="29">
        <v>1621200</v>
      </c>
      <c r="H168" s="29">
        <v>2026500</v>
      </c>
      <c r="I168" s="29">
        <v>2431800</v>
      </c>
      <c r="J168" s="29">
        <v>2837100</v>
      </c>
      <c r="K168" s="29">
        <v>3242400</v>
      </c>
      <c r="L168" s="29">
        <v>3647700</v>
      </c>
      <c r="M168" s="29">
        <v>4053000</v>
      </c>
      <c r="N168" s="29">
        <v>4458300</v>
      </c>
      <c r="O168" s="29">
        <v>4863600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34200</v>
      </c>
      <c r="E169" s="17">
        <v>68400</v>
      </c>
      <c r="F169" s="17">
        <v>102600</v>
      </c>
      <c r="G169" s="17">
        <v>136800</v>
      </c>
      <c r="H169" s="17">
        <v>171000</v>
      </c>
      <c r="I169" s="17">
        <v>205200</v>
      </c>
      <c r="J169" s="17">
        <v>239400</v>
      </c>
      <c r="K169" s="17">
        <v>273600</v>
      </c>
      <c r="L169" s="17">
        <v>307800</v>
      </c>
      <c r="M169" s="17">
        <v>342000</v>
      </c>
      <c r="N169" s="17">
        <v>376200</v>
      </c>
      <c r="O169" s="17">
        <v>410400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12100</v>
      </c>
      <c r="E170" s="17">
        <v>24200</v>
      </c>
      <c r="F170" s="17">
        <v>36300</v>
      </c>
      <c r="G170" s="17">
        <v>48400</v>
      </c>
      <c r="H170" s="17">
        <v>60500</v>
      </c>
      <c r="I170" s="17">
        <v>72600</v>
      </c>
      <c r="J170" s="17">
        <v>84700</v>
      </c>
      <c r="K170" s="17">
        <v>96800</v>
      </c>
      <c r="L170" s="17">
        <v>108900</v>
      </c>
      <c r="M170" s="17">
        <v>121000</v>
      </c>
      <c r="N170" s="17">
        <v>133100</v>
      </c>
      <c r="O170" s="17">
        <v>145200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6700</v>
      </c>
      <c r="E171" s="17">
        <v>13400</v>
      </c>
      <c r="F171" s="17">
        <v>20100</v>
      </c>
      <c r="G171" s="17">
        <v>26800</v>
      </c>
      <c r="H171" s="17">
        <v>33500</v>
      </c>
      <c r="I171" s="17">
        <v>40200</v>
      </c>
      <c r="J171" s="17">
        <v>46900</v>
      </c>
      <c r="K171" s="17">
        <v>53600</v>
      </c>
      <c r="L171" s="17">
        <v>60300</v>
      </c>
      <c r="M171" s="17">
        <v>67000</v>
      </c>
      <c r="N171" s="17">
        <v>73700</v>
      </c>
      <c r="O171" s="17">
        <v>80400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10600</v>
      </c>
      <c r="E172" s="17">
        <v>21200</v>
      </c>
      <c r="F172" s="17">
        <v>31800</v>
      </c>
      <c r="G172" s="17">
        <v>42400</v>
      </c>
      <c r="H172" s="17">
        <v>53000</v>
      </c>
      <c r="I172" s="17">
        <v>63600</v>
      </c>
      <c r="J172" s="17">
        <v>74200</v>
      </c>
      <c r="K172" s="17">
        <v>84800</v>
      </c>
      <c r="L172" s="17">
        <v>95400</v>
      </c>
      <c r="M172" s="17">
        <v>106000</v>
      </c>
      <c r="N172" s="17">
        <v>116600</v>
      </c>
      <c r="O172" s="17">
        <v>127200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8300</v>
      </c>
      <c r="E173" s="17">
        <v>16600</v>
      </c>
      <c r="F173" s="17">
        <v>24900</v>
      </c>
      <c r="G173" s="17">
        <v>33200</v>
      </c>
      <c r="H173" s="17">
        <v>41500</v>
      </c>
      <c r="I173" s="17">
        <v>49800</v>
      </c>
      <c r="J173" s="17">
        <v>58100</v>
      </c>
      <c r="K173" s="17">
        <v>66400</v>
      </c>
      <c r="L173" s="17">
        <v>74700</v>
      </c>
      <c r="M173" s="17">
        <v>83000</v>
      </c>
      <c r="N173" s="17">
        <v>91300</v>
      </c>
      <c r="O173" s="17">
        <v>99600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17100</v>
      </c>
      <c r="E174" s="17">
        <v>34200</v>
      </c>
      <c r="F174" s="17">
        <v>51300</v>
      </c>
      <c r="G174" s="17">
        <v>68400</v>
      </c>
      <c r="H174" s="17">
        <v>85500</v>
      </c>
      <c r="I174" s="17">
        <v>102600</v>
      </c>
      <c r="J174" s="17">
        <v>119700</v>
      </c>
      <c r="K174" s="17">
        <v>136800</v>
      </c>
      <c r="L174" s="17">
        <v>153900</v>
      </c>
      <c r="M174" s="17">
        <v>171000</v>
      </c>
      <c r="N174" s="17">
        <v>188100</v>
      </c>
      <c r="O174" s="17">
        <v>205200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13100</v>
      </c>
      <c r="E175" s="17">
        <v>26200</v>
      </c>
      <c r="F175" s="17">
        <v>39300</v>
      </c>
      <c r="G175" s="17">
        <v>52400</v>
      </c>
      <c r="H175" s="17">
        <v>65500</v>
      </c>
      <c r="I175" s="17">
        <v>78600</v>
      </c>
      <c r="J175" s="17">
        <v>91700</v>
      </c>
      <c r="K175" s="17">
        <v>104800</v>
      </c>
      <c r="L175" s="17">
        <v>117900</v>
      </c>
      <c r="M175" s="17">
        <v>131000</v>
      </c>
      <c r="N175" s="17">
        <v>144100</v>
      </c>
      <c r="O175" s="17">
        <v>157200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13300</v>
      </c>
      <c r="E176" s="17">
        <v>26600</v>
      </c>
      <c r="F176" s="17">
        <v>39900</v>
      </c>
      <c r="G176" s="17">
        <v>53200</v>
      </c>
      <c r="H176" s="17">
        <v>66500</v>
      </c>
      <c r="I176" s="17">
        <v>79800</v>
      </c>
      <c r="J176" s="17">
        <v>93100</v>
      </c>
      <c r="K176" s="17">
        <v>106400</v>
      </c>
      <c r="L176" s="17">
        <v>119700</v>
      </c>
      <c r="M176" s="17">
        <v>133000</v>
      </c>
      <c r="N176" s="17">
        <v>146300</v>
      </c>
      <c r="O176" s="17">
        <v>159600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12500</v>
      </c>
      <c r="E177" s="17">
        <v>25000</v>
      </c>
      <c r="F177" s="17">
        <v>37500</v>
      </c>
      <c r="G177" s="17">
        <v>50000</v>
      </c>
      <c r="H177" s="17">
        <v>62500</v>
      </c>
      <c r="I177" s="17">
        <v>75000</v>
      </c>
      <c r="J177" s="17">
        <v>87500</v>
      </c>
      <c r="K177" s="17">
        <v>100000</v>
      </c>
      <c r="L177" s="17">
        <v>112500</v>
      </c>
      <c r="M177" s="17">
        <v>125000</v>
      </c>
      <c r="N177" s="17">
        <v>137500</v>
      </c>
      <c r="O177" s="17">
        <v>150000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12400</v>
      </c>
      <c r="E178" s="17">
        <v>24800</v>
      </c>
      <c r="F178" s="17">
        <v>37200</v>
      </c>
      <c r="G178" s="17">
        <v>49600</v>
      </c>
      <c r="H178" s="17">
        <v>62000</v>
      </c>
      <c r="I178" s="17">
        <v>74400</v>
      </c>
      <c r="J178" s="17">
        <v>86800</v>
      </c>
      <c r="K178" s="17">
        <v>99200</v>
      </c>
      <c r="L178" s="17">
        <v>111600</v>
      </c>
      <c r="M178" s="17">
        <v>124000</v>
      </c>
      <c r="N178" s="17">
        <v>136400</v>
      </c>
      <c r="O178" s="17">
        <v>148800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9600</v>
      </c>
      <c r="E179" s="17">
        <v>19200</v>
      </c>
      <c r="F179" s="17">
        <v>28800</v>
      </c>
      <c r="G179" s="17">
        <v>38400</v>
      </c>
      <c r="H179" s="17">
        <v>48000</v>
      </c>
      <c r="I179" s="17">
        <v>57600</v>
      </c>
      <c r="J179" s="17">
        <v>67200</v>
      </c>
      <c r="K179" s="17">
        <v>76800</v>
      </c>
      <c r="L179" s="17">
        <v>86400</v>
      </c>
      <c r="M179" s="17">
        <v>96000</v>
      </c>
      <c r="N179" s="17">
        <v>105600</v>
      </c>
      <c r="O179" s="17">
        <v>115200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7700</v>
      </c>
      <c r="E180" s="17">
        <v>15400</v>
      </c>
      <c r="F180" s="17">
        <v>23100</v>
      </c>
      <c r="G180" s="17">
        <v>30800</v>
      </c>
      <c r="H180" s="17">
        <v>38500</v>
      </c>
      <c r="I180" s="17">
        <v>46200</v>
      </c>
      <c r="J180" s="17">
        <v>53900</v>
      </c>
      <c r="K180" s="17">
        <v>61600</v>
      </c>
      <c r="L180" s="17">
        <v>69300</v>
      </c>
      <c r="M180" s="17">
        <v>77000</v>
      </c>
      <c r="N180" s="17">
        <v>84700</v>
      </c>
      <c r="O180" s="17">
        <v>92400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10800</v>
      </c>
      <c r="E181" s="17">
        <v>21600</v>
      </c>
      <c r="F181" s="17">
        <v>32400</v>
      </c>
      <c r="G181" s="17">
        <v>43200</v>
      </c>
      <c r="H181" s="17">
        <v>54000</v>
      </c>
      <c r="I181" s="17">
        <v>64800</v>
      </c>
      <c r="J181" s="17">
        <v>75600</v>
      </c>
      <c r="K181" s="17">
        <v>86400</v>
      </c>
      <c r="L181" s="17">
        <v>97200</v>
      </c>
      <c r="M181" s="17">
        <v>108000</v>
      </c>
      <c r="N181" s="17">
        <v>118800</v>
      </c>
      <c r="O181" s="17">
        <v>129600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12500</v>
      </c>
      <c r="E182" s="17">
        <v>25000</v>
      </c>
      <c r="F182" s="17">
        <v>37500</v>
      </c>
      <c r="G182" s="17">
        <v>50000</v>
      </c>
      <c r="H182" s="17">
        <v>62500</v>
      </c>
      <c r="I182" s="17">
        <v>75000</v>
      </c>
      <c r="J182" s="17">
        <v>87500</v>
      </c>
      <c r="K182" s="17">
        <v>100000</v>
      </c>
      <c r="L182" s="17">
        <v>112500</v>
      </c>
      <c r="M182" s="17">
        <v>125000</v>
      </c>
      <c r="N182" s="17">
        <v>137500</v>
      </c>
      <c r="O182" s="17">
        <v>150000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180900</v>
      </c>
      <c r="E183" s="21">
        <v>361800</v>
      </c>
      <c r="F183" s="21">
        <v>542700</v>
      </c>
      <c r="G183" s="21">
        <v>723600</v>
      </c>
      <c r="H183" s="21">
        <v>904500</v>
      </c>
      <c r="I183" s="21">
        <v>1085400</v>
      </c>
      <c r="J183" s="21">
        <v>1266300</v>
      </c>
      <c r="K183" s="21">
        <v>1447200</v>
      </c>
      <c r="L183" s="21">
        <v>1628100</v>
      </c>
      <c r="M183" s="21">
        <v>1809000</v>
      </c>
      <c r="N183" s="21">
        <v>1989900</v>
      </c>
      <c r="O183" s="21">
        <v>2170800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34900</v>
      </c>
      <c r="E184" s="17">
        <v>69800</v>
      </c>
      <c r="F184" s="17">
        <v>104700</v>
      </c>
      <c r="G184" s="17">
        <v>139600</v>
      </c>
      <c r="H184" s="17">
        <v>174500</v>
      </c>
      <c r="I184" s="17">
        <v>209400</v>
      </c>
      <c r="J184" s="17">
        <v>244300</v>
      </c>
      <c r="K184" s="17">
        <v>279200</v>
      </c>
      <c r="L184" s="17">
        <v>314100</v>
      </c>
      <c r="M184" s="17">
        <v>349000</v>
      </c>
      <c r="N184" s="17">
        <v>383900</v>
      </c>
      <c r="O184" s="17">
        <v>418800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10800</v>
      </c>
      <c r="E185" s="17">
        <v>21600</v>
      </c>
      <c r="F185" s="17">
        <v>32400</v>
      </c>
      <c r="G185" s="17">
        <v>43200</v>
      </c>
      <c r="H185" s="17">
        <v>54000</v>
      </c>
      <c r="I185" s="17">
        <v>64800</v>
      </c>
      <c r="J185" s="17">
        <v>75600</v>
      </c>
      <c r="K185" s="17">
        <v>86400</v>
      </c>
      <c r="L185" s="17">
        <v>97200</v>
      </c>
      <c r="M185" s="17">
        <v>108000</v>
      </c>
      <c r="N185" s="17">
        <v>118800</v>
      </c>
      <c r="O185" s="17">
        <v>129600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14600</v>
      </c>
      <c r="E186" s="17">
        <v>29200</v>
      </c>
      <c r="F186" s="17">
        <v>43800</v>
      </c>
      <c r="G186" s="17">
        <v>58400</v>
      </c>
      <c r="H186" s="17">
        <v>73000</v>
      </c>
      <c r="I186" s="17">
        <v>87600</v>
      </c>
      <c r="J186" s="17">
        <v>102200</v>
      </c>
      <c r="K186" s="17">
        <v>116800</v>
      </c>
      <c r="L186" s="17">
        <v>131400</v>
      </c>
      <c r="M186" s="17">
        <v>146000</v>
      </c>
      <c r="N186" s="17">
        <v>160600</v>
      </c>
      <c r="O186" s="17">
        <v>175200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8300</v>
      </c>
      <c r="E187" s="17">
        <v>16600</v>
      </c>
      <c r="F187" s="17">
        <v>24900</v>
      </c>
      <c r="G187" s="17">
        <v>33200</v>
      </c>
      <c r="H187" s="17">
        <v>41500</v>
      </c>
      <c r="I187" s="17">
        <v>49800</v>
      </c>
      <c r="J187" s="17">
        <v>58100</v>
      </c>
      <c r="K187" s="17">
        <v>66400</v>
      </c>
      <c r="L187" s="17">
        <v>74700</v>
      </c>
      <c r="M187" s="17">
        <v>83000</v>
      </c>
      <c r="N187" s="17">
        <v>91300</v>
      </c>
      <c r="O187" s="17">
        <v>99600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68600</v>
      </c>
      <c r="E188" s="21">
        <v>137200</v>
      </c>
      <c r="F188" s="21">
        <v>205800</v>
      </c>
      <c r="G188" s="21">
        <v>274400</v>
      </c>
      <c r="H188" s="21">
        <v>343000</v>
      </c>
      <c r="I188" s="21">
        <v>411600</v>
      </c>
      <c r="J188" s="21">
        <v>480200</v>
      </c>
      <c r="K188" s="21">
        <v>548800</v>
      </c>
      <c r="L188" s="21">
        <v>617400</v>
      </c>
      <c r="M188" s="21">
        <v>686000</v>
      </c>
      <c r="N188" s="21">
        <v>754600</v>
      </c>
      <c r="O188" s="21">
        <v>823200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30900</v>
      </c>
      <c r="E189" s="17">
        <v>61800</v>
      </c>
      <c r="F189" s="17">
        <v>92700</v>
      </c>
      <c r="G189" s="17">
        <v>123600</v>
      </c>
      <c r="H189" s="17">
        <v>154500</v>
      </c>
      <c r="I189" s="17">
        <v>185400</v>
      </c>
      <c r="J189" s="17">
        <v>216300</v>
      </c>
      <c r="K189" s="17">
        <v>247200</v>
      </c>
      <c r="L189" s="17">
        <v>278100</v>
      </c>
      <c r="M189" s="17">
        <v>309000</v>
      </c>
      <c r="N189" s="17">
        <v>339900</v>
      </c>
      <c r="O189" s="17">
        <v>370800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15600</v>
      </c>
      <c r="E190" s="17">
        <v>31200</v>
      </c>
      <c r="F190" s="17">
        <v>46800</v>
      </c>
      <c r="G190" s="17">
        <v>62400</v>
      </c>
      <c r="H190" s="17">
        <v>78000</v>
      </c>
      <c r="I190" s="17">
        <v>93600</v>
      </c>
      <c r="J190" s="17">
        <v>109200</v>
      </c>
      <c r="K190" s="17">
        <v>124800</v>
      </c>
      <c r="L190" s="17">
        <v>140400</v>
      </c>
      <c r="M190" s="17">
        <v>156000</v>
      </c>
      <c r="N190" s="17">
        <v>171600</v>
      </c>
      <c r="O190" s="17">
        <v>187200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11300</v>
      </c>
      <c r="E191" s="17">
        <v>22600</v>
      </c>
      <c r="F191" s="17">
        <v>33900</v>
      </c>
      <c r="G191" s="17">
        <v>45200</v>
      </c>
      <c r="H191" s="17">
        <v>56500</v>
      </c>
      <c r="I191" s="17">
        <v>67800</v>
      </c>
      <c r="J191" s="17">
        <v>79100</v>
      </c>
      <c r="K191" s="17">
        <v>90400</v>
      </c>
      <c r="L191" s="17">
        <v>101700</v>
      </c>
      <c r="M191" s="17">
        <v>113000</v>
      </c>
      <c r="N191" s="17">
        <v>124300</v>
      </c>
      <c r="O191" s="17">
        <v>135600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6600</v>
      </c>
      <c r="E192" s="17">
        <v>13200</v>
      </c>
      <c r="F192" s="17">
        <v>19800</v>
      </c>
      <c r="G192" s="17">
        <v>26400</v>
      </c>
      <c r="H192" s="17">
        <v>33000</v>
      </c>
      <c r="I192" s="17">
        <v>39600</v>
      </c>
      <c r="J192" s="17">
        <v>46200</v>
      </c>
      <c r="K192" s="17">
        <v>52800</v>
      </c>
      <c r="L192" s="17">
        <v>59400</v>
      </c>
      <c r="M192" s="17">
        <v>66000</v>
      </c>
      <c r="N192" s="17">
        <v>72600</v>
      </c>
      <c r="O192" s="17">
        <v>79200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64400</v>
      </c>
      <c r="E193" s="21">
        <v>128800</v>
      </c>
      <c r="F193" s="21">
        <v>193200</v>
      </c>
      <c r="G193" s="21">
        <v>257600</v>
      </c>
      <c r="H193" s="21">
        <v>322000</v>
      </c>
      <c r="I193" s="21">
        <v>386400</v>
      </c>
      <c r="J193" s="21">
        <v>450800</v>
      </c>
      <c r="K193" s="21">
        <v>515200</v>
      </c>
      <c r="L193" s="21">
        <v>579600</v>
      </c>
      <c r="M193" s="21">
        <v>644000</v>
      </c>
      <c r="N193" s="21">
        <v>708400</v>
      </c>
      <c r="O193" s="21">
        <v>772800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20200</v>
      </c>
      <c r="E194" s="17">
        <v>40400</v>
      </c>
      <c r="F194" s="17">
        <v>60600</v>
      </c>
      <c r="G194" s="17">
        <v>80800</v>
      </c>
      <c r="H194" s="17">
        <v>101000</v>
      </c>
      <c r="I194" s="17">
        <v>121200</v>
      </c>
      <c r="J194" s="17">
        <v>141400</v>
      </c>
      <c r="K194" s="17">
        <v>161600</v>
      </c>
      <c r="L194" s="17">
        <v>181800</v>
      </c>
      <c r="M194" s="17">
        <v>202000</v>
      </c>
      <c r="N194" s="17">
        <v>222200</v>
      </c>
      <c r="O194" s="17">
        <v>242400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11600</v>
      </c>
      <c r="E195" s="17">
        <v>23200</v>
      </c>
      <c r="F195" s="17">
        <v>34800</v>
      </c>
      <c r="G195" s="17">
        <v>46400</v>
      </c>
      <c r="H195" s="17">
        <v>58000</v>
      </c>
      <c r="I195" s="17">
        <v>69600</v>
      </c>
      <c r="J195" s="17">
        <v>81200</v>
      </c>
      <c r="K195" s="17">
        <v>92800</v>
      </c>
      <c r="L195" s="17">
        <v>104400</v>
      </c>
      <c r="M195" s="17">
        <v>116000</v>
      </c>
      <c r="N195" s="17">
        <v>127600</v>
      </c>
      <c r="O195" s="17">
        <v>139200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10600</v>
      </c>
      <c r="E196" s="17">
        <v>21200</v>
      </c>
      <c r="F196" s="17">
        <v>31800</v>
      </c>
      <c r="G196" s="17">
        <v>42400</v>
      </c>
      <c r="H196" s="17">
        <v>53000</v>
      </c>
      <c r="I196" s="17">
        <v>63600</v>
      </c>
      <c r="J196" s="17">
        <v>74200</v>
      </c>
      <c r="K196" s="17">
        <v>84800</v>
      </c>
      <c r="L196" s="17">
        <v>95400</v>
      </c>
      <c r="M196" s="17">
        <v>106000</v>
      </c>
      <c r="N196" s="17">
        <v>116600</v>
      </c>
      <c r="O196" s="17">
        <v>127200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6900</v>
      </c>
      <c r="E197" s="17">
        <v>13800</v>
      </c>
      <c r="F197" s="17">
        <v>20700</v>
      </c>
      <c r="G197" s="17">
        <v>27600</v>
      </c>
      <c r="H197" s="17">
        <v>34500</v>
      </c>
      <c r="I197" s="17">
        <v>41400</v>
      </c>
      <c r="J197" s="17">
        <v>48300</v>
      </c>
      <c r="K197" s="17">
        <v>55200</v>
      </c>
      <c r="L197" s="17">
        <v>62100</v>
      </c>
      <c r="M197" s="17">
        <v>69000</v>
      </c>
      <c r="N197" s="17">
        <v>75900</v>
      </c>
      <c r="O197" s="17">
        <v>82800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7100</v>
      </c>
      <c r="E198" s="17">
        <v>14200</v>
      </c>
      <c r="F198" s="17">
        <v>21300</v>
      </c>
      <c r="G198" s="17">
        <v>28400</v>
      </c>
      <c r="H198" s="17">
        <v>35500</v>
      </c>
      <c r="I198" s="17">
        <v>42600</v>
      </c>
      <c r="J198" s="17">
        <v>49700</v>
      </c>
      <c r="K198" s="17">
        <v>56800</v>
      </c>
      <c r="L198" s="17">
        <v>63900</v>
      </c>
      <c r="M198" s="17">
        <v>71000</v>
      </c>
      <c r="N198" s="17">
        <v>78100</v>
      </c>
      <c r="O198" s="17">
        <v>85200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56400</v>
      </c>
      <c r="E199" s="21">
        <v>112800</v>
      </c>
      <c r="F199" s="21">
        <v>169200</v>
      </c>
      <c r="G199" s="21">
        <v>225600</v>
      </c>
      <c r="H199" s="21">
        <v>282000</v>
      </c>
      <c r="I199" s="21">
        <v>338400</v>
      </c>
      <c r="J199" s="21">
        <v>394800</v>
      </c>
      <c r="K199" s="21">
        <v>451200</v>
      </c>
      <c r="L199" s="21">
        <v>507600</v>
      </c>
      <c r="M199" s="21">
        <v>564000</v>
      </c>
      <c r="N199" s="21">
        <v>620400</v>
      </c>
      <c r="O199" s="21">
        <v>676800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70500</v>
      </c>
      <c r="E200" s="17">
        <v>141000</v>
      </c>
      <c r="F200" s="17">
        <v>211500</v>
      </c>
      <c r="G200" s="17">
        <v>282000</v>
      </c>
      <c r="H200" s="17">
        <v>352500</v>
      </c>
      <c r="I200" s="17">
        <v>423000</v>
      </c>
      <c r="J200" s="17">
        <v>493500</v>
      </c>
      <c r="K200" s="17">
        <v>564000</v>
      </c>
      <c r="L200" s="17">
        <v>634500</v>
      </c>
      <c r="M200" s="17">
        <v>705000</v>
      </c>
      <c r="N200" s="17">
        <v>775500</v>
      </c>
      <c r="O200" s="17">
        <v>846000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10200</v>
      </c>
      <c r="E201" s="17">
        <v>20400</v>
      </c>
      <c r="F201" s="17">
        <v>30600</v>
      </c>
      <c r="G201" s="17">
        <v>40800</v>
      </c>
      <c r="H201" s="17">
        <v>51000</v>
      </c>
      <c r="I201" s="17">
        <v>61200</v>
      </c>
      <c r="J201" s="17">
        <v>71400</v>
      </c>
      <c r="K201" s="17">
        <v>81600</v>
      </c>
      <c r="L201" s="17">
        <v>91800</v>
      </c>
      <c r="M201" s="17">
        <v>102000</v>
      </c>
      <c r="N201" s="17">
        <v>112200</v>
      </c>
      <c r="O201" s="17">
        <v>122400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80700</v>
      </c>
      <c r="E203" s="30">
        <v>161400</v>
      </c>
      <c r="F203" s="30">
        <v>242100</v>
      </c>
      <c r="G203" s="30">
        <v>322800</v>
      </c>
      <c r="H203" s="30">
        <v>403500</v>
      </c>
      <c r="I203" s="30">
        <v>484200</v>
      </c>
      <c r="J203" s="30">
        <v>564900</v>
      </c>
      <c r="K203" s="30">
        <v>645600</v>
      </c>
      <c r="L203" s="30">
        <v>726300</v>
      </c>
      <c r="M203" s="30">
        <v>807000</v>
      </c>
      <c r="N203" s="30">
        <v>887700</v>
      </c>
      <c r="O203" s="30">
        <v>968400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30000</v>
      </c>
      <c r="E204" s="17">
        <v>60000</v>
      </c>
      <c r="F204" s="17">
        <v>90000</v>
      </c>
      <c r="G204" s="17">
        <v>120000</v>
      </c>
      <c r="H204" s="17">
        <v>150000</v>
      </c>
      <c r="I204" s="17">
        <v>180000</v>
      </c>
      <c r="J204" s="17">
        <v>210000</v>
      </c>
      <c r="K204" s="17">
        <v>240000</v>
      </c>
      <c r="L204" s="17">
        <v>270000</v>
      </c>
      <c r="M204" s="17">
        <v>300000</v>
      </c>
      <c r="N204" s="17">
        <v>330000</v>
      </c>
      <c r="O204" s="17">
        <v>360000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30000</v>
      </c>
      <c r="E205" s="21">
        <v>60000</v>
      </c>
      <c r="F205" s="21">
        <v>90000</v>
      </c>
      <c r="G205" s="21">
        <v>120000</v>
      </c>
      <c r="H205" s="21">
        <v>150000</v>
      </c>
      <c r="I205" s="21">
        <v>180000</v>
      </c>
      <c r="J205" s="21">
        <v>210000</v>
      </c>
      <c r="K205" s="21">
        <v>240000</v>
      </c>
      <c r="L205" s="21">
        <v>270000</v>
      </c>
      <c r="M205" s="21">
        <v>300000</v>
      </c>
      <c r="N205" s="21">
        <v>330000</v>
      </c>
      <c r="O205" s="21">
        <v>360000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481000</v>
      </c>
      <c r="E206" s="29">
        <v>962000</v>
      </c>
      <c r="F206" s="29">
        <v>1443000</v>
      </c>
      <c r="G206" s="29">
        <v>1924000</v>
      </c>
      <c r="H206" s="29">
        <v>2405000</v>
      </c>
      <c r="I206" s="29">
        <v>2886000</v>
      </c>
      <c r="J206" s="29">
        <v>3367000</v>
      </c>
      <c r="K206" s="29">
        <v>3848000</v>
      </c>
      <c r="L206" s="29">
        <v>4329000</v>
      </c>
      <c r="M206" s="29">
        <v>4810000</v>
      </c>
      <c r="N206" s="29">
        <v>5291000</v>
      </c>
      <c r="O206" s="29">
        <v>5772000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2878000</v>
      </c>
      <c r="E207" s="29">
        <v>5756000</v>
      </c>
      <c r="F207" s="29">
        <v>8634000</v>
      </c>
      <c r="G207" s="29">
        <v>11512000</v>
      </c>
      <c r="H207" s="29">
        <v>14390000</v>
      </c>
      <c r="I207" s="29">
        <v>17268000</v>
      </c>
      <c r="J207" s="29">
        <v>20146000</v>
      </c>
      <c r="K207" s="29">
        <v>23024000</v>
      </c>
      <c r="L207" s="29">
        <v>25902000</v>
      </c>
      <c r="M207" s="29">
        <v>28780000</v>
      </c>
      <c r="N207" s="29">
        <v>31658000</v>
      </c>
      <c r="O207" s="29">
        <v>34536000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52800</v>
      </c>
      <c r="E208" s="17">
        <v>105600</v>
      </c>
      <c r="F208" s="17">
        <v>158400</v>
      </c>
      <c r="G208" s="17">
        <v>211200</v>
      </c>
      <c r="H208" s="17">
        <v>264000</v>
      </c>
      <c r="I208" s="17">
        <v>316800</v>
      </c>
      <c r="J208" s="17">
        <v>369600</v>
      </c>
      <c r="K208" s="17">
        <v>422400</v>
      </c>
      <c r="L208" s="17">
        <v>475200</v>
      </c>
      <c r="M208" s="17">
        <v>528000</v>
      </c>
      <c r="N208" s="17">
        <v>580800</v>
      </c>
      <c r="O208" s="17">
        <v>633600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22500</v>
      </c>
      <c r="E209" s="17">
        <v>45000</v>
      </c>
      <c r="F209" s="17">
        <v>67500</v>
      </c>
      <c r="G209" s="17">
        <v>90000</v>
      </c>
      <c r="H209" s="17">
        <v>112500</v>
      </c>
      <c r="I209" s="17">
        <v>135000</v>
      </c>
      <c r="J209" s="17">
        <v>157500</v>
      </c>
      <c r="K209" s="17">
        <v>180000</v>
      </c>
      <c r="L209" s="17">
        <v>202500</v>
      </c>
      <c r="M209" s="17">
        <v>225000</v>
      </c>
      <c r="N209" s="17">
        <v>247500</v>
      </c>
      <c r="O209" s="17">
        <v>270000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75300</v>
      </c>
      <c r="E210" s="21">
        <v>150600</v>
      </c>
      <c r="F210" s="21">
        <v>225900</v>
      </c>
      <c r="G210" s="21">
        <v>301200</v>
      </c>
      <c r="H210" s="21">
        <v>376500</v>
      </c>
      <c r="I210" s="21">
        <v>451800</v>
      </c>
      <c r="J210" s="21">
        <v>527100</v>
      </c>
      <c r="K210" s="21">
        <v>602400</v>
      </c>
      <c r="L210" s="21">
        <v>677700</v>
      </c>
      <c r="M210" s="21">
        <v>753000</v>
      </c>
      <c r="N210" s="21">
        <v>828300</v>
      </c>
      <c r="O210" s="21">
        <v>903600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8200</v>
      </c>
      <c r="E211" s="17">
        <v>16400</v>
      </c>
      <c r="F211" s="17">
        <v>24600</v>
      </c>
      <c r="G211" s="17">
        <v>32800</v>
      </c>
      <c r="H211" s="17">
        <v>41000</v>
      </c>
      <c r="I211" s="17">
        <v>49200</v>
      </c>
      <c r="J211" s="17">
        <v>57400</v>
      </c>
      <c r="K211" s="17">
        <v>65600</v>
      </c>
      <c r="L211" s="17">
        <v>73800</v>
      </c>
      <c r="M211" s="17">
        <v>82000</v>
      </c>
      <c r="N211" s="17">
        <v>90200</v>
      </c>
      <c r="O211" s="17">
        <v>98400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2800</v>
      </c>
      <c r="E212" s="17">
        <v>5600</v>
      </c>
      <c r="F212" s="17">
        <v>8400</v>
      </c>
      <c r="G212" s="17">
        <v>11200</v>
      </c>
      <c r="H212" s="17">
        <v>14000</v>
      </c>
      <c r="I212" s="17">
        <v>16800</v>
      </c>
      <c r="J212" s="17">
        <v>19600</v>
      </c>
      <c r="K212" s="17">
        <v>22400</v>
      </c>
      <c r="L212" s="17">
        <v>25200</v>
      </c>
      <c r="M212" s="17">
        <v>28000</v>
      </c>
      <c r="N212" s="17">
        <v>30800</v>
      </c>
      <c r="O212" s="17">
        <v>33600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11000</v>
      </c>
      <c r="E213" s="21">
        <v>22000</v>
      </c>
      <c r="F213" s="21">
        <v>33000</v>
      </c>
      <c r="G213" s="21">
        <v>44000</v>
      </c>
      <c r="H213" s="21">
        <v>55000</v>
      </c>
      <c r="I213" s="21">
        <v>66000</v>
      </c>
      <c r="J213" s="21">
        <v>77000</v>
      </c>
      <c r="K213" s="21">
        <v>88000</v>
      </c>
      <c r="L213" s="21">
        <v>99000</v>
      </c>
      <c r="M213" s="21">
        <v>110000</v>
      </c>
      <c r="N213" s="21">
        <v>121000</v>
      </c>
      <c r="O213" s="21">
        <v>132000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0</v>
      </c>
      <c r="J214" s="17">
        <v>0</v>
      </c>
      <c r="K214" s="17">
        <v>0</v>
      </c>
      <c r="L214" s="17">
        <v>0</v>
      </c>
      <c r="M214" s="17">
        <v>0</v>
      </c>
      <c r="N214" s="17">
        <v>0</v>
      </c>
      <c r="O214" s="17">
        <v>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2964300</v>
      </c>
      <c r="E215" s="29">
        <v>5928600</v>
      </c>
      <c r="F215" s="29">
        <v>8892900</v>
      </c>
      <c r="G215" s="29">
        <v>11857200</v>
      </c>
      <c r="H215" s="29">
        <v>14821500</v>
      </c>
      <c r="I215" s="29">
        <v>17785800</v>
      </c>
      <c r="J215" s="29">
        <v>20750100</v>
      </c>
      <c r="K215" s="29">
        <v>23714400</v>
      </c>
      <c r="L215" s="29">
        <v>26678700</v>
      </c>
      <c r="M215" s="29">
        <v>29643000</v>
      </c>
      <c r="N215" s="29">
        <v>32607300</v>
      </c>
      <c r="O215" s="29">
        <v>35571600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2964300</v>
      </c>
      <c r="E216" s="31">
        <v>5928600</v>
      </c>
      <c r="F216" s="31">
        <v>8892900</v>
      </c>
      <c r="G216" s="31">
        <v>11857200</v>
      </c>
      <c r="H216" s="31">
        <v>14821500</v>
      </c>
      <c r="I216" s="31">
        <v>17785800</v>
      </c>
      <c r="J216" s="31">
        <v>20750100</v>
      </c>
      <c r="K216" s="31">
        <v>23714400</v>
      </c>
      <c r="L216" s="31">
        <v>26678700</v>
      </c>
      <c r="M216" s="31">
        <v>29643000</v>
      </c>
      <c r="N216" s="31">
        <v>32607300</v>
      </c>
      <c r="O216" s="31">
        <v>35571600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 O214">
    <cfRule type="cellIs" dxfId="77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76" priority="2" operator="lessThan">
      <formula>0</formula>
    </cfRule>
  </conditionalFormatting>
  <conditionalFormatting sqref="O5:O7">
    <cfRule type="cellIs" dxfId="75" priority="3" operator="lessThan">
      <formula>0</formula>
    </cfRule>
  </conditionalFormatting>
  <conditionalFormatting sqref="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74" priority="4" operator="lessThan">
      <formula>0</formula>
    </cfRule>
  </conditionalFormatting>
  <conditionalFormatting sqref="O17:O20">
    <cfRule type="cellIs" dxfId="73" priority="5" operator="lessThan">
      <formula>0</formula>
    </cfRule>
  </conditionalFormatting>
  <conditionalFormatting sqref="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72" priority="6" operator="lessThan">
      <formula>0</formula>
    </cfRule>
  </conditionalFormatting>
  <conditionalFormatting sqref="O29:O34">
    <cfRule type="cellIs" dxfId="71" priority="7" operator="lessThan">
      <formula>0</formula>
    </cfRule>
  </conditionalFormatting>
  <conditionalFormatting sqref="O36:O39">
    <cfRule type="cellIs" dxfId="70" priority="8" operator="lessThan">
      <formula>0</formula>
    </cfRule>
  </conditionalFormatting>
  <conditionalFormatting sqref="O41:O46">
    <cfRule type="cellIs" dxfId="69" priority="9" operator="lessThan">
      <formula>0</formula>
    </cfRule>
  </conditionalFormatting>
  <conditionalFormatting sqref="O51:O56">
    <cfRule type="cellIs" dxfId="68" priority="10" operator="lessThan">
      <formula>0</formula>
    </cfRule>
  </conditionalFormatting>
  <conditionalFormatting sqref="O58:O62">
    <cfRule type="cellIs" dxfId="67" priority="11" operator="lessThan">
      <formula>0</formula>
    </cfRule>
  </conditionalFormatting>
  <conditionalFormatting sqref="O64:O67">
    <cfRule type="cellIs" dxfId="66" priority="12" operator="lessThan">
      <formula>0</formula>
    </cfRule>
  </conditionalFormatting>
  <conditionalFormatting sqref="O69:O71">
    <cfRule type="cellIs" dxfId="65" priority="13" operator="lessThan">
      <formula>0</formula>
    </cfRule>
  </conditionalFormatting>
  <conditionalFormatting sqref="O74:O76">
    <cfRule type="cellIs" dxfId="64" priority="14" operator="lessThan">
      <formula>0</formula>
    </cfRule>
  </conditionalFormatting>
  <conditionalFormatting sqref="O78">
    <cfRule type="cellIs" dxfId="63" priority="15" operator="lessThan">
      <formula>0</formula>
    </cfRule>
  </conditionalFormatting>
  <conditionalFormatting sqref="O80:O84">
    <cfRule type="cellIs" dxfId="62" priority="16" operator="lessThan">
      <formula>0</formula>
    </cfRule>
  </conditionalFormatting>
  <conditionalFormatting sqref="O86:O89">
    <cfRule type="cellIs" dxfId="61" priority="17" operator="lessThan">
      <formula>0</formula>
    </cfRule>
  </conditionalFormatting>
  <conditionalFormatting sqref="O91:O94">
    <cfRule type="cellIs" dxfId="60" priority="18" operator="lessThan">
      <formula>0</formula>
    </cfRule>
  </conditionalFormatting>
  <conditionalFormatting sqref="O96:O99">
    <cfRule type="cellIs" dxfId="59" priority="19" operator="lessThan">
      <formula>0</formula>
    </cfRule>
  </conditionalFormatting>
  <conditionalFormatting sqref="O101:O104">
    <cfRule type="cellIs" dxfId="58" priority="20" operator="lessThan">
      <formula>0</formula>
    </cfRule>
  </conditionalFormatting>
  <conditionalFormatting sqref="O107:O115">
    <cfRule type="cellIs" dxfId="57" priority="21" operator="lessThan">
      <formula>0</formula>
    </cfRule>
  </conditionalFormatting>
  <conditionalFormatting sqref="O117:O123">
    <cfRule type="cellIs" dxfId="56" priority="22" operator="lessThan">
      <formula>0</formula>
    </cfRule>
  </conditionalFormatting>
  <conditionalFormatting sqref="O125:O128">
    <cfRule type="cellIs" dxfId="55" priority="23" operator="lessThan">
      <formula>0</formula>
    </cfRule>
  </conditionalFormatting>
  <conditionalFormatting sqref="O130:O133">
    <cfRule type="cellIs" dxfId="54" priority="24" operator="lessThan">
      <formula>0</formula>
    </cfRule>
  </conditionalFormatting>
  <conditionalFormatting sqref="O135:O138">
    <cfRule type="cellIs" dxfId="53" priority="25" operator="lessThan">
      <formula>0</formula>
    </cfRule>
  </conditionalFormatting>
  <conditionalFormatting sqref="O140">
    <cfRule type="cellIs" dxfId="52" priority="26" operator="lessThan">
      <formula>0</formula>
    </cfRule>
  </conditionalFormatting>
  <conditionalFormatting sqref="O143:O146">
    <cfRule type="cellIs" dxfId="51" priority="27" operator="lessThan">
      <formula>0</formula>
    </cfRule>
  </conditionalFormatting>
  <conditionalFormatting sqref="O148:O152">
    <cfRule type="cellIs" dxfId="50" priority="28" operator="lessThan">
      <formula>0</formula>
    </cfRule>
  </conditionalFormatting>
  <conditionalFormatting sqref="O154:O156">
    <cfRule type="cellIs" dxfId="49" priority="29" operator="lessThan">
      <formula>0</formula>
    </cfRule>
  </conditionalFormatting>
  <conditionalFormatting sqref="O158:O161">
    <cfRule type="cellIs" dxfId="48" priority="30" operator="lessThan">
      <formula>0</formula>
    </cfRule>
  </conditionalFormatting>
  <conditionalFormatting sqref="O163:O166">
    <cfRule type="cellIs" dxfId="47" priority="31" operator="lessThan">
      <formula>0</formula>
    </cfRule>
  </conditionalFormatting>
  <conditionalFormatting sqref="O169:O182">
    <cfRule type="cellIs" dxfId="46" priority="32" operator="lessThan">
      <formula>0</formula>
    </cfRule>
  </conditionalFormatting>
  <conditionalFormatting sqref="O184:O187">
    <cfRule type="cellIs" dxfId="45" priority="33" operator="lessThan">
      <formula>0</formula>
    </cfRule>
  </conditionalFormatting>
  <conditionalFormatting sqref="O189:O192">
    <cfRule type="cellIs" dxfId="44" priority="34" operator="lessThan">
      <formula>0</formula>
    </cfRule>
  </conditionalFormatting>
  <conditionalFormatting sqref="O194:O198">
    <cfRule type="cellIs" dxfId="43" priority="35" operator="lessThan">
      <formula>0</formula>
    </cfRule>
  </conditionalFormatting>
  <conditionalFormatting sqref="O200:O202">
    <cfRule type="cellIs" dxfId="42" priority="36" operator="lessThan">
      <formula>0</formula>
    </cfRule>
  </conditionalFormatting>
  <conditionalFormatting sqref="O204">
    <cfRule type="cellIs" dxfId="41" priority="37" operator="lessThan">
      <formula>0</formula>
    </cfRule>
  </conditionalFormatting>
  <conditionalFormatting sqref="O208:O209">
    <cfRule type="cellIs" dxfId="40" priority="38" operator="lessThan">
      <formula>0</formula>
    </cfRule>
  </conditionalFormatting>
  <conditionalFormatting sqref="O214">
    <cfRule type="cellIs" dxfId="39" priority="39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A8D08D"/>
  </sheetPr>
  <dimension ref="A1:O945"/>
  <sheetViews>
    <sheetView showGridLines="0" workbookViewId="0">
      <selection activeCell="K23" sqref="K23"/>
    </sheetView>
  </sheetViews>
  <sheetFormatPr defaultColWidth="14.42578125" defaultRowHeight="16.5" customHeight="1" x14ac:dyDescent="0.2"/>
  <cols>
    <col min="1" max="1" width="8" style="4" customWidth="1"/>
    <col min="2" max="2" width="9.7109375" style="4" customWidth="1"/>
    <col min="3" max="3" width="25.42578125" style="4" customWidth="1"/>
    <col min="4" max="15" width="14.7109375" style="4" customWidth="1"/>
    <col min="16" max="16384" width="14.42578125" style="4"/>
  </cols>
  <sheetData>
    <row r="1" spans="1:15" ht="16.5" customHeight="1" x14ac:dyDescent="0.2">
      <c r="A1" s="1" t="s">
        <v>319</v>
      </c>
      <c r="B1" s="1" t="s">
        <v>320</v>
      </c>
      <c r="C1" s="2" t="s">
        <v>321</v>
      </c>
      <c r="D1" s="3">
        <v>44200</v>
      </c>
      <c r="E1" s="3">
        <v>44231</v>
      </c>
      <c r="F1" s="3">
        <v>44259</v>
      </c>
      <c r="G1" s="3">
        <v>44290</v>
      </c>
      <c r="H1" s="3">
        <v>44320</v>
      </c>
      <c r="I1" s="3">
        <v>44351</v>
      </c>
      <c r="J1" s="3">
        <v>44381</v>
      </c>
      <c r="K1" s="3">
        <v>44412</v>
      </c>
      <c r="L1" s="3">
        <v>44443</v>
      </c>
      <c r="M1" s="3">
        <v>44473</v>
      </c>
      <c r="N1" s="3">
        <v>44504</v>
      </c>
      <c r="O1" s="3">
        <v>44534</v>
      </c>
    </row>
    <row r="2" spans="1:15" ht="16.5" customHeight="1" x14ac:dyDescent="0.2">
      <c r="A2" s="5"/>
      <c r="B2" s="5" t="s">
        <v>15</v>
      </c>
      <c r="C2" s="6"/>
      <c r="D2" s="7" t="s">
        <v>17</v>
      </c>
      <c r="E2" s="7" t="s">
        <v>17</v>
      </c>
      <c r="F2" s="7" t="s">
        <v>17</v>
      </c>
      <c r="G2" s="7" t="s">
        <v>17</v>
      </c>
      <c r="H2" s="7" t="s">
        <v>17</v>
      </c>
      <c r="I2" s="7" t="s">
        <v>17</v>
      </c>
      <c r="J2" s="7" t="s">
        <v>17</v>
      </c>
      <c r="K2" s="7" t="s">
        <v>17</v>
      </c>
      <c r="L2" s="7" t="s">
        <v>17</v>
      </c>
      <c r="M2" s="7" t="s">
        <v>17</v>
      </c>
      <c r="N2" s="7" t="s">
        <v>17</v>
      </c>
      <c r="O2" s="7" t="s">
        <v>17</v>
      </c>
    </row>
    <row r="3" spans="1:15" ht="16.5" customHeight="1" x14ac:dyDescent="0.25">
      <c r="A3" s="11">
        <v>4591099</v>
      </c>
      <c r="B3" s="12"/>
      <c r="C3" s="13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</row>
    <row r="4" spans="1:15" ht="16.5" customHeight="1" x14ac:dyDescent="0.2">
      <c r="A4" s="15">
        <v>1</v>
      </c>
      <c r="B4" s="15">
        <v>2</v>
      </c>
      <c r="C4" s="16" t="s">
        <v>18</v>
      </c>
      <c r="D4" s="17">
        <v>35000</v>
      </c>
      <c r="E4" s="17">
        <v>70000</v>
      </c>
      <c r="F4" s="17">
        <v>105000</v>
      </c>
      <c r="G4" s="17">
        <v>140000</v>
      </c>
      <c r="H4" s="17">
        <v>175000</v>
      </c>
      <c r="I4" s="17">
        <v>210000</v>
      </c>
      <c r="J4" s="17">
        <v>245000</v>
      </c>
      <c r="K4" s="17">
        <v>280000</v>
      </c>
      <c r="L4" s="17">
        <v>315000</v>
      </c>
      <c r="M4" s="17">
        <v>350000</v>
      </c>
      <c r="N4" s="17">
        <v>385000</v>
      </c>
      <c r="O4" s="17">
        <v>420000</v>
      </c>
    </row>
    <row r="5" spans="1:15" ht="16.5" customHeight="1" x14ac:dyDescent="0.2">
      <c r="A5" s="15">
        <v>2</v>
      </c>
      <c r="B5" s="15">
        <v>59</v>
      </c>
      <c r="C5" s="16" t="s">
        <v>19</v>
      </c>
      <c r="D5" s="17">
        <v>3300</v>
      </c>
      <c r="E5" s="17">
        <v>6600</v>
      </c>
      <c r="F5" s="17">
        <v>9900</v>
      </c>
      <c r="G5" s="17">
        <v>13200</v>
      </c>
      <c r="H5" s="17">
        <v>16500</v>
      </c>
      <c r="I5" s="17">
        <v>19800</v>
      </c>
      <c r="J5" s="17">
        <v>23100</v>
      </c>
      <c r="K5" s="17">
        <v>26400</v>
      </c>
      <c r="L5" s="17">
        <v>29700</v>
      </c>
      <c r="M5" s="17">
        <v>33000</v>
      </c>
      <c r="N5" s="17">
        <v>36300</v>
      </c>
      <c r="O5" s="17">
        <v>39600</v>
      </c>
    </row>
    <row r="6" spans="1:15" ht="16.5" customHeight="1" x14ac:dyDescent="0.2">
      <c r="A6" s="15">
        <v>3</v>
      </c>
      <c r="B6" s="15">
        <v>76</v>
      </c>
      <c r="C6" s="16" t="s">
        <v>20</v>
      </c>
      <c r="D6" s="17">
        <v>3500</v>
      </c>
      <c r="E6" s="17">
        <v>7000</v>
      </c>
      <c r="F6" s="17">
        <v>10500</v>
      </c>
      <c r="G6" s="17">
        <v>14000</v>
      </c>
      <c r="H6" s="17">
        <v>17500</v>
      </c>
      <c r="I6" s="17">
        <v>21000</v>
      </c>
      <c r="J6" s="17">
        <v>24500</v>
      </c>
      <c r="K6" s="17">
        <v>28000</v>
      </c>
      <c r="L6" s="17">
        <v>31500</v>
      </c>
      <c r="M6" s="17">
        <v>35000</v>
      </c>
      <c r="N6" s="17">
        <v>38500</v>
      </c>
      <c r="O6" s="17">
        <v>42000</v>
      </c>
    </row>
    <row r="7" spans="1:15" ht="16.5" customHeight="1" x14ac:dyDescent="0.2">
      <c r="A7" s="15">
        <v>4</v>
      </c>
      <c r="B7" s="15">
        <v>110</v>
      </c>
      <c r="C7" s="16" t="s">
        <v>21</v>
      </c>
      <c r="D7" s="17">
        <v>3400</v>
      </c>
      <c r="E7" s="17">
        <v>6800</v>
      </c>
      <c r="F7" s="17">
        <v>10200</v>
      </c>
      <c r="G7" s="17">
        <v>13600</v>
      </c>
      <c r="H7" s="17">
        <v>17000</v>
      </c>
      <c r="I7" s="17">
        <v>20400</v>
      </c>
      <c r="J7" s="17">
        <v>23800</v>
      </c>
      <c r="K7" s="17">
        <v>27200</v>
      </c>
      <c r="L7" s="17">
        <v>30600</v>
      </c>
      <c r="M7" s="17">
        <v>34000</v>
      </c>
      <c r="N7" s="17">
        <v>37400</v>
      </c>
      <c r="O7" s="17">
        <v>40800</v>
      </c>
    </row>
    <row r="8" spans="1:15" ht="16.5" customHeight="1" x14ac:dyDescent="0.2">
      <c r="A8" s="18">
        <v>5</v>
      </c>
      <c r="B8" s="19" t="s">
        <v>22</v>
      </c>
      <c r="C8" s="20" t="s">
        <v>23</v>
      </c>
      <c r="D8" s="21">
        <v>45200</v>
      </c>
      <c r="E8" s="21">
        <v>90400</v>
      </c>
      <c r="F8" s="21">
        <v>135600</v>
      </c>
      <c r="G8" s="21">
        <v>180800</v>
      </c>
      <c r="H8" s="21">
        <v>226000</v>
      </c>
      <c r="I8" s="21">
        <v>271200</v>
      </c>
      <c r="J8" s="21">
        <v>316400</v>
      </c>
      <c r="K8" s="21">
        <v>361600</v>
      </c>
      <c r="L8" s="21">
        <v>406800</v>
      </c>
      <c r="M8" s="21">
        <v>452000</v>
      </c>
      <c r="N8" s="21">
        <v>497200</v>
      </c>
      <c r="O8" s="21">
        <v>542400</v>
      </c>
    </row>
    <row r="9" spans="1:15" ht="16.5" customHeight="1" x14ac:dyDescent="0.2">
      <c r="A9" s="15">
        <v>6</v>
      </c>
      <c r="B9" s="15">
        <v>9</v>
      </c>
      <c r="C9" s="16" t="s">
        <v>24</v>
      </c>
      <c r="D9" s="17">
        <v>18200</v>
      </c>
      <c r="E9" s="17">
        <v>36400</v>
      </c>
      <c r="F9" s="17">
        <v>54600</v>
      </c>
      <c r="G9" s="17">
        <v>72800</v>
      </c>
      <c r="H9" s="17">
        <v>91000</v>
      </c>
      <c r="I9" s="17">
        <v>109200</v>
      </c>
      <c r="J9" s="17">
        <v>127400</v>
      </c>
      <c r="K9" s="17">
        <v>145600</v>
      </c>
      <c r="L9" s="17">
        <v>163800</v>
      </c>
      <c r="M9" s="17">
        <v>182000</v>
      </c>
      <c r="N9" s="17">
        <v>200200</v>
      </c>
      <c r="O9" s="17">
        <v>218400</v>
      </c>
    </row>
    <row r="10" spans="1:15" ht="16.5" customHeight="1" x14ac:dyDescent="0.2">
      <c r="A10" s="15">
        <v>7</v>
      </c>
      <c r="B10" s="15">
        <v>72</v>
      </c>
      <c r="C10" s="16" t="s">
        <v>25</v>
      </c>
      <c r="D10" s="17">
        <v>6100</v>
      </c>
      <c r="E10" s="17">
        <v>12200</v>
      </c>
      <c r="F10" s="17">
        <v>18300</v>
      </c>
      <c r="G10" s="17">
        <v>24400</v>
      </c>
      <c r="H10" s="17">
        <v>30500</v>
      </c>
      <c r="I10" s="17">
        <v>36600</v>
      </c>
      <c r="J10" s="17">
        <v>42700</v>
      </c>
      <c r="K10" s="17">
        <v>48800</v>
      </c>
      <c r="L10" s="17">
        <v>54900</v>
      </c>
      <c r="M10" s="17">
        <v>61000</v>
      </c>
      <c r="N10" s="17">
        <v>67100</v>
      </c>
      <c r="O10" s="17">
        <v>73200</v>
      </c>
    </row>
    <row r="11" spans="1:15" ht="16.5" customHeight="1" x14ac:dyDescent="0.2">
      <c r="A11" s="15">
        <v>8</v>
      </c>
      <c r="B11" s="15">
        <v>74</v>
      </c>
      <c r="C11" s="16" t="s">
        <v>26</v>
      </c>
      <c r="D11" s="17">
        <v>4100</v>
      </c>
      <c r="E11" s="17">
        <v>8200</v>
      </c>
      <c r="F11" s="17">
        <v>12300</v>
      </c>
      <c r="G11" s="17">
        <v>16400</v>
      </c>
      <c r="H11" s="17">
        <v>20500</v>
      </c>
      <c r="I11" s="17">
        <v>24600</v>
      </c>
      <c r="J11" s="17">
        <v>28700</v>
      </c>
      <c r="K11" s="17">
        <v>32800</v>
      </c>
      <c r="L11" s="17">
        <v>36900</v>
      </c>
      <c r="M11" s="17">
        <v>41000</v>
      </c>
      <c r="N11" s="17">
        <v>45100</v>
      </c>
      <c r="O11" s="17">
        <v>49200</v>
      </c>
    </row>
    <row r="12" spans="1:15" ht="16.5" customHeight="1" x14ac:dyDescent="0.2">
      <c r="A12" s="15">
        <v>9</v>
      </c>
      <c r="B12" s="15">
        <v>78</v>
      </c>
      <c r="C12" s="16" t="s">
        <v>27</v>
      </c>
      <c r="D12" s="17">
        <v>3200</v>
      </c>
      <c r="E12" s="17">
        <v>6400</v>
      </c>
      <c r="F12" s="17">
        <v>9600</v>
      </c>
      <c r="G12" s="17">
        <v>12800</v>
      </c>
      <c r="H12" s="17">
        <v>16000</v>
      </c>
      <c r="I12" s="17">
        <v>19200</v>
      </c>
      <c r="J12" s="17">
        <v>22400</v>
      </c>
      <c r="K12" s="17">
        <v>25600</v>
      </c>
      <c r="L12" s="17">
        <v>28800</v>
      </c>
      <c r="M12" s="17">
        <v>32000</v>
      </c>
      <c r="N12" s="17">
        <v>35200</v>
      </c>
      <c r="O12" s="17">
        <v>38400</v>
      </c>
    </row>
    <row r="13" spans="1:15" ht="16.5" customHeight="1" x14ac:dyDescent="0.2">
      <c r="A13" s="15">
        <v>10</v>
      </c>
      <c r="B13" s="15">
        <v>77</v>
      </c>
      <c r="C13" s="16" t="s">
        <v>28</v>
      </c>
      <c r="D13" s="17">
        <v>2900</v>
      </c>
      <c r="E13" s="17">
        <v>5800</v>
      </c>
      <c r="F13" s="17">
        <v>8700</v>
      </c>
      <c r="G13" s="17">
        <v>11600</v>
      </c>
      <c r="H13" s="17">
        <v>14500</v>
      </c>
      <c r="I13" s="17">
        <v>17400</v>
      </c>
      <c r="J13" s="17">
        <v>20300</v>
      </c>
      <c r="K13" s="17">
        <v>23200</v>
      </c>
      <c r="L13" s="17">
        <v>26100</v>
      </c>
      <c r="M13" s="17">
        <v>29000</v>
      </c>
      <c r="N13" s="17">
        <v>31900</v>
      </c>
      <c r="O13" s="17">
        <v>34800</v>
      </c>
    </row>
    <row r="14" spans="1:15" ht="16.5" customHeight="1" x14ac:dyDescent="0.2">
      <c r="A14" s="15">
        <v>11</v>
      </c>
      <c r="B14" s="15">
        <v>136</v>
      </c>
      <c r="C14" s="16" t="s">
        <v>29</v>
      </c>
      <c r="D14" s="17">
        <v>2600</v>
      </c>
      <c r="E14" s="17">
        <v>5200</v>
      </c>
      <c r="F14" s="17">
        <v>7800</v>
      </c>
      <c r="G14" s="17">
        <v>10400</v>
      </c>
      <c r="H14" s="17">
        <v>13000</v>
      </c>
      <c r="I14" s="17">
        <v>15600</v>
      </c>
      <c r="J14" s="17">
        <v>18200</v>
      </c>
      <c r="K14" s="17">
        <v>20800</v>
      </c>
      <c r="L14" s="17">
        <v>23400</v>
      </c>
      <c r="M14" s="17">
        <v>26000</v>
      </c>
      <c r="N14" s="17">
        <v>28600</v>
      </c>
      <c r="O14" s="17">
        <v>31200</v>
      </c>
    </row>
    <row r="15" spans="1:15" ht="16.5" customHeight="1" x14ac:dyDescent="0.2">
      <c r="A15" s="15">
        <v>12</v>
      </c>
      <c r="B15" s="15">
        <v>138</v>
      </c>
      <c r="C15" s="16" t="s">
        <v>30</v>
      </c>
      <c r="D15" s="17">
        <v>3700</v>
      </c>
      <c r="E15" s="17">
        <v>7400</v>
      </c>
      <c r="F15" s="17">
        <v>11100</v>
      </c>
      <c r="G15" s="17">
        <v>14800</v>
      </c>
      <c r="H15" s="17">
        <v>18500</v>
      </c>
      <c r="I15" s="17">
        <v>22200</v>
      </c>
      <c r="J15" s="17">
        <v>25900</v>
      </c>
      <c r="K15" s="17">
        <v>29600</v>
      </c>
      <c r="L15" s="17">
        <v>33300</v>
      </c>
      <c r="M15" s="17">
        <v>37000</v>
      </c>
      <c r="N15" s="17">
        <v>40700</v>
      </c>
      <c r="O15" s="17">
        <v>44400</v>
      </c>
    </row>
    <row r="16" spans="1:15" ht="16.5" customHeight="1" x14ac:dyDescent="0.2">
      <c r="A16" s="18">
        <v>13</v>
      </c>
      <c r="B16" s="19" t="s">
        <v>31</v>
      </c>
      <c r="C16" s="20" t="s">
        <v>32</v>
      </c>
      <c r="D16" s="21">
        <v>40800</v>
      </c>
      <c r="E16" s="21">
        <v>81600</v>
      </c>
      <c r="F16" s="21">
        <v>122400</v>
      </c>
      <c r="G16" s="21">
        <v>163200</v>
      </c>
      <c r="H16" s="21">
        <v>204000</v>
      </c>
      <c r="I16" s="21">
        <v>244800</v>
      </c>
      <c r="J16" s="21">
        <v>285600</v>
      </c>
      <c r="K16" s="21">
        <v>326400</v>
      </c>
      <c r="L16" s="21">
        <v>367200</v>
      </c>
      <c r="M16" s="21">
        <v>408000</v>
      </c>
      <c r="N16" s="21">
        <v>448800</v>
      </c>
      <c r="O16" s="21">
        <v>489600</v>
      </c>
    </row>
    <row r="17" spans="1:15" ht="16.5" customHeight="1" x14ac:dyDescent="0.2">
      <c r="A17" s="15">
        <v>14</v>
      </c>
      <c r="B17" s="15">
        <v>10</v>
      </c>
      <c r="C17" s="16" t="s">
        <v>33</v>
      </c>
      <c r="D17" s="17">
        <v>19400</v>
      </c>
      <c r="E17" s="17">
        <v>38800</v>
      </c>
      <c r="F17" s="17">
        <v>58200</v>
      </c>
      <c r="G17" s="17">
        <v>77600</v>
      </c>
      <c r="H17" s="17">
        <v>97000</v>
      </c>
      <c r="I17" s="17">
        <v>116400</v>
      </c>
      <c r="J17" s="17">
        <v>135800</v>
      </c>
      <c r="K17" s="17">
        <v>155200</v>
      </c>
      <c r="L17" s="17">
        <v>174600</v>
      </c>
      <c r="M17" s="17">
        <v>194000</v>
      </c>
      <c r="N17" s="17">
        <v>213400</v>
      </c>
      <c r="O17" s="17">
        <v>232800</v>
      </c>
    </row>
    <row r="18" spans="1:15" ht="16.5" customHeight="1" x14ac:dyDescent="0.2">
      <c r="A18" s="15">
        <v>15</v>
      </c>
      <c r="B18" s="15">
        <v>63</v>
      </c>
      <c r="C18" s="16" t="s">
        <v>34</v>
      </c>
      <c r="D18" s="17">
        <v>4000</v>
      </c>
      <c r="E18" s="17">
        <v>8000</v>
      </c>
      <c r="F18" s="17">
        <v>12000</v>
      </c>
      <c r="G18" s="17">
        <v>16000</v>
      </c>
      <c r="H18" s="17">
        <v>20000</v>
      </c>
      <c r="I18" s="17">
        <v>24000</v>
      </c>
      <c r="J18" s="17">
        <v>28000</v>
      </c>
      <c r="K18" s="17">
        <v>32000</v>
      </c>
      <c r="L18" s="17">
        <v>36000</v>
      </c>
      <c r="M18" s="17">
        <v>40000</v>
      </c>
      <c r="N18" s="17">
        <v>44000</v>
      </c>
      <c r="O18" s="17">
        <v>48000</v>
      </c>
    </row>
    <row r="19" spans="1:15" ht="16.5" customHeight="1" x14ac:dyDescent="0.2">
      <c r="A19" s="15">
        <v>16</v>
      </c>
      <c r="B19" s="15">
        <v>103</v>
      </c>
      <c r="C19" s="16" t="s">
        <v>35</v>
      </c>
      <c r="D19" s="17">
        <v>2800</v>
      </c>
      <c r="E19" s="17">
        <v>5600</v>
      </c>
      <c r="F19" s="17">
        <v>8400</v>
      </c>
      <c r="G19" s="17">
        <v>11200</v>
      </c>
      <c r="H19" s="17">
        <v>14000</v>
      </c>
      <c r="I19" s="17">
        <v>16800</v>
      </c>
      <c r="J19" s="17">
        <v>19600</v>
      </c>
      <c r="K19" s="17">
        <v>22400</v>
      </c>
      <c r="L19" s="17">
        <v>25200</v>
      </c>
      <c r="M19" s="17">
        <v>28000</v>
      </c>
      <c r="N19" s="17">
        <v>30800</v>
      </c>
      <c r="O19" s="17">
        <v>33600</v>
      </c>
    </row>
    <row r="20" spans="1:15" ht="16.5" customHeight="1" x14ac:dyDescent="0.2">
      <c r="A20" s="15">
        <v>17</v>
      </c>
      <c r="B20" s="15">
        <v>166</v>
      </c>
      <c r="C20" s="16" t="s">
        <v>36</v>
      </c>
      <c r="D20" s="17">
        <v>1900</v>
      </c>
      <c r="E20" s="17">
        <v>3800</v>
      </c>
      <c r="F20" s="17">
        <v>5700</v>
      </c>
      <c r="G20" s="17">
        <v>7600</v>
      </c>
      <c r="H20" s="17">
        <v>9500</v>
      </c>
      <c r="I20" s="17">
        <v>11400</v>
      </c>
      <c r="J20" s="17">
        <v>13300</v>
      </c>
      <c r="K20" s="17">
        <v>15200</v>
      </c>
      <c r="L20" s="17">
        <v>17100</v>
      </c>
      <c r="M20" s="17">
        <v>19000</v>
      </c>
      <c r="N20" s="17">
        <v>20900</v>
      </c>
      <c r="O20" s="17">
        <v>22800</v>
      </c>
    </row>
    <row r="21" spans="1:15" ht="16.5" customHeight="1" x14ac:dyDescent="0.2">
      <c r="A21" s="18">
        <v>18</v>
      </c>
      <c r="B21" s="19" t="s">
        <v>37</v>
      </c>
      <c r="C21" s="20" t="s">
        <v>38</v>
      </c>
      <c r="D21" s="21">
        <v>28100</v>
      </c>
      <c r="E21" s="21">
        <v>56200</v>
      </c>
      <c r="F21" s="21">
        <v>84300</v>
      </c>
      <c r="G21" s="21">
        <v>112400</v>
      </c>
      <c r="H21" s="21">
        <v>140500</v>
      </c>
      <c r="I21" s="21">
        <v>168600</v>
      </c>
      <c r="J21" s="21">
        <v>196700</v>
      </c>
      <c r="K21" s="21">
        <v>224800</v>
      </c>
      <c r="L21" s="21">
        <v>252900</v>
      </c>
      <c r="M21" s="21">
        <v>281000</v>
      </c>
      <c r="N21" s="21">
        <v>309100</v>
      </c>
      <c r="O21" s="21">
        <v>337200</v>
      </c>
    </row>
    <row r="22" spans="1:15" ht="16.5" customHeight="1" x14ac:dyDescent="0.2">
      <c r="A22" s="15">
        <v>19</v>
      </c>
      <c r="B22" s="15">
        <v>11</v>
      </c>
      <c r="C22" s="16" t="s">
        <v>39</v>
      </c>
      <c r="D22" s="17">
        <v>12500</v>
      </c>
      <c r="E22" s="17">
        <v>25000</v>
      </c>
      <c r="F22" s="17">
        <v>37500</v>
      </c>
      <c r="G22" s="17">
        <v>50000</v>
      </c>
      <c r="H22" s="17">
        <v>62500</v>
      </c>
      <c r="I22" s="17">
        <v>75000</v>
      </c>
      <c r="J22" s="17">
        <v>87500</v>
      </c>
      <c r="K22" s="17">
        <v>100000</v>
      </c>
      <c r="L22" s="17">
        <v>112500</v>
      </c>
      <c r="M22" s="17">
        <v>125000</v>
      </c>
      <c r="N22" s="17">
        <v>137500</v>
      </c>
      <c r="O22" s="17">
        <v>150000</v>
      </c>
    </row>
    <row r="23" spans="1:15" ht="16.5" customHeight="1" x14ac:dyDescent="0.2">
      <c r="A23" s="15">
        <v>20</v>
      </c>
      <c r="B23" s="15">
        <v>64</v>
      </c>
      <c r="C23" s="16" t="s">
        <v>40</v>
      </c>
      <c r="D23" s="17">
        <v>3900</v>
      </c>
      <c r="E23" s="17">
        <v>7800</v>
      </c>
      <c r="F23" s="17">
        <v>11700</v>
      </c>
      <c r="G23" s="17">
        <v>15600</v>
      </c>
      <c r="H23" s="17">
        <v>19500</v>
      </c>
      <c r="I23" s="17">
        <v>23400</v>
      </c>
      <c r="J23" s="17">
        <v>27300</v>
      </c>
      <c r="K23" s="17">
        <v>31200</v>
      </c>
      <c r="L23" s="17">
        <v>35100</v>
      </c>
      <c r="M23" s="17">
        <v>39000</v>
      </c>
      <c r="N23" s="17">
        <v>42900</v>
      </c>
      <c r="O23" s="17">
        <v>46800</v>
      </c>
    </row>
    <row r="24" spans="1:15" ht="16.5" customHeight="1" x14ac:dyDescent="0.2">
      <c r="A24" s="15">
        <v>21</v>
      </c>
      <c r="B24" s="15">
        <v>79</v>
      </c>
      <c r="C24" s="16" t="s">
        <v>41</v>
      </c>
      <c r="D24" s="17">
        <v>2500</v>
      </c>
      <c r="E24" s="17">
        <v>5000</v>
      </c>
      <c r="F24" s="17">
        <v>7500</v>
      </c>
      <c r="G24" s="17">
        <v>10000</v>
      </c>
      <c r="H24" s="17">
        <v>12500</v>
      </c>
      <c r="I24" s="17">
        <v>15000</v>
      </c>
      <c r="J24" s="17">
        <v>17500</v>
      </c>
      <c r="K24" s="17">
        <v>20000</v>
      </c>
      <c r="L24" s="17">
        <v>22500</v>
      </c>
      <c r="M24" s="17">
        <v>25000</v>
      </c>
      <c r="N24" s="17">
        <v>27500</v>
      </c>
      <c r="O24" s="17">
        <v>30000</v>
      </c>
    </row>
    <row r="25" spans="1:15" ht="16.5" customHeight="1" x14ac:dyDescent="0.2">
      <c r="A25" s="15">
        <v>22</v>
      </c>
      <c r="B25" s="15">
        <v>80</v>
      </c>
      <c r="C25" s="16" t="s">
        <v>42</v>
      </c>
      <c r="D25" s="17">
        <v>1800</v>
      </c>
      <c r="E25" s="17">
        <v>3600</v>
      </c>
      <c r="F25" s="17">
        <v>5400</v>
      </c>
      <c r="G25" s="17">
        <v>7200</v>
      </c>
      <c r="H25" s="17">
        <v>9000</v>
      </c>
      <c r="I25" s="17">
        <v>10800</v>
      </c>
      <c r="J25" s="17">
        <v>12600</v>
      </c>
      <c r="K25" s="17">
        <v>14400</v>
      </c>
      <c r="L25" s="17">
        <v>16200</v>
      </c>
      <c r="M25" s="17">
        <v>18000</v>
      </c>
      <c r="N25" s="17">
        <v>19800</v>
      </c>
      <c r="O25" s="17">
        <v>21600</v>
      </c>
    </row>
    <row r="26" spans="1:15" ht="16.5" customHeight="1" x14ac:dyDescent="0.2">
      <c r="A26" s="15">
        <v>23</v>
      </c>
      <c r="B26" s="15">
        <v>112</v>
      </c>
      <c r="C26" s="16" t="s">
        <v>43</v>
      </c>
      <c r="D26" s="17">
        <v>3700</v>
      </c>
      <c r="E26" s="17">
        <v>7400</v>
      </c>
      <c r="F26" s="17">
        <v>11100</v>
      </c>
      <c r="G26" s="17">
        <v>14800</v>
      </c>
      <c r="H26" s="17">
        <v>18500</v>
      </c>
      <c r="I26" s="17">
        <v>22200</v>
      </c>
      <c r="J26" s="17">
        <v>25900</v>
      </c>
      <c r="K26" s="17">
        <v>29600</v>
      </c>
      <c r="L26" s="17">
        <v>33300</v>
      </c>
      <c r="M26" s="17">
        <v>37000</v>
      </c>
      <c r="N26" s="17">
        <v>40700</v>
      </c>
      <c r="O26" s="17">
        <v>44400</v>
      </c>
    </row>
    <row r="27" spans="1:15" ht="16.5" customHeight="1" x14ac:dyDescent="0.2">
      <c r="A27" s="15">
        <v>24</v>
      </c>
      <c r="B27" s="15">
        <v>143</v>
      </c>
      <c r="C27" s="16" t="s">
        <v>44</v>
      </c>
      <c r="D27" s="17">
        <v>2300</v>
      </c>
      <c r="E27" s="17">
        <v>4600</v>
      </c>
      <c r="F27" s="17">
        <v>6900</v>
      </c>
      <c r="G27" s="17">
        <v>9200</v>
      </c>
      <c r="H27" s="17">
        <v>11500</v>
      </c>
      <c r="I27" s="17">
        <v>13800</v>
      </c>
      <c r="J27" s="17">
        <v>16100</v>
      </c>
      <c r="K27" s="17">
        <v>18400</v>
      </c>
      <c r="L27" s="17">
        <v>20700</v>
      </c>
      <c r="M27" s="17">
        <v>23000</v>
      </c>
      <c r="N27" s="17">
        <v>25300</v>
      </c>
      <c r="O27" s="17">
        <v>27600</v>
      </c>
    </row>
    <row r="28" spans="1:15" ht="16.5" customHeight="1" x14ac:dyDescent="0.2">
      <c r="A28" s="18">
        <v>25</v>
      </c>
      <c r="B28" s="19" t="s">
        <v>45</v>
      </c>
      <c r="C28" s="20" t="s">
        <v>46</v>
      </c>
      <c r="D28" s="21">
        <v>26700</v>
      </c>
      <c r="E28" s="21">
        <v>53400</v>
      </c>
      <c r="F28" s="21">
        <v>80100</v>
      </c>
      <c r="G28" s="21">
        <v>106800</v>
      </c>
      <c r="H28" s="21">
        <v>133500</v>
      </c>
      <c r="I28" s="21">
        <v>160200</v>
      </c>
      <c r="J28" s="21">
        <v>186900</v>
      </c>
      <c r="K28" s="21">
        <v>213600</v>
      </c>
      <c r="L28" s="21">
        <v>240300</v>
      </c>
      <c r="M28" s="21">
        <v>267000</v>
      </c>
      <c r="N28" s="21">
        <v>293700</v>
      </c>
      <c r="O28" s="21">
        <v>320400</v>
      </c>
    </row>
    <row r="29" spans="1:15" ht="16.5" customHeight="1" x14ac:dyDescent="0.2">
      <c r="A29" s="15">
        <v>26</v>
      </c>
      <c r="B29" s="15">
        <v>19</v>
      </c>
      <c r="C29" s="16" t="s">
        <v>47</v>
      </c>
      <c r="D29" s="17">
        <v>20100</v>
      </c>
      <c r="E29" s="17">
        <v>40200</v>
      </c>
      <c r="F29" s="17">
        <v>60300</v>
      </c>
      <c r="G29" s="17">
        <v>80400</v>
      </c>
      <c r="H29" s="17">
        <v>100500</v>
      </c>
      <c r="I29" s="17">
        <v>120600</v>
      </c>
      <c r="J29" s="17">
        <v>140700</v>
      </c>
      <c r="K29" s="17">
        <v>160800</v>
      </c>
      <c r="L29" s="17">
        <v>180900</v>
      </c>
      <c r="M29" s="17">
        <v>201000</v>
      </c>
      <c r="N29" s="17">
        <v>221100</v>
      </c>
      <c r="O29" s="17">
        <v>241200</v>
      </c>
    </row>
    <row r="30" spans="1:15" ht="16.5" customHeight="1" x14ac:dyDescent="0.2">
      <c r="A30" s="15">
        <v>27</v>
      </c>
      <c r="B30" s="15">
        <v>116</v>
      </c>
      <c r="C30" s="16" t="s">
        <v>48</v>
      </c>
      <c r="D30" s="17">
        <v>3900</v>
      </c>
      <c r="E30" s="17">
        <v>7800</v>
      </c>
      <c r="F30" s="17">
        <v>11700</v>
      </c>
      <c r="G30" s="17">
        <v>15600</v>
      </c>
      <c r="H30" s="17">
        <v>19500</v>
      </c>
      <c r="I30" s="17">
        <v>23400</v>
      </c>
      <c r="J30" s="17">
        <v>27300</v>
      </c>
      <c r="K30" s="17">
        <v>31200</v>
      </c>
      <c r="L30" s="17">
        <v>35100</v>
      </c>
      <c r="M30" s="17">
        <v>39000</v>
      </c>
      <c r="N30" s="17">
        <v>42900</v>
      </c>
      <c r="O30" s="17">
        <v>46800</v>
      </c>
    </row>
    <row r="31" spans="1:15" ht="16.5" customHeight="1" x14ac:dyDescent="0.2">
      <c r="A31" s="15">
        <v>28</v>
      </c>
      <c r="B31" s="15">
        <v>123</v>
      </c>
      <c r="C31" s="16" t="s">
        <v>49</v>
      </c>
      <c r="D31" s="17">
        <v>2900</v>
      </c>
      <c r="E31" s="17">
        <v>5800</v>
      </c>
      <c r="F31" s="17">
        <v>8700</v>
      </c>
      <c r="G31" s="17">
        <v>11600</v>
      </c>
      <c r="H31" s="17">
        <v>14500</v>
      </c>
      <c r="I31" s="17">
        <v>17400</v>
      </c>
      <c r="J31" s="17">
        <v>20300</v>
      </c>
      <c r="K31" s="17">
        <v>23200</v>
      </c>
      <c r="L31" s="17">
        <v>26100</v>
      </c>
      <c r="M31" s="17">
        <v>29000</v>
      </c>
      <c r="N31" s="17">
        <v>31900</v>
      </c>
      <c r="O31" s="17">
        <v>34800</v>
      </c>
    </row>
    <row r="32" spans="1:15" ht="16.5" customHeight="1" x14ac:dyDescent="0.2">
      <c r="A32" s="15">
        <v>29</v>
      </c>
      <c r="B32" s="15">
        <v>140</v>
      </c>
      <c r="C32" s="16" t="s">
        <v>50</v>
      </c>
      <c r="D32" s="17">
        <v>3600</v>
      </c>
      <c r="E32" s="17">
        <v>7200</v>
      </c>
      <c r="F32" s="17">
        <v>10800</v>
      </c>
      <c r="G32" s="17">
        <v>14400</v>
      </c>
      <c r="H32" s="17">
        <v>18000</v>
      </c>
      <c r="I32" s="17">
        <v>21600</v>
      </c>
      <c r="J32" s="17">
        <v>25200</v>
      </c>
      <c r="K32" s="17">
        <v>28800</v>
      </c>
      <c r="L32" s="17">
        <v>32400</v>
      </c>
      <c r="M32" s="17">
        <v>36000</v>
      </c>
      <c r="N32" s="17">
        <v>39600</v>
      </c>
      <c r="O32" s="17">
        <v>43200</v>
      </c>
    </row>
    <row r="33" spans="1:15" ht="16.5" customHeight="1" x14ac:dyDescent="0.2">
      <c r="A33" s="15">
        <v>29</v>
      </c>
      <c r="B33" s="15">
        <v>142</v>
      </c>
      <c r="C33" s="16" t="s">
        <v>51</v>
      </c>
      <c r="D33" s="17">
        <v>1900</v>
      </c>
      <c r="E33" s="17">
        <v>3800</v>
      </c>
      <c r="F33" s="17">
        <v>5700</v>
      </c>
      <c r="G33" s="17">
        <v>7600</v>
      </c>
      <c r="H33" s="17">
        <v>9500</v>
      </c>
      <c r="I33" s="17">
        <v>11400</v>
      </c>
      <c r="J33" s="17">
        <v>13300</v>
      </c>
      <c r="K33" s="17">
        <v>15200</v>
      </c>
      <c r="L33" s="17">
        <v>17100</v>
      </c>
      <c r="M33" s="17">
        <v>19000</v>
      </c>
      <c r="N33" s="17">
        <v>20900</v>
      </c>
      <c r="O33" s="17">
        <v>22800</v>
      </c>
    </row>
    <row r="34" spans="1:15" ht="16.5" customHeight="1" x14ac:dyDescent="0.2">
      <c r="A34" s="15">
        <v>30</v>
      </c>
      <c r="B34" s="15">
        <v>170</v>
      </c>
      <c r="C34" s="16" t="s">
        <v>52</v>
      </c>
      <c r="D34" s="17">
        <v>1400</v>
      </c>
      <c r="E34" s="17">
        <v>2800</v>
      </c>
      <c r="F34" s="17">
        <v>4200</v>
      </c>
      <c r="G34" s="17">
        <v>5600</v>
      </c>
      <c r="H34" s="17">
        <v>7000</v>
      </c>
      <c r="I34" s="17">
        <v>8400</v>
      </c>
      <c r="J34" s="17">
        <v>9800</v>
      </c>
      <c r="K34" s="17">
        <v>11200</v>
      </c>
      <c r="L34" s="17">
        <v>12600</v>
      </c>
      <c r="M34" s="17">
        <v>14000</v>
      </c>
      <c r="N34" s="17">
        <v>15400</v>
      </c>
      <c r="O34" s="17">
        <v>16800</v>
      </c>
    </row>
    <row r="35" spans="1:15" ht="16.5" customHeight="1" x14ac:dyDescent="0.2">
      <c r="A35" s="18">
        <v>31</v>
      </c>
      <c r="B35" s="19" t="s">
        <v>53</v>
      </c>
      <c r="C35" s="20" t="s">
        <v>54</v>
      </c>
      <c r="D35" s="21">
        <v>33800</v>
      </c>
      <c r="E35" s="21">
        <v>67600</v>
      </c>
      <c r="F35" s="21">
        <v>101400</v>
      </c>
      <c r="G35" s="21">
        <v>135200</v>
      </c>
      <c r="H35" s="21">
        <v>169000</v>
      </c>
      <c r="I35" s="21">
        <v>202800</v>
      </c>
      <c r="J35" s="21">
        <v>236600</v>
      </c>
      <c r="K35" s="21">
        <v>270400</v>
      </c>
      <c r="L35" s="21">
        <v>304200</v>
      </c>
      <c r="M35" s="21">
        <v>338000</v>
      </c>
      <c r="N35" s="21">
        <v>371800</v>
      </c>
      <c r="O35" s="21">
        <v>405600</v>
      </c>
    </row>
    <row r="36" spans="1:15" ht="16.5" customHeight="1" x14ac:dyDescent="0.2">
      <c r="A36" s="15">
        <v>32</v>
      </c>
      <c r="B36" s="15">
        <v>26</v>
      </c>
      <c r="C36" s="16" t="s">
        <v>55</v>
      </c>
      <c r="D36" s="17">
        <v>18300</v>
      </c>
      <c r="E36" s="17">
        <v>36600</v>
      </c>
      <c r="F36" s="17">
        <v>54900</v>
      </c>
      <c r="G36" s="17">
        <v>73200</v>
      </c>
      <c r="H36" s="17">
        <v>91500</v>
      </c>
      <c r="I36" s="17">
        <v>109800</v>
      </c>
      <c r="J36" s="17">
        <v>128100</v>
      </c>
      <c r="K36" s="17">
        <v>146400</v>
      </c>
      <c r="L36" s="17">
        <v>164700</v>
      </c>
      <c r="M36" s="17">
        <v>183000</v>
      </c>
      <c r="N36" s="17">
        <v>201300</v>
      </c>
      <c r="O36" s="17">
        <v>219600</v>
      </c>
    </row>
    <row r="37" spans="1:15" ht="16.5" customHeight="1" x14ac:dyDescent="0.2">
      <c r="A37" s="15">
        <v>33</v>
      </c>
      <c r="B37" s="15">
        <v>81</v>
      </c>
      <c r="C37" s="16" t="s">
        <v>56</v>
      </c>
      <c r="D37" s="17">
        <v>3000</v>
      </c>
      <c r="E37" s="17">
        <v>6000</v>
      </c>
      <c r="F37" s="17">
        <v>9000</v>
      </c>
      <c r="G37" s="17">
        <v>12000</v>
      </c>
      <c r="H37" s="17">
        <v>15000</v>
      </c>
      <c r="I37" s="17">
        <v>18000</v>
      </c>
      <c r="J37" s="17">
        <v>21000</v>
      </c>
      <c r="K37" s="17">
        <v>24000</v>
      </c>
      <c r="L37" s="17">
        <v>27000</v>
      </c>
      <c r="M37" s="17">
        <v>30000</v>
      </c>
      <c r="N37" s="17">
        <v>33000</v>
      </c>
      <c r="O37" s="17">
        <v>36000</v>
      </c>
    </row>
    <row r="38" spans="1:15" ht="16.5" customHeight="1" x14ac:dyDescent="0.2">
      <c r="A38" s="15">
        <v>34</v>
      </c>
      <c r="B38" s="15">
        <v>82</v>
      </c>
      <c r="C38" s="16" t="s">
        <v>57</v>
      </c>
      <c r="D38" s="17">
        <v>3600</v>
      </c>
      <c r="E38" s="17">
        <v>7200</v>
      </c>
      <c r="F38" s="17">
        <v>10800</v>
      </c>
      <c r="G38" s="17">
        <v>14400</v>
      </c>
      <c r="H38" s="17">
        <v>18000</v>
      </c>
      <c r="I38" s="17">
        <v>21600</v>
      </c>
      <c r="J38" s="17">
        <v>25200</v>
      </c>
      <c r="K38" s="17">
        <v>28800</v>
      </c>
      <c r="L38" s="17">
        <v>32400</v>
      </c>
      <c r="M38" s="17">
        <v>36000</v>
      </c>
      <c r="N38" s="17">
        <v>39600</v>
      </c>
      <c r="O38" s="17">
        <v>43200</v>
      </c>
    </row>
    <row r="39" spans="1:15" ht="16.5" customHeight="1" x14ac:dyDescent="0.2">
      <c r="A39" s="15">
        <v>35</v>
      </c>
      <c r="B39" s="15">
        <v>117</v>
      </c>
      <c r="C39" s="16" t="s">
        <v>58</v>
      </c>
      <c r="D39" s="17">
        <v>4100</v>
      </c>
      <c r="E39" s="17">
        <v>8200</v>
      </c>
      <c r="F39" s="17">
        <v>12300</v>
      </c>
      <c r="G39" s="17">
        <v>16400</v>
      </c>
      <c r="H39" s="17">
        <v>20500</v>
      </c>
      <c r="I39" s="17">
        <v>24600</v>
      </c>
      <c r="J39" s="17">
        <v>28700</v>
      </c>
      <c r="K39" s="17">
        <v>32800</v>
      </c>
      <c r="L39" s="17">
        <v>36900</v>
      </c>
      <c r="M39" s="17">
        <v>41000</v>
      </c>
      <c r="N39" s="17">
        <v>45100</v>
      </c>
      <c r="O39" s="17">
        <v>49200</v>
      </c>
    </row>
    <row r="40" spans="1:15" ht="16.5" customHeight="1" x14ac:dyDescent="0.2">
      <c r="A40" s="18">
        <v>36</v>
      </c>
      <c r="B40" s="19" t="s">
        <v>59</v>
      </c>
      <c r="C40" s="20" t="s">
        <v>60</v>
      </c>
      <c r="D40" s="21">
        <v>29000</v>
      </c>
      <c r="E40" s="21">
        <v>58000</v>
      </c>
      <c r="F40" s="21">
        <v>87000</v>
      </c>
      <c r="G40" s="21">
        <v>116000</v>
      </c>
      <c r="H40" s="21">
        <v>145000</v>
      </c>
      <c r="I40" s="21">
        <v>174000</v>
      </c>
      <c r="J40" s="21">
        <v>203000</v>
      </c>
      <c r="K40" s="21">
        <v>232000</v>
      </c>
      <c r="L40" s="21">
        <v>261000</v>
      </c>
      <c r="M40" s="21">
        <v>290000</v>
      </c>
      <c r="N40" s="21">
        <v>319000</v>
      </c>
      <c r="O40" s="21">
        <v>348000</v>
      </c>
    </row>
    <row r="41" spans="1:15" ht="16.5" customHeight="1" x14ac:dyDescent="0.2">
      <c r="A41" s="15">
        <v>37</v>
      </c>
      <c r="B41" s="15">
        <v>30</v>
      </c>
      <c r="C41" s="16" t="s">
        <v>61</v>
      </c>
      <c r="D41" s="17">
        <v>16200</v>
      </c>
      <c r="E41" s="17">
        <v>32400</v>
      </c>
      <c r="F41" s="17">
        <v>48600</v>
      </c>
      <c r="G41" s="17">
        <v>64800</v>
      </c>
      <c r="H41" s="17">
        <v>81000</v>
      </c>
      <c r="I41" s="17">
        <v>97200</v>
      </c>
      <c r="J41" s="17">
        <v>113400</v>
      </c>
      <c r="K41" s="17">
        <v>129600</v>
      </c>
      <c r="L41" s="17">
        <v>145800</v>
      </c>
      <c r="M41" s="17">
        <v>162000</v>
      </c>
      <c r="N41" s="17">
        <v>178200</v>
      </c>
      <c r="O41" s="17">
        <v>194400</v>
      </c>
    </row>
    <row r="42" spans="1:15" ht="16.5" customHeight="1" x14ac:dyDescent="0.2">
      <c r="A42" s="15">
        <v>38</v>
      </c>
      <c r="B42" s="15">
        <v>75</v>
      </c>
      <c r="C42" s="16" t="s">
        <v>62</v>
      </c>
      <c r="D42" s="17">
        <v>3900</v>
      </c>
      <c r="E42" s="17">
        <v>7800</v>
      </c>
      <c r="F42" s="17">
        <v>11700</v>
      </c>
      <c r="G42" s="17">
        <v>15600</v>
      </c>
      <c r="H42" s="17">
        <v>19500</v>
      </c>
      <c r="I42" s="17">
        <v>23400</v>
      </c>
      <c r="J42" s="17">
        <v>27300</v>
      </c>
      <c r="K42" s="17">
        <v>31200</v>
      </c>
      <c r="L42" s="17">
        <v>35100</v>
      </c>
      <c r="M42" s="17">
        <v>39000</v>
      </c>
      <c r="N42" s="17">
        <v>42900</v>
      </c>
      <c r="O42" s="17">
        <v>46800</v>
      </c>
    </row>
    <row r="43" spans="1:15" ht="16.5" customHeight="1" x14ac:dyDescent="0.2">
      <c r="A43" s="15">
        <v>39</v>
      </c>
      <c r="B43" s="15">
        <v>124</v>
      </c>
      <c r="C43" s="16" t="s">
        <v>63</v>
      </c>
      <c r="D43" s="17">
        <v>2600</v>
      </c>
      <c r="E43" s="17">
        <v>5200</v>
      </c>
      <c r="F43" s="17">
        <v>7800</v>
      </c>
      <c r="G43" s="17">
        <v>10400</v>
      </c>
      <c r="H43" s="17">
        <v>13000</v>
      </c>
      <c r="I43" s="17">
        <v>15600</v>
      </c>
      <c r="J43" s="17">
        <v>18200</v>
      </c>
      <c r="K43" s="17">
        <v>20800</v>
      </c>
      <c r="L43" s="17">
        <v>23400</v>
      </c>
      <c r="M43" s="17">
        <v>26000</v>
      </c>
      <c r="N43" s="17">
        <v>28600</v>
      </c>
      <c r="O43" s="17">
        <v>31200</v>
      </c>
    </row>
    <row r="44" spans="1:15" ht="16.5" customHeight="1" x14ac:dyDescent="0.2">
      <c r="A44" s="15">
        <v>40</v>
      </c>
      <c r="B44" s="15">
        <v>131</v>
      </c>
      <c r="C44" s="16" t="s">
        <v>64</v>
      </c>
      <c r="D44" s="17">
        <v>2400</v>
      </c>
      <c r="E44" s="17">
        <v>4800</v>
      </c>
      <c r="F44" s="17">
        <v>7200</v>
      </c>
      <c r="G44" s="17">
        <v>9600</v>
      </c>
      <c r="H44" s="17">
        <v>12000</v>
      </c>
      <c r="I44" s="17">
        <v>14400</v>
      </c>
      <c r="J44" s="17">
        <v>16800</v>
      </c>
      <c r="K44" s="17">
        <v>19200</v>
      </c>
      <c r="L44" s="17">
        <v>21600</v>
      </c>
      <c r="M44" s="17">
        <v>24000</v>
      </c>
      <c r="N44" s="17">
        <v>26400</v>
      </c>
      <c r="O44" s="17">
        <v>28800</v>
      </c>
    </row>
    <row r="45" spans="1:15" ht="16.5" customHeight="1" x14ac:dyDescent="0.2">
      <c r="A45" s="15">
        <v>41</v>
      </c>
      <c r="B45" s="15">
        <v>149</v>
      </c>
      <c r="C45" s="16" t="s">
        <v>65</v>
      </c>
      <c r="D45" s="17">
        <v>3100</v>
      </c>
      <c r="E45" s="17">
        <v>6200</v>
      </c>
      <c r="F45" s="17">
        <v>9300</v>
      </c>
      <c r="G45" s="17">
        <v>12400</v>
      </c>
      <c r="H45" s="17">
        <v>15500</v>
      </c>
      <c r="I45" s="17">
        <v>18600</v>
      </c>
      <c r="J45" s="17">
        <v>21700</v>
      </c>
      <c r="K45" s="17">
        <v>24800</v>
      </c>
      <c r="L45" s="17">
        <v>27900</v>
      </c>
      <c r="M45" s="17">
        <v>31000</v>
      </c>
      <c r="N45" s="17">
        <v>34100</v>
      </c>
      <c r="O45" s="17">
        <v>37200</v>
      </c>
    </row>
    <row r="46" spans="1:15" ht="16.5" customHeight="1" x14ac:dyDescent="0.2">
      <c r="A46" s="15">
        <v>42</v>
      </c>
      <c r="B46" s="15">
        <v>174</v>
      </c>
      <c r="C46" s="16" t="s">
        <v>66</v>
      </c>
      <c r="D46" s="17">
        <v>1500</v>
      </c>
      <c r="E46" s="17">
        <v>3000</v>
      </c>
      <c r="F46" s="17">
        <v>4500</v>
      </c>
      <c r="G46" s="17">
        <v>6000</v>
      </c>
      <c r="H46" s="17">
        <v>7500</v>
      </c>
      <c r="I46" s="17">
        <v>9000</v>
      </c>
      <c r="J46" s="17">
        <v>10500</v>
      </c>
      <c r="K46" s="17">
        <v>12000</v>
      </c>
      <c r="L46" s="17">
        <v>13500</v>
      </c>
      <c r="M46" s="17">
        <v>15000</v>
      </c>
      <c r="N46" s="17">
        <v>16500</v>
      </c>
      <c r="O46" s="17">
        <v>18000</v>
      </c>
    </row>
    <row r="47" spans="1:15" ht="16.5" customHeight="1" x14ac:dyDescent="0.2">
      <c r="A47" s="18">
        <v>43</v>
      </c>
      <c r="B47" s="19" t="s">
        <v>67</v>
      </c>
      <c r="C47" s="20" t="s">
        <v>68</v>
      </c>
      <c r="D47" s="21">
        <v>29700</v>
      </c>
      <c r="E47" s="21">
        <v>59400</v>
      </c>
      <c r="F47" s="21">
        <v>89100</v>
      </c>
      <c r="G47" s="21">
        <v>118800</v>
      </c>
      <c r="H47" s="21">
        <v>148500</v>
      </c>
      <c r="I47" s="21">
        <v>178200</v>
      </c>
      <c r="J47" s="21">
        <v>207900</v>
      </c>
      <c r="K47" s="21">
        <v>237600</v>
      </c>
      <c r="L47" s="21">
        <v>267300</v>
      </c>
      <c r="M47" s="21">
        <v>297000</v>
      </c>
      <c r="N47" s="21">
        <v>326700</v>
      </c>
      <c r="O47" s="21">
        <v>356400</v>
      </c>
    </row>
    <row r="48" spans="1:15" ht="16.5" customHeight="1" x14ac:dyDescent="0.2">
      <c r="A48" s="22">
        <v>44</v>
      </c>
      <c r="B48" s="23"/>
      <c r="C48" s="24" t="s">
        <v>69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</v>
      </c>
      <c r="L48" s="17">
        <v>0</v>
      </c>
      <c r="M48" s="17">
        <v>0</v>
      </c>
      <c r="N48" s="17">
        <v>0</v>
      </c>
      <c r="O48" s="17">
        <v>0</v>
      </c>
    </row>
    <row r="49" spans="1:15" ht="16.5" customHeight="1" x14ac:dyDescent="0.2">
      <c r="A49" s="18">
        <v>45</v>
      </c>
      <c r="B49" s="19" t="s">
        <v>70</v>
      </c>
      <c r="C49" s="20" t="s">
        <v>69</v>
      </c>
      <c r="D49" s="25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</row>
    <row r="50" spans="1:15" ht="16.5" customHeight="1" x14ac:dyDescent="0.2">
      <c r="A50" s="26">
        <v>46</v>
      </c>
      <c r="B50" s="27" t="s">
        <v>71</v>
      </c>
      <c r="C50" s="28" t="s">
        <v>72</v>
      </c>
      <c r="D50" s="29">
        <v>233300</v>
      </c>
      <c r="E50" s="29">
        <v>466600</v>
      </c>
      <c r="F50" s="29">
        <v>699900</v>
      </c>
      <c r="G50" s="29">
        <v>933200</v>
      </c>
      <c r="H50" s="29">
        <v>1166500</v>
      </c>
      <c r="I50" s="29">
        <v>1399800</v>
      </c>
      <c r="J50" s="29">
        <v>1633100</v>
      </c>
      <c r="K50" s="29">
        <v>1866400</v>
      </c>
      <c r="L50" s="29">
        <v>2099700</v>
      </c>
      <c r="M50" s="29">
        <v>2333000</v>
      </c>
      <c r="N50" s="29">
        <v>2566300</v>
      </c>
      <c r="O50" s="29">
        <v>2799600</v>
      </c>
    </row>
    <row r="51" spans="1:15" ht="16.5" customHeight="1" x14ac:dyDescent="0.2">
      <c r="A51" s="15">
        <v>47</v>
      </c>
      <c r="B51" s="15">
        <v>3</v>
      </c>
      <c r="C51" s="16" t="s">
        <v>73</v>
      </c>
      <c r="D51" s="17">
        <v>22800</v>
      </c>
      <c r="E51" s="17">
        <v>45600</v>
      </c>
      <c r="F51" s="17">
        <v>68400</v>
      </c>
      <c r="G51" s="17">
        <v>91200</v>
      </c>
      <c r="H51" s="17">
        <v>114000</v>
      </c>
      <c r="I51" s="17">
        <v>136800</v>
      </c>
      <c r="J51" s="17">
        <v>159600</v>
      </c>
      <c r="K51" s="17">
        <v>182400</v>
      </c>
      <c r="L51" s="17">
        <v>205200</v>
      </c>
      <c r="M51" s="17">
        <v>228000</v>
      </c>
      <c r="N51" s="17">
        <v>250800</v>
      </c>
      <c r="O51" s="17">
        <v>273600</v>
      </c>
    </row>
    <row r="52" spans="1:15" ht="16.5" customHeight="1" x14ac:dyDescent="0.2">
      <c r="A52" s="15">
        <v>48</v>
      </c>
      <c r="B52" s="15">
        <v>86</v>
      </c>
      <c r="C52" s="16" t="s">
        <v>74</v>
      </c>
      <c r="D52" s="17">
        <v>4800</v>
      </c>
      <c r="E52" s="17">
        <v>9600</v>
      </c>
      <c r="F52" s="17">
        <v>14400</v>
      </c>
      <c r="G52" s="17">
        <v>19200</v>
      </c>
      <c r="H52" s="17">
        <v>24000</v>
      </c>
      <c r="I52" s="17">
        <v>28800</v>
      </c>
      <c r="J52" s="17">
        <v>33600</v>
      </c>
      <c r="K52" s="17">
        <v>38400</v>
      </c>
      <c r="L52" s="17">
        <v>43200</v>
      </c>
      <c r="M52" s="17">
        <v>48000</v>
      </c>
      <c r="N52" s="17">
        <v>52800</v>
      </c>
      <c r="O52" s="17">
        <v>57600</v>
      </c>
    </row>
    <row r="53" spans="1:15" ht="16.5" customHeight="1" x14ac:dyDescent="0.2">
      <c r="A53" s="15">
        <v>49</v>
      </c>
      <c r="B53" s="15">
        <v>113</v>
      </c>
      <c r="C53" s="16" t="s">
        <v>75</v>
      </c>
      <c r="D53" s="17">
        <v>4100</v>
      </c>
      <c r="E53" s="17">
        <v>8200</v>
      </c>
      <c r="F53" s="17">
        <v>12300</v>
      </c>
      <c r="G53" s="17">
        <v>16400</v>
      </c>
      <c r="H53" s="17">
        <v>20500</v>
      </c>
      <c r="I53" s="17">
        <v>24600</v>
      </c>
      <c r="J53" s="17">
        <v>28700</v>
      </c>
      <c r="K53" s="17">
        <v>32800</v>
      </c>
      <c r="L53" s="17">
        <v>36900</v>
      </c>
      <c r="M53" s="17">
        <v>41000</v>
      </c>
      <c r="N53" s="17">
        <v>45100</v>
      </c>
      <c r="O53" s="17">
        <v>49200</v>
      </c>
    </row>
    <row r="54" spans="1:15" ht="16.5" customHeight="1" x14ac:dyDescent="0.2">
      <c r="A54" s="15">
        <v>50</v>
      </c>
      <c r="B54" s="15">
        <v>120</v>
      </c>
      <c r="C54" s="16" t="s">
        <v>76</v>
      </c>
      <c r="D54" s="17">
        <v>5500</v>
      </c>
      <c r="E54" s="17">
        <v>11000</v>
      </c>
      <c r="F54" s="17">
        <v>16500</v>
      </c>
      <c r="G54" s="17">
        <v>22000</v>
      </c>
      <c r="H54" s="17">
        <v>27500</v>
      </c>
      <c r="I54" s="17">
        <v>33000</v>
      </c>
      <c r="J54" s="17">
        <v>38500</v>
      </c>
      <c r="K54" s="17">
        <v>44000</v>
      </c>
      <c r="L54" s="17">
        <v>49500</v>
      </c>
      <c r="M54" s="17">
        <v>55000</v>
      </c>
      <c r="N54" s="17">
        <v>60500</v>
      </c>
      <c r="O54" s="17">
        <v>66000</v>
      </c>
    </row>
    <row r="55" spans="1:15" ht="16.5" customHeight="1" x14ac:dyDescent="0.2">
      <c r="A55" s="15">
        <v>51</v>
      </c>
      <c r="B55" s="15">
        <v>144</v>
      </c>
      <c r="C55" s="16" t="s">
        <v>77</v>
      </c>
      <c r="D55" s="17">
        <v>2600</v>
      </c>
      <c r="E55" s="17">
        <v>5200</v>
      </c>
      <c r="F55" s="17">
        <v>7800</v>
      </c>
      <c r="G55" s="17">
        <v>10400</v>
      </c>
      <c r="H55" s="17">
        <v>13000</v>
      </c>
      <c r="I55" s="17">
        <v>15600</v>
      </c>
      <c r="J55" s="17">
        <v>18200</v>
      </c>
      <c r="K55" s="17">
        <v>20800</v>
      </c>
      <c r="L55" s="17">
        <v>23400</v>
      </c>
      <c r="M55" s="17">
        <v>26000</v>
      </c>
      <c r="N55" s="17">
        <v>28600</v>
      </c>
      <c r="O55" s="17">
        <v>31200</v>
      </c>
    </row>
    <row r="56" spans="1:15" ht="16.5" customHeight="1" x14ac:dyDescent="0.2">
      <c r="A56" s="15">
        <v>52</v>
      </c>
      <c r="B56" s="15">
        <v>148</v>
      </c>
      <c r="C56" s="16" t="s">
        <v>78</v>
      </c>
      <c r="D56" s="17">
        <v>4200</v>
      </c>
      <c r="E56" s="17">
        <v>8400</v>
      </c>
      <c r="F56" s="17">
        <v>12600</v>
      </c>
      <c r="G56" s="17">
        <v>16800</v>
      </c>
      <c r="H56" s="17">
        <v>21000</v>
      </c>
      <c r="I56" s="17">
        <v>25200</v>
      </c>
      <c r="J56" s="17">
        <v>29400</v>
      </c>
      <c r="K56" s="17">
        <v>33600</v>
      </c>
      <c r="L56" s="17">
        <v>37800</v>
      </c>
      <c r="M56" s="17">
        <v>42000</v>
      </c>
      <c r="N56" s="17">
        <v>46200</v>
      </c>
      <c r="O56" s="17">
        <v>50400</v>
      </c>
    </row>
    <row r="57" spans="1:15" ht="16.5" customHeight="1" x14ac:dyDescent="0.2">
      <c r="A57" s="18">
        <v>53</v>
      </c>
      <c r="B57" s="19" t="s">
        <v>79</v>
      </c>
      <c r="C57" s="20" t="s">
        <v>80</v>
      </c>
      <c r="D57" s="21">
        <v>44000</v>
      </c>
      <c r="E57" s="21">
        <v>88000</v>
      </c>
      <c r="F57" s="21">
        <v>132000</v>
      </c>
      <c r="G57" s="21">
        <v>176000</v>
      </c>
      <c r="H57" s="21">
        <v>220000</v>
      </c>
      <c r="I57" s="21">
        <v>264000</v>
      </c>
      <c r="J57" s="21">
        <v>308000</v>
      </c>
      <c r="K57" s="21">
        <v>352000</v>
      </c>
      <c r="L57" s="21">
        <v>396000</v>
      </c>
      <c r="M57" s="21">
        <v>440000</v>
      </c>
      <c r="N57" s="21">
        <v>484000</v>
      </c>
      <c r="O57" s="21">
        <v>528000</v>
      </c>
    </row>
    <row r="58" spans="1:15" ht="16.5" customHeight="1" x14ac:dyDescent="0.2">
      <c r="A58" s="15">
        <v>54</v>
      </c>
      <c r="B58" s="15">
        <v>12</v>
      </c>
      <c r="C58" s="16" t="s">
        <v>81</v>
      </c>
      <c r="D58" s="17">
        <v>19300</v>
      </c>
      <c r="E58" s="17">
        <v>38600</v>
      </c>
      <c r="F58" s="17">
        <v>57900</v>
      </c>
      <c r="G58" s="17">
        <v>77200</v>
      </c>
      <c r="H58" s="17">
        <v>96500</v>
      </c>
      <c r="I58" s="17">
        <v>115800</v>
      </c>
      <c r="J58" s="17">
        <v>135100</v>
      </c>
      <c r="K58" s="17">
        <v>154400</v>
      </c>
      <c r="L58" s="17">
        <v>173700</v>
      </c>
      <c r="M58" s="17">
        <v>193000</v>
      </c>
      <c r="N58" s="17">
        <v>212300</v>
      </c>
      <c r="O58" s="17">
        <v>231600</v>
      </c>
    </row>
    <row r="59" spans="1:15" ht="16.5" customHeight="1" x14ac:dyDescent="0.2">
      <c r="A59" s="15">
        <v>55</v>
      </c>
      <c r="B59" s="15">
        <v>65</v>
      </c>
      <c r="C59" s="16" t="s">
        <v>82</v>
      </c>
      <c r="D59" s="17">
        <v>9000</v>
      </c>
      <c r="E59" s="17">
        <v>18000</v>
      </c>
      <c r="F59" s="17">
        <v>27000</v>
      </c>
      <c r="G59" s="17">
        <v>36000</v>
      </c>
      <c r="H59" s="17">
        <v>45000</v>
      </c>
      <c r="I59" s="17">
        <v>54000</v>
      </c>
      <c r="J59" s="17">
        <v>63000</v>
      </c>
      <c r="K59" s="17">
        <v>72000</v>
      </c>
      <c r="L59" s="17">
        <v>81000</v>
      </c>
      <c r="M59" s="17">
        <v>90000</v>
      </c>
      <c r="N59" s="17">
        <v>99000</v>
      </c>
      <c r="O59" s="17">
        <v>108000</v>
      </c>
    </row>
    <row r="60" spans="1:15" ht="16.5" customHeight="1" x14ac:dyDescent="0.2">
      <c r="A60" s="15">
        <v>56</v>
      </c>
      <c r="B60" s="15">
        <v>132</v>
      </c>
      <c r="C60" s="16" t="s">
        <v>83</v>
      </c>
      <c r="D60" s="17">
        <v>4400</v>
      </c>
      <c r="E60" s="17">
        <v>8800</v>
      </c>
      <c r="F60" s="17">
        <v>13200</v>
      </c>
      <c r="G60" s="17">
        <v>17600</v>
      </c>
      <c r="H60" s="17">
        <v>22000</v>
      </c>
      <c r="I60" s="17">
        <v>26400</v>
      </c>
      <c r="J60" s="17">
        <v>30800</v>
      </c>
      <c r="K60" s="17">
        <v>35200</v>
      </c>
      <c r="L60" s="17">
        <v>39600</v>
      </c>
      <c r="M60" s="17">
        <v>44000</v>
      </c>
      <c r="N60" s="17">
        <v>48400</v>
      </c>
      <c r="O60" s="17">
        <v>52800</v>
      </c>
    </row>
    <row r="61" spans="1:15" ht="16.5" customHeight="1" x14ac:dyDescent="0.2">
      <c r="A61" s="15">
        <v>57</v>
      </c>
      <c r="B61" s="15">
        <v>121</v>
      </c>
      <c r="C61" s="16" t="s">
        <v>84</v>
      </c>
      <c r="D61" s="17">
        <v>6800</v>
      </c>
      <c r="E61" s="17">
        <v>13600</v>
      </c>
      <c r="F61" s="17">
        <v>20400</v>
      </c>
      <c r="G61" s="17">
        <v>27200</v>
      </c>
      <c r="H61" s="17">
        <v>34000</v>
      </c>
      <c r="I61" s="17">
        <v>40800</v>
      </c>
      <c r="J61" s="17">
        <v>47600</v>
      </c>
      <c r="K61" s="17">
        <v>54400</v>
      </c>
      <c r="L61" s="17">
        <v>61200</v>
      </c>
      <c r="M61" s="17">
        <v>68000</v>
      </c>
      <c r="N61" s="17">
        <v>74800</v>
      </c>
      <c r="O61" s="17">
        <v>81600</v>
      </c>
    </row>
    <row r="62" spans="1:15" ht="16.5" customHeight="1" x14ac:dyDescent="0.2">
      <c r="A62" s="15">
        <v>58</v>
      </c>
      <c r="B62" s="15">
        <v>137</v>
      </c>
      <c r="C62" s="16" t="s">
        <v>85</v>
      </c>
      <c r="D62" s="17">
        <v>5200</v>
      </c>
      <c r="E62" s="17">
        <v>10400</v>
      </c>
      <c r="F62" s="17">
        <v>15600</v>
      </c>
      <c r="G62" s="17">
        <v>20800</v>
      </c>
      <c r="H62" s="17">
        <v>26000</v>
      </c>
      <c r="I62" s="17">
        <v>31200</v>
      </c>
      <c r="J62" s="17">
        <v>36400</v>
      </c>
      <c r="K62" s="17">
        <v>41600</v>
      </c>
      <c r="L62" s="17">
        <v>46800</v>
      </c>
      <c r="M62" s="17">
        <v>52000</v>
      </c>
      <c r="N62" s="17">
        <v>57200</v>
      </c>
      <c r="O62" s="17">
        <v>62400</v>
      </c>
    </row>
    <row r="63" spans="1:15" ht="16.5" customHeight="1" x14ac:dyDescent="0.2">
      <c r="A63" s="18">
        <v>59</v>
      </c>
      <c r="B63" s="19" t="s">
        <v>86</v>
      </c>
      <c r="C63" s="20" t="s">
        <v>87</v>
      </c>
      <c r="D63" s="21">
        <v>44700</v>
      </c>
      <c r="E63" s="21">
        <v>89400</v>
      </c>
      <c r="F63" s="21">
        <v>134100</v>
      </c>
      <c r="G63" s="21">
        <v>178800</v>
      </c>
      <c r="H63" s="21">
        <v>223500</v>
      </c>
      <c r="I63" s="21">
        <v>268200</v>
      </c>
      <c r="J63" s="21">
        <v>312900</v>
      </c>
      <c r="K63" s="21">
        <v>357600</v>
      </c>
      <c r="L63" s="21">
        <v>402300</v>
      </c>
      <c r="M63" s="21">
        <v>447000</v>
      </c>
      <c r="N63" s="21">
        <v>491700</v>
      </c>
      <c r="O63" s="21">
        <v>536400</v>
      </c>
    </row>
    <row r="64" spans="1:15" ht="16.5" customHeight="1" x14ac:dyDescent="0.2">
      <c r="A64" s="15">
        <v>60</v>
      </c>
      <c r="B64" s="15">
        <v>13</v>
      </c>
      <c r="C64" s="16" t="s">
        <v>88</v>
      </c>
      <c r="D64" s="17">
        <v>17100</v>
      </c>
      <c r="E64" s="17">
        <v>34200</v>
      </c>
      <c r="F64" s="17">
        <v>51300</v>
      </c>
      <c r="G64" s="17">
        <v>68400</v>
      </c>
      <c r="H64" s="17">
        <v>85500</v>
      </c>
      <c r="I64" s="17">
        <v>102600</v>
      </c>
      <c r="J64" s="17">
        <v>119700</v>
      </c>
      <c r="K64" s="17">
        <v>136800</v>
      </c>
      <c r="L64" s="17">
        <v>153900</v>
      </c>
      <c r="M64" s="17">
        <v>171000</v>
      </c>
      <c r="N64" s="17">
        <v>188100</v>
      </c>
      <c r="O64" s="17">
        <v>205200</v>
      </c>
    </row>
    <row r="65" spans="1:15" ht="16.5" customHeight="1" x14ac:dyDescent="0.2">
      <c r="A65" s="15">
        <v>61</v>
      </c>
      <c r="B65" s="15">
        <v>106</v>
      </c>
      <c r="C65" s="16" t="s">
        <v>89</v>
      </c>
      <c r="D65" s="17">
        <v>3400</v>
      </c>
      <c r="E65" s="17">
        <v>6800</v>
      </c>
      <c r="F65" s="17">
        <v>10200</v>
      </c>
      <c r="G65" s="17">
        <v>13600</v>
      </c>
      <c r="H65" s="17">
        <v>17000</v>
      </c>
      <c r="I65" s="17">
        <v>20400</v>
      </c>
      <c r="J65" s="17">
        <v>23800</v>
      </c>
      <c r="K65" s="17">
        <v>27200</v>
      </c>
      <c r="L65" s="17">
        <v>30600</v>
      </c>
      <c r="M65" s="17">
        <v>34000</v>
      </c>
      <c r="N65" s="17">
        <v>37400</v>
      </c>
      <c r="O65" s="17">
        <v>40800</v>
      </c>
    </row>
    <row r="66" spans="1:15" ht="16.5" customHeight="1" x14ac:dyDescent="0.2">
      <c r="A66" s="15">
        <v>62</v>
      </c>
      <c r="B66" s="15">
        <v>141</v>
      </c>
      <c r="C66" s="16" t="s">
        <v>90</v>
      </c>
      <c r="D66" s="17">
        <v>4000</v>
      </c>
      <c r="E66" s="17">
        <v>8000</v>
      </c>
      <c r="F66" s="17">
        <v>12000</v>
      </c>
      <c r="G66" s="17">
        <v>16000</v>
      </c>
      <c r="H66" s="17">
        <v>20000</v>
      </c>
      <c r="I66" s="17">
        <v>24000</v>
      </c>
      <c r="J66" s="17">
        <v>28000</v>
      </c>
      <c r="K66" s="17">
        <v>32000</v>
      </c>
      <c r="L66" s="17">
        <v>36000</v>
      </c>
      <c r="M66" s="17">
        <v>40000</v>
      </c>
      <c r="N66" s="17">
        <v>44000</v>
      </c>
      <c r="O66" s="17">
        <v>48000</v>
      </c>
    </row>
    <row r="67" spans="1:15" ht="16.5" customHeight="1" x14ac:dyDescent="0.2">
      <c r="A67" s="15">
        <v>63</v>
      </c>
      <c r="B67" s="15">
        <v>163</v>
      </c>
      <c r="C67" s="16" t="s">
        <v>91</v>
      </c>
      <c r="D67" s="17">
        <v>5900</v>
      </c>
      <c r="E67" s="17">
        <v>11800</v>
      </c>
      <c r="F67" s="17">
        <v>17700</v>
      </c>
      <c r="G67" s="17">
        <v>23600</v>
      </c>
      <c r="H67" s="17">
        <v>29500</v>
      </c>
      <c r="I67" s="17">
        <v>35400</v>
      </c>
      <c r="J67" s="17">
        <v>41300</v>
      </c>
      <c r="K67" s="17">
        <v>47200</v>
      </c>
      <c r="L67" s="17">
        <v>53100</v>
      </c>
      <c r="M67" s="17">
        <v>59000</v>
      </c>
      <c r="N67" s="17">
        <v>64900</v>
      </c>
      <c r="O67" s="17">
        <v>70800</v>
      </c>
    </row>
    <row r="68" spans="1:15" ht="16.5" customHeight="1" x14ac:dyDescent="0.2">
      <c r="A68" s="18">
        <v>64</v>
      </c>
      <c r="B68" s="19" t="s">
        <v>92</v>
      </c>
      <c r="C68" s="20" t="s">
        <v>93</v>
      </c>
      <c r="D68" s="21">
        <v>30400</v>
      </c>
      <c r="E68" s="21">
        <v>60800</v>
      </c>
      <c r="F68" s="21">
        <v>91200</v>
      </c>
      <c r="G68" s="21">
        <v>121600</v>
      </c>
      <c r="H68" s="21">
        <v>152000</v>
      </c>
      <c r="I68" s="21">
        <v>182400</v>
      </c>
      <c r="J68" s="21">
        <v>212800</v>
      </c>
      <c r="K68" s="21">
        <v>243200</v>
      </c>
      <c r="L68" s="21">
        <v>273600</v>
      </c>
      <c r="M68" s="21">
        <v>304000</v>
      </c>
      <c r="N68" s="21">
        <v>334400</v>
      </c>
      <c r="O68" s="21">
        <v>364800</v>
      </c>
    </row>
    <row r="69" spans="1:15" ht="16.5" customHeight="1" x14ac:dyDescent="0.2">
      <c r="A69" s="15">
        <v>65</v>
      </c>
      <c r="B69" s="15">
        <v>27</v>
      </c>
      <c r="C69" s="16" t="s">
        <v>94</v>
      </c>
      <c r="D69" s="17">
        <v>26500</v>
      </c>
      <c r="E69" s="17">
        <v>53000</v>
      </c>
      <c r="F69" s="17">
        <v>79500</v>
      </c>
      <c r="G69" s="17">
        <v>106000</v>
      </c>
      <c r="H69" s="17">
        <v>132500</v>
      </c>
      <c r="I69" s="17">
        <v>159000</v>
      </c>
      <c r="J69" s="17">
        <v>185500</v>
      </c>
      <c r="K69" s="17">
        <v>212000</v>
      </c>
      <c r="L69" s="17">
        <v>238500</v>
      </c>
      <c r="M69" s="17">
        <v>265000</v>
      </c>
      <c r="N69" s="17">
        <v>291500</v>
      </c>
      <c r="O69" s="17">
        <v>318000</v>
      </c>
    </row>
    <row r="70" spans="1:15" ht="16.5" customHeight="1" x14ac:dyDescent="0.2">
      <c r="A70" s="15">
        <v>66</v>
      </c>
      <c r="B70" s="15">
        <v>122</v>
      </c>
      <c r="C70" s="16" t="s">
        <v>95</v>
      </c>
      <c r="D70" s="17">
        <v>6200</v>
      </c>
      <c r="E70" s="17">
        <v>12400</v>
      </c>
      <c r="F70" s="17">
        <v>18600</v>
      </c>
      <c r="G70" s="17">
        <v>24800</v>
      </c>
      <c r="H70" s="17">
        <v>31000</v>
      </c>
      <c r="I70" s="17">
        <v>37200</v>
      </c>
      <c r="J70" s="17">
        <v>43400</v>
      </c>
      <c r="K70" s="17">
        <v>49600</v>
      </c>
      <c r="L70" s="17">
        <v>55800</v>
      </c>
      <c r="M70" s="17">
        <v>62000</v>
      </c>
      <c r="N70" s="17">
        <v>68200</v>
      </c>
      <c r="O70" s="17">
        <v>74400</v>
      </c>
    </row>
    <row r="71" spans="1:15" ht="16.5" customHeight="1" x14ac:dyDescent="0.2">
      <c r="A71" s="15">
        <v>67</v>
      </c>
      <c r="B71" s="15">
        <v>125</v>
      </c>
      <c r="C71" s="16" t="s">
        <v>96</v>
      </c>
      <c r="D71" s="17">
        <v>4700</v>
      </c>
      <c r="E71" s="17">
        <v>9400</v>
      </c>
      <c r="F71" s="17">
        <v>14100</v>
      </c>
      <c r="G71" s="17">
        <v>18800</v>
      </c>
      <c r="H71" s="17">
        <v>23500</v>
      </c>
      <c r="I71" s="17">
        <v>28200</v>
      </c>
      <c r="J71" s="17">
        <v>32900</v>
      </c>
      <c r="K71" s="17">
        <v>37600</v>
      </c>
      <c r="L71" s="17">
        <v>42300</v>
      </c>
      <c r="M71" s="17">
        <v>47000</v>
      </c>
      <c r="N71" s="17">
        <v>51700</v>
      </c>
      <c r="O71" s="17">
        <v>56400</v>
      </c>
    </row>
    <row r="72" spans="1:15" ht="16.5" customHeight="1" x14ac:dyDescent="0.2">
      <c r="A72" s="18">
        <v>68</v>
      </c>
      <c r="B72" s="19" t="s">
        <v>97</v>
      </c>
      <c r="C72" s="20" t="s">
        <v>98</v>
      </c>
      <c r="D72" s="21">
        <v>37400</v>
      </c>
      <c r="E72" s="21">
        <v>74800</v>
      </c>
      <c r="F72" s="21">
        <v>112200</v>
      </c>
      <c r="G72" s="21">
        <v>149600</v>
      </c>
      <c r="H72" s="21">
        <v>187000</v>
      </c>
      <c r="I72" s="21">
        <v>224400</v>
      </c>
      <c r="J72" s="21">
        <v>261800</v>
      </c>
      <c r="K72" s="21">
        <v>299200</v>
      </c>
      <c r="L72" s="21">
        <v>336600</v>
      </c>
      <c r="M72" s="21">
        <v>374000</v>
      </c>
      <c r="N72" s="21">
        <v>411400</v>
      </c>
      <c r="O72" s="21">
        <v>448800</v>
      </c>
    </row>
    <row r="73" spans="1:15" ht="16.5" customHeight="1" x14ac:dyDescent="0.2">
      <c r="A73" s="26">
        <v>69</v>
      </c>
      <c r="B73" s="27" t="s">
        <v>99</v>
      </c>
      <c r="C73" s="28" t="s">
        <v>100</v>
      </c>
      <c r="D73" s="29">
        <v>156500</v>
      </c>
      <c r="E73" s="29">
        <v>313000</v>
      </c>
      <c r="F73" s="29">
        <v>469500</v>
      </c>
      <c r="G73" s="29">
        <v>626000</v>
      </c>
      <c r="H73" s="29">
        <v>782500</v>
      </c>
      <c r="I73" s="29">
        <v>939000</v>
      </c>
      <c r="J73" s="29">
        <v>1095500</v>
      </c>
      <c r="K73" s="29">
        <v>1252000</v>
      </c>
      <c r="L73" s="29">
        <v>1408500</v>
      </c>
      <c r="M73" s="29">
        <v>1565000</v>
      </c>
      <c r="N73" s="29">
        <v>1721500</v>
      </c>
      <c r="O73" s="29">
        <v>1878000</v>
      </c>
    </row>
    <row r="74" spans="1:15" ht="16.5" customHeight="1" x14ac:dyDescent="0.2">
      <c r="A74" s="15">
        <v>70</v>
      </c>
      <c r="B74" s="15">
        <v>4</v>
      </c>
      <c r="C74" s="16" t="s">
        <v>101</v>
      </c>
      <c r="D74" s="17">
        <v>26700</v>
      </c>
      <c r="E74" s="17">
        <v>53400</v>
      </c>
      <c r="F74" s="17">
        <v>80100</v>
      </c>
      <c r="G74" s="17">
        <v>106800</v>
      </c>
      <c r="H74" s="17">
        <v>133500</v>
      </c>
      <c r="I74" s="17">
        <v>160200</v>
      </c>
      <c r="J74" s="17">
        <v>186900</v>
      </c>
      <c r="K74" s="17">
        <v>213600</v>
      </c>
      <c r="L74" s="17">
        <v>240300</v>
      </c>
      <c r="M74" s="17">
        <v>267000</v>
      </c>
      <c r="N74" s="17">
        <v>293700</v>
      </c>
      <c r="O74" s="17">
        <v>320400</v>
      </c>
    </row>
    <row r="75" spans="1:15" ht="16.5" customHeight="1" x14ac:dyDescent="0.2">
      <c r="A75" s="15">
        <v>71</v>
      </c>
      <c r="B75" s="15">
        <v>105</v>
      </c>
      <c r="C75" s="16" t="s">
        <v>102</v>
      </c>
      <c r="D75" s="17">
        <v>4300</v>
      </c>
      <c r="E75" s="17">
        <v>8600</v>
      </c>
      <c r="F75" s="17">
        <v>12900</v>
      </c>
      <c r="G75" s="17">
        <v>17200</v>
      </c>
      <c r="H75" s="17">
        <v>21500</v>
      </c>
      <c r="I75" s="17">
        <v>25800</v>
      </c>
      <c r="J75" s="17">
        <v>30100</v>
      </c>
      <c r="K75" s="17">
        <v>34400</v>
      </c>
      <c r="L75" s="17">
        <v>38700</v>
      </c>
      <c r="M75" s="17">
        <v>43000</v>
      </c>
      <c r="N75" s="17">
        <v>47300</v>
      </c>
      <c r="O75" s="17">
        <v>51600</v>
      </c>
    </row>
    <row r="76" spans="1:15" ht="16.5" customHeight="1" x14ac:dyDescent="0.2">
      <c r="A76" s="15">
        <v>72</v>
      </c>
      <c r="B76" s="15">
        <v>158</v>
      </c>
      <c r="C76" s="16" t="s">
        <v>103</v>
      </c>
      <c r="D76" s="17">
        <v>2600</v>
      </c>
      <c r="E76" s="17">
        <v>5200</v>
      </c>
      <c r="F76" s="17">
        <v>7800</v>
      </c>
      <c r="G76" s="17">
        <v>10400</v>
      </c>
      <c r="H76" s="17">
        <v>13000</v>
      </c>
      <c r="I76" s="17">
        <v>15600</v>
      </c>
      <c r="J76" s="17">
        <v>18200</v>
      </c>
      <c r="K76" s="17">
        <v>20800</v>
      </c>
      <c r="L76" s="17">
        <v>23400</v>
      </c>
      <c r="M76" s="17">
        <v>26000</v>
      </c>
      <c r="N76" s="17">
        <v>28600</v>
      </c>
      <c r="O76" s="17">
        <v>31200</v>
      </c>
    </row>
    <row r="77" spans="1:15" ht="16.5" customHeight="1" x14ac:dyDescent="0.2">
      <c r="A77" s="18">
        <v>73</v>
      </c>
      <c r="B77" s="19" t="s">
        <v>104</v>
      </c>
      <c r="C77" s="20" t="s">
        <v>105</v>
      </c>
      <c r="D77" s="21">
        <v>33600</v>
      </c>
      <c r="E77" s="21">
        <v>67200</v>
      </c>
      <c r="F77" s="21">
        <v>100800</v>
      </c>
      <c r="G77" s="21">
        <v>134400</v>
      </c>
      <c r="H77" s="21">
        <v>168000</v>
      </c>
      <c r="I77" s="21">
        <v>201600</v>
      </c>
      <c r="J77" s="21">
        <v>235200</v>
      </c>
      <c r="K77" s="21">
        <v>268800</v>
      </c>
      <c r="L77" s="21">
        <v>302400</v>
      </c>
      <c r="M77" s="21">
        <v>336000</v>
      </c>
      <c r="N77" s="21">
        <v>369600</v>
      </c>
      <c r="O77" s="21">
        <v>403200</v>
      </c>
    </row>
    <row r="78" spans="1:15" ht="16.5" customHeight="1" x14ac:dyDescent="0.2">
      <c r="A78" s="15">
        <v>74</v>
      </c>
      <c r="B78" s="15">
        <v>7</v>
      </c>
      <c r="C78" s="16" t="s">
        <v>106</v>
      </c>
      <c r="D78" s="17">
        <v>14400</v>
      </c>
      <c r="E78" s="17">
        <v>28800</v>
      </c>
      <c r="F78" s="17">
        <v>43200</v>
      </c>
      <c r="G78" s="17">
        <v>57600</v>
      </c>
      <c r="H78" s="17">
        <v>72000</v>
      </c>
      <c r="I78" s="17">
        <v>86400</v>
      </c>
      <c r="J78" s="17">
        <v>100800</v>
      </c>
      <c r="K78" s="17">
        <v>115200</v>
      </c>
      <c r="L78" s="17">
        <v>129600</v>
      </c>
      <c r="M78" s="17">
        <v>144000</v>
      </c>
      <c r="N78" s="17">
        <v>158400</v>
      </c>
      <c r="O78" s="17">
        <v>172800</v>
      </c>
    </row>
    <row r="79" spans="1:15" ht="16.5" customHeight="1" x14ac:dyDescent="0.2">
      <c r="A79" s="18">
        <v>75</v>
      </c>
      <c r="B79" s="19" t="s">
        <v>107</v>
      </c>
      <c r="C79" s="20" t="s">
        <v>108</v>
      </c>
      <c r="D79" s="21">
        <v>14400</v>
      </c>
      <c r="E79" s="21">
        <v>28800</v>
      </c>
      <c r="F79" s="21">
        <v>43200</v>
      </c>
      <c r="G79" s="21">
        <v>57600</v>
      </c>
      <c r="H79" s="21">
        <v>72000</v>
      </c>
      <c r="I79" s="21">
        <v>86400</v>
      </c>
      <c r="J79" s="21">
        <v>100800</v>
      </c>
      <c r="K79" s="21">
        <v>115200</v>
      </c>
      <c r="L79" s="21">
        <v>129600</v>
      </c>
      <c r="M79" s="21">
        <v>144000</v>
      </c>
      <c r="N79" s="21">
        <v>158400</v>
      </c>
      <c r="O79" s="21">
        <v>172800</v>
      </c>
    </row>
    <row r="80" spans="1:15" ht="16.5" customHeight="1" x14ac:dyDescent="0.2">
      <c r="A80" s="15">
        <v>76</v>
      </c>
      <c r="B80" s="15">
        <v>25</v>
      </c>
      <c r="C80" s="16" t="s">
        <v>109</v>
      </c>
      <c r="D80" s="17">
        <v>16800</v>
      </c>
      <c r="E80" s="17">
        <v>33600</v>
      </c>
      <c r="F80" s="17">
        <v>50400</v>
      </c>
      <c r="G80" s="17">
        <v>67200</v>
      </c>
      <c r="H80" s="17">
        <v>84000</v>
      </c>
      <c r="I80" s="17">
        <v>100800</v>
      </c>
      <c r="J80" s="17">
        <v>117600</v>
      </c>
      <c r="K80" s="17">
        <v>134400</v>
      </c>
      <c r="L80" s="17">
        <v>151200</v>
      </c>
      <c r="M80" s="17">
        <v>168000</v>
      </c>
      <c r="N80" s="17">
        <v>184800</v>
      </c>
      <c r="O80" s="17">
        <v>201600</v>
      </c>
    </row>
    <row r="81" spans="1:15" ht="16.5" customHeight="1" x14ac:dyDescent="0.2">
      <c r="A81" s="15">
        <v>77</v>
      </c>
      <c r="B81" s="15">
        <v>133</v>
      </c>
      <c r="C81" s="16" t="s">
        <v>110</v>
      </c>
      <c r="D81" s="17">
        <v>3800</v>
      </c>
      <c r="E81" s="17">
        <v>7600</v>
      </c>
      <c r="F81" s="17">
        <v>11400</v>
      </c>
      <c r="G81" s="17">
        <v>15200</v>
      </c>
      <c r="H81" s="17">
        <v>19000</v>
      </c>
      <c r="I81" s="17">
        <v>22800</v>
      </c>
      <c r="J81" s="17">
        <v>26600</v>
      </c>
      <c r="K81" s="17">
        <v>30400</v>
      </c>
      <c r="L81" s="17">
        <v>34200</v>
      </c>
      <c r="M81" s="17">
        <v>38000</v>
      </c>
      <c r="N81" s="17">
        <v>41800</v>
      </c>
      <c r="O81" s="17">
        <v>45600</v>
      </c>
    </row>
    <row r="82" spans="1:15" ht="16.5" customHeight="1" x14ac:dyDescent="0.2">
      <c r="A82" s="15">
        <v>78</v>
      </c>
      <c r="B82" s="15">
        <v>111</v>
      </c>
      <c r="C82" s="16" t="s">
        <v>111</v>
      </c>
      <c r="D82" s="17">
        <v>5100</v>
      </c>
      <c r="E82" s="17">
        <v>10200</v>
      </c>
      <c r="F82" s="17">
        <v>15300</v>
      </c>
      <c r="G82" s="17">
        <v>20400</v>
      </c>
      <c r="H82" s="17">
        <v>25500</v>
      </c>
      <c r="I82" s="17">
        <v>30600</v>
      </c>
      <c r="J82" s="17">
        <v>35700</v>
      </c>
      <c r="K82" s="17">
        <v>40800</v>
      </c>
      <c r="L82" s="17">
        <v>45900</v>
      </c>
      <c r="M82" s="17">
        <v>51000</v>
      </c>
      <c r="N82" s="17">
        <v>56100</v>
      </c>
      <c r="O82" s="17">
        <v>61200</v>
      </c>
    </row>
    <row r="83" spans="1:15" ht="16.5" customHeight="1" x14ac:dyDescent="0.2">
      <c r="A83" s="15">
        <v>79</v>
      </c>
      <c r="B83" s="15">
        <v>134</v>
      </c>
      <c r="C83" s="16" t="s">
        <v>112</v>
      </c>
      <c r="D83" s="17">
        <v>4900</v>
      </c>
      <c r="E83" s="17">
        <v>9800</v>
      </c>
      <c r="F83" s="17">
        <v>14700</v>
      </c>
      <c r="G83" s="17">
        <v>19600</v>
      </c>
      <c r="H83" s="17">
        <v>24500</v>
      </c>
      <c r="I83" s="17">
        <v>29400</v>
      </c>
      <c r="J83" s="17">
        <v>34300</v>
      </c>
      <c r="K83" s="17">
        <v>39200</v>
      </c>
      <c r="L83" s="17">
        <v>44100</v>
      </c>
      <c r="M83" s="17">
        <v>49000</v>
      </c>
      <c r="N83" s="17">
        <v>53900</v>
      </c>
      <c r="O83" s="17">
        <v>58800</v>
      </c>
    </row>
    <row r="84" spans="1:15" ht="16.5" customHeight="1" x14ac:dyDescent="0.2">
      <c r="A84" s="15">
        <v>80</v>
      </c>
      <c r="B84" s="15">
        <v>154</v>
      </c>
      <c r="C84" s="16" t="s">
        <v>113</v>
      </c>
      <c r="D84" s="17">
        <v>2700</v>
      </c>
      <c r="E84" s="17">
        <v>5400</v>
      </c>
      <c r="F84" s="17">
        <v>8100</v>
      </c>
      <c r="G84" s="17">
        <v>10800</v>
      </c>
      <c r="H84" s="17">
        <v>13500</v>
      </c>
      <c r="I84" s="17">
        <v>16200</v>
      </c>
      <c r="J84" s="17">
        <v>18900</v>
      </c>
      <c r="K84" s="17">
        <v>21600</v>
      </c>
      <c r="L84" s="17">
        <v>24300</v>
      </c>
      <c r="M84" s="17">
        <v>27000</v>
      </c>
      <c r="N84" s="17">
        <v>29700</v>
      </c>
      <c r="O84" s="17">
        <v>32400</v>
      </c>
    </row>
    <row r="85" spans="1:15" ht="16.5" customHeight="1" x14ac:dyDescent="0.2">
      <c r="A85" s="18">
        <v>81</v>
      </c>
      <c r="B85" s="19" t="s">
        <v>114</v>
      </c>
      <c r="C85" s="20" t="s">
        <v>115</v>
      </c>
      <c r="D85" s="21">
        <v>33300</v>
      </c>
      <c r="E85" s="21">
        <v>66600</v>
      </c>
      <c r="F85" s="21">
        <v>99900</v>
      </c>
      <c r="G85" s="21">
        <v>133200</v>
      </c>
      <c r="H85" s="21">
        <v>166500</v>
      </c>
      <c r="I85" s="21">
        <v>199800</v>
      </c>
      <c r="J85" s="21">
        <v>233100</v>
      </c>
      <c r="K85" s="21">
        <v>266400</v>
      </c>
      <c r="L85" s="21">
        <v>299700</v>
      </c>
      <c r="M85" s="21">
        <v>333000</v>
      </c>
      <c r="N85" s="21">
        <v>366300</v>
      </c>
      <c r="O85" s="21">
        <v>399600</v>
      </c>
    </row>
    <row r="86" spans="1:15" ht="16.5" customHeight="1" x14ac:dyDescent="0.2">
      <c r="A86" s="15">
        <v>82</v>
      </c>
      <c r="B86" s="15">
        <v>28</v>
      </c>
      <c r="C86" s="16" t="s">
        <v>116</v>
      </c>
      <c r="D86" s="17">
        <v>18700</v>
      </c>
      <c r="E86" s="17">
        <v>37400</v>
      </c>
      <c r="F86" s="17">
        <v>56100</v>
      </c>
      <c r="G86" s="17">
        <v>74800</v>
      </c>
      <c r="H86" s="17">
        <v>93500</v>
      </c>
      <c r="I86" s="17">
        <v>112200</v>
      </c>
      <c r="J86" s="17">
        <v>130900</v>
      </c>
      <c r="K86" s="17">
        <v>149600</v>
      </c>
      <c r="L86" s="17">
        <v>168300</v>
      </c>
      <c r="M86" s="17">
        <v>187000</v>
      </c>
      <c r="N86" s="17">
        <v>205700</v>
      </c>
      <c r="O86" s="17">
        <v>224400</v>
      </c>
    </row>
    <row r="87" spans="1:15" ht="16.5" customHeight="1" x14ac:dyDescent="0.2">
      <c r="A87" s="15">
        <v>83</v>
      </c>
      <c r="B87" s="15">
        <v>126</v>
      </c>
      <c r="C87" s="16" t="s">
        <v>117</v>
      </c>
      <c r="D87" s="17">
        <v>8800</v>
      </c>
      <c r="E87" s="17">
        <v>17600</v>
      </c>
      <c r="F87" s="17">
        <v>26400</v>
      </c>
      <c r="G87" s="17">
        <v>35200</v>
      </c>
      <c r="H87" s="17">
        <v>44000</v>
      </c>
      <c r="I87" s="17">
        <v>52800</v>
      </c>
      <c r="J87" s="17">
        <v>61600</v>
      </c>
      <c r="K87" s="17">
        <v>70400</v>
      </c>
      <c r="L87" s="17">
        <v>79200</v>
      </c>
      <c r="M87" s="17">
        <v>88000</v>
      </c>
      <c r="N87" s="17">
        <v>96800</v>
      </c>
      <c r="O87" s="17">
        <v>105600</v>
      </c>
    </row>
    <row r="88" spans="1:15" ht="16.5" customHeight="1" x14ac:dyDescent="0.2">
      <c r="A88" s="15">
        <v>84</v>
      </c>
      <c r="B88" s="15">
        <v>70</v>
      </c>
      <c r="C88" s="16" t="s">
        <v>118</v>
      </c>
      <c r="D88" s="17">
        <v>11200</v>
      </c>
      <c r="E88" s="17">
        <v>22400</v>
      </c>
      <c r="F88" s="17">
        <v>33600</v>
      </c>
      <c r="G88" s="17">
        <v>44800</v>
      </c>
      <c r="H88" s="17">
        <v>56000</v>
      </c>
      <c r="I88" s="17">
        <v>67200</v>
      </c>
      <c r="J88" s="17">
        <v>78400</v>
      </c>
      <c r="K88" s="17">
        <v>89600</v>
      </c>
      <c r="L88" s="17">
        <v>100800</v>
      </c>
      <c r="M88" s="17">
        <v>112000</v>
      </c>
      <c r="N88" s="17">
        <v>123200</v>
      </c>
      <c r="O88" s="17">
        <v>134400</v>
      </c>
    </row>
    <row r="89" spans="1:15" ht="16.5" customHeight="1" x14ac:dyDescent="0.2">
      <c r="A89" s="15">
        <v>85</v>
      </c>
      <c r="B89" s="15">
        <v>160</v>
      </c>
      <c r="C89" s="16" t="s">
        <v>119</v>
      </c>
      <c r="D89" s="17">
        <v>3400</v>
      </c>
      <c r="E89" s="17">
        <v>6800</v>
      </c>
      <c r="F89" s="17">
        <v>10200</v>
      </c>
      <c r="G89" s="17">
        <v>13600</v>
      </c>
      <c r="H89" s="17">
        <v>17000</v>
      </c>
      <c r="I89" s="17">
        <v>20400</v>
      </c>
      <c r="J89" s="17">
        <v>23800</v>
      </c>
      <c r="K89" s="17">
        <v>27200</v>
      </c>
      <c r="L89" s="17">
        <v>30600</v>
      </c>
      <c r="M89" s="17">
        <v>34000</v>
      </c>
      <c r="N89" s="17">
        <v>37400</v>
      </c>
      <c r="O89" s="17">
        <v>40800</v>
      </c>
    </row>
    <row r="90" spans="1:15" ht="16.5" customHeight="1" x14ac:dyDescent="0.2">
      <c r="A90" s="18">
        <v>86</v>
      </c>
      <c r="B90" s="19" t="s">
        <v>120</v>
      </c>
      <c r="C90" s="20" t="s">
        <v>121</v>
      </c>
      <c r="D90" s="21">
        <v>42100</v>
      </c>
      <c r="E90" s="21">
        <v>84200</v>
      </c>
      <c r="F90" s="21">
        <v>126300</v>
      </c>
      <c r="G90" s="21">
        <v>168400</v>
      </c>
      <c r="H90" s="21">
        <v>210500</v>
      </c>
      <c r="I90" s="21">
        <v>252600</v>
      </c>
      <c r="J90" s="21">
        <v>294700</v>
      </c>
      <c r="K90" s="21">
        <v>336800</v>
      </c>
      <c r="L90" s="21">
        <v>378900</v>
      </c>
      <c r="M90" s="21">
        <v>421000</v>
      </c>
      <c r="N90" s="21">
        <v>463100</v>
      </c>
      <c r="O90" s="21">
        <v>505200</v>
      </c>
    </row>
    <row r="91" spans="1:15" ht="16.5" customHeight="1" x14ac:dyDescent="0.2">
      <c r="A91" s="15">
        <v>87</v>
      </c>
      <c r="B91" s="15">
        <v>32</v>
      </c>
      <c r="C91" s="16" t="s">
        <v>122</v>
      </c>
      <c r="D91" s="17">
        <v>10300</v>
      </c>
      <c r="E91" s="17">
        <v>20600</v>
      </c>
      <c r="F91" s="17">
        <v>30900</v>
      </c>
      <c r="G91" s="17">
        <v>41200</v>
      </c>
      <c r="H91" s="17">
        <v>51500</v>
      </c>
      <c r="I91" s="17">
        <v>61800</v>
      </c>
      <c r="J91" s="17">
        <v>72100</v>
      </c>
      <c r="K91" s="17">
        <v>82400</v>
      </c>
      <c r="L91" s="17">
        <v>92700</v>
      </c>
      <c r="M91" s="17">
        <v>103000</v>
      </c>
      <c r="N91" s="17">
        <v>113300</v>
      </c>
      <c r="O91" s="17">
        <v>123600</v>
      </c>
    </row>
    <row r="92" spans="1:15" ht="16.5" customHeight="1" x14ac:dyDescent="0.2">
      <c r="A92" s="15">
        <v>88</v>
      </c>
      <c r="B92" s="15">
        <v>84</v>
      </c>
      <c r="C92" s="16" t="s">
        <v>123</v>
      </c>
      <c r="D92" s="17">
        <v>1300</v>
      </c>
      <c r="E92" s="17">
        <v>2600</v>
      </c>
      <c r="F92" s="17">
        <v>3900</v>
      </c>
      <c r="G92" s="17">
        <v>5200</v>
      </c>
      <c r="H92" s="17">
        <v>6500</v>
      </c>
      <c r="I92" s="17">
        <v>7800</v>
      </c>
      <c r="J92" s="17">
        <v>9100</v>
      </c>
      <c r="K92" s="17">
        <v>10400</v>
      </c>
      <c r="L92" s="17">
        <v>11700</v>
      </c>
      <c r="M92" s="17">
        <v>13000</v>
      </c>
      <c r="N92" s="17">
        <v>14300</v>
      </c>
      <c r="O92" s="17">
        <v>15600</v>
      </c>
    </row>
    <row r="93" spans="1:15" ht="16.5" customHeight="1" x14ac:dyDescent="0.2">
      <c r="A93" s="15">
        <v>89</v>
      </c>
      <c r="B93" s="15">
        <v>83</v>
      </c>
      <c r="C93" s="16" t="s">
        <v>124</v>
      </c>
      <c r="D93" s="17">
        <v>3300</v>
      </c>
      <c r="E93" s="17">
        <v>6600</v>
      </c>
      <c r="F93" s="17">
        <v>9900</v>
      </c>
      <c r="G93" s="17">
        <v>13200</v>
      </c>
      <c r="H93" s="17">
        <v>16500</v>
      </c>
      <c r="I93" s="17">
        <v>19800</v>
      </c>
      <c r="J93" s="17">
        <v>23100</v>
      </c>
      <c r="K93" s="17">
        <v>26400</v>
      </c>
      <c r="L93" s="17">
        <v>29700</v>
      </c>
      <c r="M93" s="17">
        <v>33000</v>
      </c>
      <c r="N93" s="17">
        <v>36300</v>
      </c>
      <c r="O93" s="17">
        <v>39600</v>
      </c>
    </row>
    <row r="94" spans="1:15" ht="16.5" customHeight="1" x14ac:dyDescent="0.2">
      <c r="A94" s="15">
        <v>90</v>
      </c>
      <c r="B94" s="15">
        <v>145</v>
      </c>
      <c r="C94" s="16" t="s">
        <v>125</v>
      </c>
      <c r="D94" s="17">
        <v>1500</v>
      </c>
      <c r="E94" s="17">
        <v>3000</v>
      </c>
      <c r="F94" s="17">
        <v>4500</v>
      </c>
      <c r="G94" s="17">
        <v>6000</v>
      </c>
      <c r="H94" s="17">
        <v>7500</v>
      </c>
      <c r="I94" s="17">
        <v>9000</v>
      </c>
      <c r="J94" s="17">
        <v>10500</v>
      </c>
      <c r="K94" s="17">
        <v>12000</v>
      </c>
      <c r="L94" s="17">
        <v>13500</v>
      </c>
      <c r="M94" s="17">
        <v>15000</v>
      </c>
      <c r="N94" s="17">
        <v>16500</v>
      </c>
      <c r="O94" s="17">
        <v>18000</v>
      </c>
    </row>
    <row r="95" spans="1:15" ht="16.5" customHeight="1" x14ac:dyDescent="0.2">
      <c r="A95" s="18">
        <v>91</v>
      </c>
      <c r="B95" s="19" t="s">
        <v>126</v>
      </c>
      <c r="C95" s="20" t="s">
        <v>127</v>
      </c>
      <c r="D95" s="21">
        <v>16400</v>
      </c>
      <c r="E95" s="21">
        <v>32800</v>
      </c>
      <c r="F95" s="21">
        <v>49200</v>
      </c>
      <c r="G95" s="21">
        <v>65600</v>
      </c>
      <c r="H95" s="21">
        <v>82000</v>
      </c>
      <c r="I95" s="21">
        <v>98400</v>
      </c>
      <c r="J95" s="21">
        <v>114800</v>
      </c>
      <c r="K95" s="21">
        <v>131200</v>
      </c>
      <c r="L95" s="21">
        <v>147600</v>
      </c>
      <c r="M95" s="21">
        <v>164000</v>
      </c>
      <c r="N95" s="21">
        <v>180400</v>
      </c>
      <c r="O95" s="21">
        <v>196800</v>
      </c>
    </row>
    <row r="96" spans="1:15" ht="16.5" customHeight="1" x14ac:dyDescent="0.2">
      <c r="A96" s="15">
        <v>92</v>
      </c>
      <c r="B96" s="15">
        <v>35</v>
      </c>
      <c r="C96" s="16" t="s">
        <v>128</v>
      </c>
      <c r="D96" s="17">
        <v>34900</v>
      </c>
      <c r="E96" s="17">
        <v>69800</v>
      </c>
      <c r="F96" s="17">
        <v>104700</v>
      </c>
      <c r="G96" s="17">
        <v>139600</v>
      </c>
      <c r="H96" s="17">
        <v>174500</v>
      </c>
      <c r="I96" s="17">
        <v>209400</v>
      </c>
      <c r="J96" s="17">
        <v>244300</v>
      </c>
      <c r="K96" s="17">
        <v>279200</v>
      </c>
      <c r="L96" s="17">
        <v>314100</v>
      </c>
      <c r="M96" s="17">
        <v>349000</v>
      </c>
      <c r="N96" s="17">
        <v>383900</v>
      </c>
      <c r="O96" s="17">
        <v>418800</v>
      </c>
    </row>
    <row r="97" spans="1:15" ht="16.5" customHeight="1" x14ac:dyDescent="0.2">
      <c r="A97" s="15">
        <v>93</v>
      </c>
      <c r="B97" s="15">
        <v>157</v>
      </c>
      <c r="C97" s="16" t="s">
        <v>129</v>
      </c>
      <c r="D97" s="17">
        <v>6500</v>
      </c>
      <c r="E97" s="17">
        <v>13000</v>
      </c>
      <c r="F97" s="17">
        <v>19500</v>
      </c>
      <c r="G97" s="17">
        <v>26000</v>
      </c>
      <c r="H97" s="17">
        <v>32500</v>
      </c>
      <c r="I97" s="17">
        <v>39000</v>
      </c>
      <c r="J97" s="17">
        <v>45500</v>
      </c>
      <c r="K97" s="17">
        <v>52000</v>
      </c>
      <c r="L97" s="17">
        <v>58500</v>
      </c>
      <c r="M97" s="17">
        <v>65000</v>
      </c>
      <c r="N97" s="17">
        <v>71500</v>
      </c>
      <c r="O97" s="17">
        <v>78000</v>
      </c>
    </row>
    <row r="98" spans="1:15" ht="16.5" customHeight="1" x14ac:dyDescent="0.2">
      <c r="A98" s="15">
        <v>93</v>
      </c>
      <c r="B98" s="15">
        <v>114</v>
      </c>
      <c r="C98" s="16" t="s">
        <v>130</v>
      </c>
      <c r="D98" s="17">
        <v>7700</v>
      </c>
      <c r="E98" s="17">
        <v>15400</v>
      </c>
      <c r="F98" s="17">
        <v>23100</v>
      </c>
      <c r="G98" s="17">
        <v>30800</v>
      </c>
      <c r="H98" s="17">
        <v>38500</v>
      </c>
      <c r="I98" s="17">
        <v>46200</v>
      </c>
      <c r="J98" s="17">
        <v>53900</v>
      </c>
      <c r="K98" s="17">
        <v>61600</v>
      </c>
      <c r="L98" s="17">
        <v>69300</v>
      </c>
      <c r="M98" s="17">
        <v>77000</v>
      </c>
      <c r="N98" s="17">
        <v>84700</v>
      </c>
      <c r="O98" s="17">
        <v>92400</v>
      </c>
    </row>
    <row r="99" spans="1:15" ht="16.5" customHeight="1" x14ac:dyDescent="0.2">
      <c r="A99" s="15">
        <v>94</v>
      </c>
      <c r="B99" s="15">
        <v>175</v>
      </c>
      <c r="C99" s="16" t="s">
        <v>131</v>
      </c>
      <c r="D99" s="17">
        <v>3600</v>
      </c>
      <c r="E99" s="17">
        <v>7200</v>
      </c>
      <c r="F99" s="17">
        <v>10800</v>
      </c>
      <c r="G99" s="17">
        <v>14400</v>
      </c>
      <c r="H99" s="17">
        <v>18000</v>
      </c>
      <c r="I99" s="17">
        <v>21600</v>
      </c>
      <c r="J99" s="17">
        <v>25200</v>
      </c>
      <c r="K99" s="17">
        <v>28800</v>
      </c>
      <c r="L99" s="17">
        <v>32400</v>
      </c>
      <c r="M99" s="17">
        <v>36000</v>
      </c>
      <c r="N99" s="17">
        <v>39600</v>
      </c>
      <c r="O99" s="17">
        <v>43200</v>
      </c>
    </row>
    <row r="100" spans="1:15" ht="16.5" customHeight="1" x14ac:dyDescent="0.2">
      <c r="A100" s="18">
        <v>95</v>
      </c>
      <c r="B100" s="19" t="s">
        <v>132</v>
      </c>
      <c r="C100" s="20" t="s">
        <v>133</v>
      </c>
      <c r="D100" s="21">
        <v>52700</v>
      </c>
      <c r="E100" s="21">
        <v>105400</v>
      </c>
      <c r="F100" s="21">
        <v>158100</v>
      </c>
      <c r="G100" s="21">
        <v>210800</v>
      </c>
      <c r="H100" s="21">
        <v>263500</v>
      </c>
      <c r="I100" s="21">
        <v>316200</v>
      </c>
      <c r="J100" s="21">
        <v>368900</v>
      </c>
      <c r="K100" s="21">
        <v>421600</v>
      </c>
      <c r="L100" s="21">
        <v>474300</v>
      </c>
      <c r="M100" s="21">
        <v>527000</v>
      </c>
      <c r="N100" s="21">
        <v>579700</v>
      </c>
      <c r="O100" s="21">
        <v>632400</v>
      </c>
    </row>
    <row r="101" spans="1:15" ht="16.5" customHeight="1" x14ac:dyDescent="0.2">
      <c r="A101" s="15">
        <v>96</v>
      </c>
      <c r="B101" s="15">
        <v>109</v>
      </c>
      <c r="C101" s="16" t="s">
        <v>134</v>
      </c>
      <c r="D101" s="17">
        <v>19800</v>
      </c>
      <c r="E101" s="17">
        <v>39600</v>
      </c>
      <c r="F101" s="17">
        <v>59400</v>
      </c>
      <c r="G101" s="17">
        <v>79200</v>
      </c>
      <c r="H101" s="17">
        <v>99000</v>
      </c>
      <c r="I101" s="17">
        <v>118800</v>
      </c>
      <c r="J101" s="17">
        <v>138600</v>
      </c>
      <c r="K101" s="17">
        <v>158400</v>
      </c>
      <c r="L101" s="17">
        <v>178200</v>
      </c>
      <c r="M101" s="17">
        <v>198000</v>
      </c>
      <c r="N101" s="17">
        <v>217800</v>
      </c>
      <c r="O101" s="17">
        <v>237600</v>
      </c>
    </row>
    <row r="102" spans="1:15" ht="16.5" customHeight="1" x14ac:dyDescent="0.2">
      <c r="A102" s="15">
        <v>97</v>
      </c>
      <c r="B102" s="15">
        <v>147</v>
      </c>
      <c r="C102" s="16" t="s">
        <v>135</v>
      </c>
      <c r="D102" s="17">
        <v>3600</v>
      </c>
      <c r="E102" s="17">
        <v>7200</v>
      </c>
      <c r="F102" s="17">
        <v>10800</v>
      </c>
      <c r="G102" s="17">
        <v>14400</v>
      </c>
      <c r="H102" s="17">
        <v>18000</v>
      </c>
      <c r="I102" s="17">
        <v>21600</v>
      </c>
      <c r="J102" s="17">
        <v>25200</v>
      </c>
      <c r="K102" s="17">
        <v>28800</v>
      </c>
      <c r="L102" s="17">
        <v>32400</v>
      </c>
      <c r="M102" s="17">
        <v>36000</v>
      </c>
      <c r="N102" s="17">
        <v>39600</v>
      </c>
      <c r="O102" s="17">
        <v>43200</v>
      </c>
    </row>
    <row r="103" spans="1:15" ht="16.5" customHeight="1" x14ac:dyDescent="0.2">
      <c r="A103" s="15">
        <v>98</v>
      </c>
      <c r="B103" s="15">
        <v>87</v>
      </c>
      <c r="C103" s="16" t="s">
        <v>136</v>
      </c>
      <c r="D103" s="17">
        <v>3600</v>
      </c>
      <c r="E103" s="17">
        <v>7200</v>
      </c>
      <c r="F103" s="17">
        <v>10800</v>
      </c>
      <c r="G103" s="17">
        <v>14400</v>
      </c>
      <c r="H103" s="17">
        <v>18000</v>
      </c>
      <c r="I103" s="17">
        <v>21600</v>
      </c>
      <c r="J103" s="17">
        <v>25200</v>
      </c>
      <c r="K103" s="17">
        <v>28800</v>
      </c>
      <c r="L103" s="17">
        <v>32400</v>
      </c>
      <c r="M103" s="17">
        <v>36000</v>
      </c>
      <c r="N103" s="17">
        <v>39600</v>
      </c>
      <c r="O103" s="17">
        <v>43200</v>
      </c>
    </row>
    <row r="104" spans="1:15" ht="16.5" customHeight="1" x14ac:dyDescent="0.2">
      <c r="A104" s="15">
        <v>99</v>
      </c>
      <c r="B104" s="15">
        <v>164</v>
      </c>
      <c r="C104" s="16" t="s">
        <v>137</v>
      </c>
      <c r="D104" s="17">
        <v>2100</v>
      </c>
      <c r="E104" s="17">
        <v>4200</v>
      </c>
      <c r="F104" s="17">
        <v>6300</v>
      </c>
      <c r="G104" s="17">
        <v>8400</v>
      </c>
      <c r="H104" s="17">
        <v>10500</v>
      </c>
      <c r="I104" s="17">
        <v>12600</v>
      </c>
      <c r="J104" s="17">
        <v>14700</v>
      </c>
      <c r="K104" s="17">
        <v>16800</v>
      </c>
      <c r="L104" s="17">
        <v>18900</v>
      </c>
      <c r="M104" s="17">
        <v>21000</v>
      </c>
      <c r="N104" s="17">
        <v>23100</v>
      </c>
      <c r="O104" s="17">
        <v>25200</v>
      </c>
    </row>
    <row r="105" spans="1:15" ht="16.5" customHeight="1" x14ac:dyDescent="0.2">
      <c r="A105" s="19">
        <v>100</v>
      </c>
      <c r="B105" s="19" t="s">
        <v>138</v>
      </c>
      <c r="C105" s="20" t="s">
        <v>139</v>
      </c>
      <c r="D105" s="21">
        <v>29100</v>
      </c>
      <c r="E105" s="21">
        <v>58200</v>
      </c>
      <c r="F105" s="21">
        <v>87300</v>
      </c>
      <c r="G105" s="21">
        <v>116400</v>
      </c>
      <c r="H105" s="21">
        <v>145500</v>
      </c>
      <c r="I105" s="21">
        <v>174600</v>
      </c>
      <c r="J105" s="21">
        <v>203700</v>
      </c>
      <c r="K105" s="21">
        <v>232800</v>
      </c>
      <c r="L105" s="21">
        <v>261900</v>
      </c>
      <c r="M105" s="21">
        <v>291000</v>
      </c>
      <c r="N105" s="21">
        <v>320100</v>
      </c>
      <c r="O105" s="21">
        <v>349200</v>
      </c>
    </row>
    <row r="106" spans="1:15" ht="16.5" customHeight="1" x14ac:dyDescent="0.2">
      <c r="A106" s="26">
        <v>101</v>
      </c>
      <c r="B106" s="27" t="s">
        <v>140</v>
      </c>
      <c r="C106" s="28" t="s">
        <v>141</v>
      </c>
      <c r="D106" s="29">
        <v>221600</v>
      </c>
      <c r="E106" s="29">
        <v>443200</v>
      </c>
      <c r="F106" s="29">
        <v>664800</v>
      </c>
      <c r="G106" s="29">
        <v>886400</v>
      </c>
      <c r="H106" s="29">
        <v>1108000</v>
      </c>
      <c r="I106" s="29">
        <v>1329600</v>
      </c>
      <c r="J106" s="29">
        <v>1551200</v>
      </c>
      <c r="K106" s="29">
        <v>1772800</v>
      </c>
      <c r="L106" s="29">
        <v>1994400</v>
      </c>
      <c r="M106" s="29">
        <v>2216000</v>
      </c>
      <c r="N106" s="29">
        <v>2437600</v>
      </c>
      <c r="O106" s="29">
        <v>2659200</v>
      </c>
    </row>
    <row r="107" spans="1:15" ht="16.5" customHeight="1" x14ac:dyDescent="0.2">
      <c r="A107" s="15">
        <v>102</v>
      </c>
      <c r="B107" s="15">
        <v>5</v>
      </c>
      <c r="C107" s="16" t="s">
        <v>142</v>
      </c>
      <c r="D107" s="17">
        <v>13900</v>
      </c>
      <c r="E107" s="17">
        <v>27800</v>
      </c>
      <c r="F107" s="17">
        <v>41700</v>
      </c>
      <c r="G107" s="17">
        <v>55600</v>
      </c>
      <c r="H107" s="17">
        <v>69500</v>
      </c>
      <c r="I107" s="17">
        <v>83400</v>
      </c>
      <c r="J107" s="17">
        <v>97300</v>
      </c>
      <c r="K107" s="17">
        <v>111200</v>
      </c>
      <c r="L107" s="17">
        <v>125100</v>
      </c>
      <c r="M107" s="17">
        <v>139000</v>
      </c>
      <c r="N107" s="17">
        <v>152900</v>
      </c>
      <c r="O107" s="17">
        <v>166800</v>
      </c>
    </row>
    <row r="108" spans="1:15" ht="16.5" customHeight="1" x14ac:dyDescent="0.2">
      <c r="A108" s="15">
        <v>103</v>
      </c>
      <c r="B108" s="15">
        <v>62</v>
      </c>
      <c r="C108" s="16" t="s">
        <v>143</v>
      </c>
      <c r="D108" s="17">
        <v>3900</v>
      </c>
      <c r="E108" s="17">
        <v>7800</v>
      </c>
      <c r="F108" s="17">
        <v>11700</v>
      </c>
      <c r="G108" s="17">
        <v>15600</v>
      </c>
      <c r="H108" s="17">
        <v>19500</v>
      </c>
      <c r="I108" s="17">
        <v>23400</v>
      </c>
      <c r="J108" s="17">
        <v>27300</v>
      </c>
      <c r="K108" s="17">
        <v>31200</v>
      </c>
      <c r="L108" s="17">
        <v>35100</v>
      </c>
      <c r="M108" s="17">
        <v>39000</v>
      </c>
      <c r="N108" s="17">
        <v>42900</v>
      </c>
      <c r="O108" s="17">
        <v>46800</v>
      </c>
    </row>
    <row r="109" spans="1:15" ht="16.5" customHeight="1" x14ac:dyDescent="0.2">
      <c r="A109" s="15">
        <v>104</v>
      </c>
      <c r="B109" s="15">
        <v>96</v>
      </c>
      <c r="C109" s="16" t="s">
        <v>144</v>
      </c>
      <c r="D109" s="17">
        <v>1900</v>
      </c>
      <c r="E109" s="17">
        <v>3800</v>
      </c>
      <c r="F109" s="17">
        <v>5700</v>
      </c>
      <c r="G109" s="17">
        <v>7600</v>
      </c>
      <c r="H109" s="17">
        <v>9500</v>
      </c>
      <c r="I109" s="17">
        <v>11400</v>
      </c>
      <c r="J109" s="17">
        <v>13300</v>
      </c>
      <c r="K109" s="17">
        <v>15200</v>
      </c>
      <c r="L109" s="17">
        <v>17100</v>
      </c>
      <c r="M109" s="17">
        <v>19000</v>
      </c>
      <c r="N109" s="17">
        <v>20900</v>
      </c>
      <c r="O109" s="17">
        <v>22800</v>
      </c>
    </row>
    <row r="110" spans="1:15" ht="16.5" customHeight="1" x14ac:dyDescent="0.2">
      <c r="A110" s="15">
        <v>105</v>
      </c>
      <c r="B110" s="15">
        <v>108</v>
      </c>
      <c r="C110" s="16" t="s">
        <v>145</v>
      </c>
      <c r="D110" s="17">
        <v>1400</v>
      </c>
      <c r="E110" s="17">
        <v>2800</v>
      </c>
      <c r="F110" s="17">
        <v>4200</v>
      </c>
      <c r="G110" s="17">
        <v>5600</v>
      </c>
      <c r="H110" s="17">
        <v>7000</v>
      </c>
      <c r="I110" s="17">
        <v>8400</v>
      </c>
      <c r="J110" s="17">
        <v>9800</v>
      </c>
      <c r="K110" s="17">
        <v>11200</v>
      </c>
      <c r="L110" s="17">
        <v>12600</v>
      </c>
      <c r="M110" s="17">
        <v>14000</v>
      </c>
      <c r="N110" s="17">
        <v>15400</v>
      </c>
      <c r="O110" s="17">
        <v>16800</v>
      </c>
    </row>
    <row r="111" spans="1:15" ht="16.5" customHeight="1" x14ac:dyDescent="0.2">
      <c r="A111" s="15">
        <v>106</v>
      </c>
      <c r="B111" s="15">
        <v>135</v>
      </c>
      <c r="C111" s="16" t="s">
        <v>146</v>
      </c>
      <c r="D111" s="17">
        <v>2200</v>
      </c>
      <c r="E111" s="17">
        <v>4400</v>
      </c>
      <c r="F111" s="17">
        <v>6600</v>
      </c>
      <c r="G111" s="17">
        <v>8800</v>
      </c>
      <c r="H111" s="17">
        <v>11000</v>
      </c>
      <c r="I111" s="17">
        <v>13200</v>
      </c>
      <c r="J111" s="17">
        <v>15400</v>
      </c>
      <c r="K111" s="17">
        <v>17600</v>
      </c>
      <c r="L111" s="17">
        <v>19800</v>
      </c>
      <c r="M111" s="17">
        <v>22000</v>
      </c>
      <c r="N111" s="17">
        <v>24200</v>
      </c>
      <c r="O111" s="17">
        <v>26400</v>
      </c>
    </row>
    <row r="112" spans="1:15" ht="16.5" customHeight="1" x14ac:dyDescent="0.2">
      <c r="A112" s="15">
        <v>107</v>
      </c>
      <c r="B112" s="15">
        <v>97</v>
      </c>
      <c r="C112" s="16" t="s">
        <v>147</v>
      </c>
      <c r="D112" s="17">
        <v>2100</v>
      </c>
      <c r="E112" s="17">
        <v>4200</v>
      </c>
      <c r="F112" s="17">
        <v>6300</v>
      </c>
      <c r="G112" s="17">
        <v>8400</v>
      </c>
      <c r="H112" s="17">
        <v>10500</v>
      </c>
      <c r="I112" s="17">
        <v>12600</v>
      </c>
      <c r="J112" s="17">
        <v>14700</v>
      </c>
      <c r="K112" s="17">
        <v>16800</v>
      </c>
      <c r="L112" s="17">
        <v>18900</v>
      </c>
      <c r="M112" s="17">
        <v>21000</v>
      </c>
      <c r="N112" s="17">
        <v>23100</v>
      </c>
      <c r="O112" s="17">
        <v>25200</v>
      </c>
    </row>
    <row r="113" spans="1:15" ht="16.5" customHeight="1" x14ac:dyDescent="0.2">
      <c r="A113" s="15">
        <v>108</v>
      </c>
      <c r="B113" s="15">
        <v>162</v>
      </c>
      <c r="C113" s="16" t="s">
        <v>148</v>
      </c>
      <c r="D113" s="17">
        <v>1200</v>
      </c>
      <c r="E113" s="17">
        <v>2400</v>
      </c>
      <c r="F113" s="17">
        <v>3600</v>
      </c>
      <c r="G113" s="17">
        <v>4800</v>
      </c>
      <c r="H113" s="17">
        <v>6000</v>
      </c>
      <c r="I113" s="17">
        <v>7200</v>
      </c>
      <c r="J113" s="17">
        <v>8400</v>
      </c>
      <c r="K113" s="17">
        <v>9600</v>
      </c>
      <c r="L113" s="17">
        <v>10800</v>
      </c>
      <c r="M113" s="17">
        <v>12000</v>
      </c>
      <c r="N113" s="17">
        <v>13200</v>
      </c>
      <c r="O113" s="17">
        <v>14400</v>
      </c>
    </row>
    <row r="114" spans="1:15" ht="16.5" customHeight="1" x14ac:dyDescent="0.2">
      <c r="A114" s="15">
        <v>109</v>
      </c>
      <c r="B114" s="15">
        <v>165</v>
      </c>
      <c r="C114" s="16" t="s">
        <v>149</v>
      </c>
      <c r="D114" s="17">
        <v>900</v>
      </c>
      <c r="E114" s="17">
        <v>1800</v>
      </c>
      <c r="F114" s="17">
        <v>2700</v>
      </c>
      <c r="G114" s="17">
        <v>3600</v>
      </c>
      <c r="H114" s="17">
        <v>4500</v>
      </c>
      <c r="I114" s="17">
        <v>5400</v>
      </c>
      <c r="J114" s="17">
        <v>6300</v>
      </c>
      <c r="K114" s="17">
        <v>7200</v>
      </c>
      <c r="L114" s="17">
        <v>8100</v>
      </c>
      <c r="M114" s="17">
        <v>9000</v>
      </c>
      <c r="N114" s="17">
        <v>9900</v>
      </c>
      <c r="O114" s="17">
        <v>10800</v>
      </c>
    </row>
    <row r="115" spans="1:15" ht="16.5" customHeight="1" x14ac:dyDescent="0.2">
      <c r="A115" s="15">
        <v>110</v>
      </c>
      <c r="B115" s="15">
        <v>172</v>
      </c>
      <c r="C115" s="16" t="s">
        <v>150</v>
      </c>
      <c r="D115" s="17">
        <v>800</v>
      </c>
      <c r="E115" s="17">
        <v>1600</v>
      </c>
      <c r="F115" s="17">
        <v>2400</v>
      </c>
      <c r="G115" s="17">
        <v>3200</v>
      </c>
      <c r="H115" s="17">
        <v>4000</v>
      </c>
      <c r="I115" s="17">
        <v>4800</v>
      </c>
      <c r="J115" s="17">
        <v>5600</v>
      </c>
      <c r="K115" s="17">
        <v>6400</v>
      </c>
      <c r="L115" s="17">
        <v>7200</v>
      </c>
      <c r="M115" s="17">
        <v>8000</v>
      </c>
      <c r="N115" s="17">
        <v>8800</v>
      </c>
      <c r="O115" s="17">
        <v>9600</v>
      </c>
    </row>
    <row r="116" spans="1:15" ht="16.5" customHeight="1" x14ac:dyDescent="0.2">
      <c r="A116" s="18">
        <v>111</v>
      </c>
      <c r="B116" s="19" t="s">
        <v>151</v>
      </c>
      <c r="C116" s="20" t="s">
        <v>152</v>
      </c>
      <c r="D116" s="21">
        <v>28300</v>
      </c>
      <c r="E116" s="21">
        <v>56600</v>
      </c>
      <c r="F116" s="21">
        <v>84900</v>
      </c>
      <c r="G116" s="21">
        <v>113200</v>
      </c>
      <c r="H116" s="21">
        <v>141500</v>
      </c>
      <c r="I116" s="21">
        <v>169800</v>
      </c>
      <c r="J116" s="21">
        <v>198100</v>
      </c>
      <c r="K116" s="21">
        <v>226400</v>
      </c>
      <c r="L116" s="21">
        <v>254700</v>
      </c>
      <c r="M116" s="21">
        <v>283000</v>
      </c>
      <c r="N116" s="21">
        <v>311300</v>
      </c>
      <c r="O116" s="21">
        <v>339600</v>
      </c>
    </row>
    <row r="117" spans="1:15" ht="16.5" customHeight="1" x14ac:dyDescent="0.2">
      <c r="A117" s="15">
        <v>112</v>
      </c>
      <c r="B117" s="15">
        <v>8</v>
      </c>
      <c r="C117" s="16" t="s">
        <v>153</v>
      </c>
      <c r="D117" s="17">
        <v>21300</v>
      </c>
      <c r="E117" s="17">
        <v>42600</v>
      </c>
      <c r="F117" s="17">
        <v>63900</v>
      </c>
      <c r="G117" s="17">
        <v>85200</v>
      </c>
      <c r="H117" s="17">
        <v>106500</v>
      </c>
      <c r="I117" s="17">
        <v>127800</v>
      </c>
      <c r="J117" s="17">
        <v>149100</v>
      </c>
      <c r="K117" s="17">
        <v>170400</v>
      </c>
      <c r="L117" s="17">
        <v>191700</v>
      </c>
      <c r="M117" s="17">
        <v>213000</v>
      </c>
      <c r="N117" s="17">
        <v>234300</v>
      </c>
      <c r="O117" s="17">
        <v>255600</v>
      </c>
    </row>
    <row r="118" spans="1:15" ht="16.5" customHeight="1" x14ac:dyDescent="0.2">
      <c r="A118" s="15">
        <v>113</v>
      </c>
      <c r="B118" s="15">
        <v>100</v>
      </c>
      <c r="C118" s="16" t="s">
        <v>154</v>
      </c>
      <c r="D118" s="17">
        <v>3200</v>
      </c>
      <c r="E118" s="17">
        <v>6400</v>
      </c>
      <c r="F118" s="17">
        <v>9600</v>
      </c>
      <c r="G118" s="17">
        <v>12800</v>
      </c>
      <c r="H118" s="17">
        <v>16000</v>
      </c>
      <c r="I118" s="17">
        <v>19200</v>
      </c>
      <c r="J118" s="17">
        <v>22400</v>
      </c>
      <c r="K118" s="17">
        <v>25600</v>
      </c>
      <c r="L118" s="17">
        <v>28800</v>
      </c>
      <c r="M118" s="17">
        <v>32000</v>
      </c>
      <c r="N118" s="17">
        <v>35200</v>
      </c>
      <c r="O118" s="17">
        <v>38400</v>
      </c>
    </row>
    <row r="119" spans="1:15" ht="16.5" customHeight="1" x14ac:dyDescent="0.2">
      <c r="A119" s="15">
        <v>114</v>
      </c>
      <c r="B119" s="15">
        <v>66</v>
      </c>
      <c r="C119" s="16" t="s">
        <v>155</v>
      </c>
      <c r="D119" s="17">
        <v>4500</v>
      </c>
      <c r="E119" s="17">
        <v>9000</v>
      </c>
      <c r="F119" s="17">
        <v>13500</v>
      </c>
      <c r="G119" s="17">
        <v>18000</v>
      </c>
      <c r="H119" s="17">
        <v>22500</v>
      </c>
      <c r="I119" s="17">
        <v>27000</v>
      </c>
      <c r="J119" s="17">
        <v>31500</v>
      </c>
      <c r="K119" s="17">
        <v>36000</v>
      </c>
      <c r="L119" s="17">
        <v>40500</v>
      </c>
      <c r="M119" s="17">
        <v>45000</v>
      </c>
      <c r="N119" s="17">
        <v>49500</v>
      </c>
      <c r="O119" s="17">
        <v>54000</v>
      </c>
    </row>
    <row r="120" spans="1:15" ht="16.5" customHeight="1" x14ac:dyDescent="0.2">
      <c r="A120" s="15">
        <v>115</v>
      </c>
      <c r="B120" s="15">
        <v>71</v>
      </c>
      <c r="C120" s="16" t="s">
        <v>156</v>
      </c>
      <c r="D120" s="17">
        <v>2800</v>
      </c>
      <c r="E120" s="17">
        <v>5600</v>
      </c>
      <c r="F120" s="17">
        <v>8400</v>
      </c>
      <c r="G120" s="17">
        <v>11200</v>
      </c>
      <c r="H120" s="17">
        <v>14000</v>
      </c>
      <c r="I120" s="17">
        <v>16800</v>
      </c>
      <c r="J120" s="17">
        <v>19600</v>
      </c>
      <c r="K120" s="17">
        <v>22400</v>
      </c>
      <c r="L120" s="17">
        <v>25200</v>
      </c>
      <c r="M120" s="17">
        <v>28000</v>
      </c>
      <c r="N120" s="17">
        <v>30800</v>
      </c>
      <c r="O120" s="17">
        <v>33600</v>
      </c>
    </row>
    <row r="121" spans="1:15" ht="16.5" customHeight="1" x14ac:dyDescent="0.2">
      <c r="A121" s="15">
        <v>116</v>
      </c>
      <c r="B121" s="15">
        <v>115</v>
      </c>
      <c r="C121" s="16" t="s">
        <v>157</v>
      </c>
      <c r="D121" s="17">
        <v>3900</v>
      </c>
      <c r="E121" s="17">
        <v>7800</v>
      </c>
      <c r="F121" s="17">
        <v>11700</v>
      </c>
      <c r="G121" s="17">
        <v>15600</v>
      </c>
      <c r="H121" s="17">
        <v>19500</v>
      </c>
      <c r="I121" s="17">
        <v>23400</v>
      </c>
      <c r="J121" s="17">
        <v>27300</v>
      </c>
      <c r="K121" s="17">
        <v>31200</v>
      </c>
      <c r="L121" s="17">
        <v>35100</v>
      </c>
      <c r="M121" s="17">
        <v>39000</v>
      </c>
      <c r="N121" s="17">
        <v>42900</v>
      </c>
      <c r="O121" s="17">
        <v>46800</v>
      </c>
    </row>
    <row r="122" spans="1:15" ht="16.5" customHeight="1" x14ac:dyDescent="0.2">
      <c r="A122" s="15">
        <v>117</v>
      </c>
      <c r="B122" s="15">
        <v>176</v>
      </c>
      <c r="C122" s="16" t="s">
        <v>158</v>
      </c>
      <c r="D122" s="17">
        <v>1300</v>
      </c>
      <c r="E122" s="17">
        <v>2600</v>
      </c>
      <c r="F122" s="17">
        <v>3900</v>
      </c>
      <c r="G122" s="17">
        <v>5200</v>
      </c>
      <c r="H122" s="17">
        <v>6500</v>
      </c>
      <c r="I122" s="17">
        <v>7800</v>
      </c>
      <c r="J122" s="17">
        <v>9100</v>
      </c>
      <c r="K122" s="17">
        <v>10400</v>
      </c>
      <c r="L122" s="17">
        <v>11700</v>
      </c>
      <c r="M122" s="17">
        <v>13000</v>
      </c>
      <c r="N122" s="17">
        <v>14300</v>
      </c>
      <c r="O122" s="17">
        <v>15600</v>
      </c>
    </row>
    <row r="123" spans="1:15" ht="16.5" customHeight="1" x14ac:dyDescent="0.2">
      <c r="A123" s="15">
        <v>118</v>
      </c>
      <c r="B123" s="15">
        <v>0</v>
      </c>
      <c r="C123" s="16" t="s">
        <v>159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0</v>
      </c>
      <c r="J123" s="17">
        <v>0</v>
      </c>
      <c r="K123" s="17">
        <v>0</v>
      </c>
      <c r="L123" s="17">
        <v>0</v>
      </c>
      <c r="M123" s="17">
        <v>0</v>
      </c>
      <c r="N123" s="17">
        <v>0</v>
      </c>
      <c r="O123" s="17">
        <v>0</v>
      </c>
    </row>
    <row r="124" spans="1:15" ht="16.5" customHeight="1" x14ac:dyDescent="0.2">
      <c r="A124" s="18">
        <v>119</v>
      </c>
      <c r="B124" s="19" t="s">
        <v>160</v>
      </c>
      <c r="C124" s="20" t="s">
        <v>161</v>
      </c>
      <c r="D124" s="21">
        <v>37000</v>
      </c>
      <c r="E124" s="21">
        <v>74000</v>
      </c>
      <c r="F124" s="21">
        <v>111000</v>
      </c>
      <c r="G124" s="21">
        <v>148000</v>
      </c>
      <c r="H124" s="21">
        <v>185000</v>
      </c>
      <c r="I124" s="21">
        <v>222000</v>
      </c>
      <c r="J124" s="21">
        <v>259000</v>
      </c>
      <c r="K124" s="21">
        <v>296000</v>
      </c>
      <c r="L124" s="21">
        <v>333000</v>
      </c>
      <c r="M124" s="21">
        <v>370000</v>
      </c>
      <c r="N124" s="21">
        <v>407000</v>
      </c>
      <c r="O124" s="21">
        <v>444000</v>
      </c>
    </row>
    <row r="125" spans="1:15" ht="16.5" customHeight="1" x14ac:dyDescent="0.2">
      <c r="A125" s="15">
        <v>120</v>
      </c>
      <c r="B125" s="15">
        <v>20</v>
      </c>
      <c r="C125" s="16" t="s">
        <v>162</v>
      </c>
      <c r="D125" s="17">
        <v>13300</v>
      </c>
      <c r="E125" s="17">
        <v>26600</v>
      </c>
      <c r="F125" s="17">
        <v>39900</v>
      </c>
      <c r="G125" s="17">
        <v>53200</v>
      </c>
      <c r="H125" s="17">
        <v>66500</v>
      </c>
      <c r="I125" s="17">
        <v>79800</v>
      </c>
      <c r="J125" s="17">
        <v>93100</v>
      </c>
      <c r="K125" s="17">
        <v>106400</v>
      </c>
      <c r="L125" s="17">
        <v>119700</v>
      </c>
      <c r="M125" s="17">
        <v>133000</v>
      </c>
      <c r="N125" s="17">
        <v>146300</v>
      </c>
      <c r="O125" s="17">
        <v>159600</v>
      </c>
    </row>
    <row r="126" spans="1:15" ht="16.5" customHeight="1" x14ac:dyDescent="0.2">
      <c r="A126" s="15">
        <v>121</v>
      </c>
      <c r="B126" s="15">
        <v>107</v>
      </c>
      <c r="C126" s="16" t="s">
        <v>163</v>
      </c>
      <c r="D126" s="17">
        <v>3400</v>
      </c>
      <c r="E126" s="17">
        <v>6800</v>
      </c>
      <c r="F126" s="17">
        <v>10200</v>
      </c>
      <c r="G126" s="17">
        <v>13600</v>
      </c>
      <c r="H126" s="17">
        <v>17000</v>
      </c>
      <c r="I126" s="17">
        <v>20400</v>
      </c>
      <c r="J126" s="17">
        <v>23800</v>
      </c>
      <c r="K126" s="17">
        <v>27200</v>
      </c>
      <c r="L126" s="17">
        <v>30600</v>
      </c>
      <c r="M126" s="17">
        <v>34000</v>
      </c>
      <c r="N126" s="17">
        <v>37400</v>
      </c>
      <c r="O126" s="17">
        <v>40800</v>
      </c>
    </row>
    <row r="127" spans="1:15" ht="16.5" customHeight="1" x14ac:dyDescent="0.2">
      <c r="A127" s="15">
        <v>122</v>
      </c>
      <c r="B127" s="15">
        <v>98</v>
      </c>
      <c r="C127" s="16" t="s">
        <v>164</v>
      </c>
      <c r="D127" s="17">
        <v>3000</v>
      </c>
      <c r="E127" s="17">
        <v>6000</v>
      </c>
      <c r="F127" s="17">
        <v>9000</v>
      </c>
      <c r="G127" s="17">
        <v>12000</v>
      </c>
      <c r="H127" s="17">
        <v>15000</v>
      </c>
      <c r="I127" s="17">
        <v>18000</v>
      </c>
      <c r="J127" s="17">
        <v>21000</v>
      </c>
      <c r="K127" s="17">
        <v>24000</v>
      </c>
      <c r="L127" s="17">
        <v>27000</v>
      </c>
      <c r="M127" s="17">
        <v>30000</v>
      </c>
      <c r="N127" s="17">
        <v>33000</v>
      </c>
      <c r="O127" s="17">
        <v>36000</v>
      </c>
    </row>
    <row r="128" spans="1:15" ht="16.5" customHeight="1" x14ac:dyDescent="0.2">
      <c r="A128" s="15">
        <v>123</v>
      </c>
      <c r="B128" s="15">
        <v>161</v>
      </c>
      <c r="C128" s="16" t="s">
        <v>165</v>
      </c>
      <c r="D128" s="17">
        <v>1100</v>
      </c>
      <c r="E128" s="17">
        <v>2200</v>
      </c>
      <c r="F128" s="17">
        <v>3300</v>
      </c>
      <c r="G128" s="17">
        <v>4400</v>
      </c>
      <c r="H128" s="17">
        <v>5500</v>
      </c>
      <c r="I128" s="17">
        <v>6600</v>
      </c>
      <c r="J128" s="17">
        <v>7700</v>
      </c>
      <c r="K128" s="17">
        <v>8800</v>
      </c>
      <c r="L128" s="17">
        <v>9900</v>
      </c>
      <c r="M128" s="17">
        <v>11000</v>
      </c>
      <c r="N128" s="17">
        <v>12100</v>
      </c>
      <c r="O128" s="17">
        <v>13200</v>
      </c>
    </row>
    <row r="129" spans="1:15" ht="16.5" customHeight="1" x14ac:dyDescent="0.2">
      <c r="A129" s="18">
        <v>124</v>
      </c>
      <c r="B129" s="19" t="s">
        <v>166</v>
      </c>
      <c r="C129" s="20" t="s">
        <v>167</v>
      </c>
      <c r="D129" s="21">
        <v>20800</v>
      </c>
      <c r="E129" s="21">
        <v>41600</v>
      </c>
      <c r="F129" s="21">
        <v>62400</v>
      </c>
      <c r="G129" s="21">
        <v>83200</v>
      </c>
      <c r="H129" s="21">
        <v>104000</v>
      </c>
      <c r="I129" s="21">
        <v>124800</v>
      </c>
      <c r="J129" s="21">
        <v>145600</v>
      </c>
      <c r="K129" s="21">
        <v>166400</v>
      </c>
      <c r="L129" s="21">
        <v>187200</v>
      </c>
      <c r="M129" s="21">
        <v>208000</v>
      </c>
      <c r="N129" s="21">
        <v>228800</v>
      </c>
      <c r="O129" s="21">
        <v>249600</v>
      </c>
    </row>
    <row r="130" spans="1:15" ht="16.5" customHeight="1" x14ac:dyDescent="0.2">
      <c r="A130" s="15">
        <v>125</v>
      </c>
      <c r="B130" s="15">
        <v>14</v>
      </c>
      <c r="C130" s="16" t="s">
        <v>168</v>
      </c>
      <c r="D130" s="17">
        <v>14900</v>
      </c>
      <c r="E130" s="17">
        <v>29800</v>
      </c>
      <c r="F130" s="17">
        <v>44700</v>
      </c>
      <c r="G130" s="17">
        <v>59600</v>
      </c>
      <c r="H130" s="17">
        <v>74500</v>
      </c>
      <c r="I130" s="17">
        <v>89400</v>
      </c>
      <c r="J130" s="17">
        <v>104300</v>
      </c>
      <c r="K130" s="17">
        <v>119200</v>
      </c>
      <c r="L130" s="17">
        <v>134100</v>
      </c>
      <c r="M130" s="17">
        <v>149000</v>
      </c>
      <c r="N130" s="17">
        <v>163900</v>
      </c>
      <c r="O130" s="17">
        <v>178800</v>
      </c>
    </row>
    <row r="131" spans="1:15" ht="16.5" customHeight="1" x14ac:dyDescent="0.2">
      <c r="A131" s="15">
        <v>126</v>
      </c>
      <c r="B131" s="15">
        <v>67</v>
      </c>
      <c r="C131" s="16" t="s">
        <v>169</v>
      </c>
      <c r="D131" s="17">
        <v>6200</v>
      </c>
      <c r="E131" s="17">
        <v>12400</v>
      </c>
      <c r="F131" s="17">
        <v>18600</v>
      </c>
      <c r="G131" s="17">
        <v>24800</v>
      </c>
      <c r="H131" s="17">
        <v>31000</v>
      </c>
      <c r="I131" s="17">
        <v>37200</v>
      </c>
      <c r="J131" s="17">
        <v>43400</v>
      </c>
      <c r="K131" s="17">
        <v>49600</v>
      </c>
      <c r="L131" s="17">
        <v>55800</v>
      </c>
      <c r="M131" s="17">
        <v>62000</v>
      </c>
      <c r="N131" s="17">
        <v>68200</v>
      </c>
      <c r="O131" s="17">
        <v>74400</v>
      </c>
    </row>
    <row r="132" spans="1:15" ht="16.5" customHeight="1" x14ac:dyDescent="0.2">
      <c r="A132" s="15">
        <v>127</v>
      </c>
      <c r="B132" s="15">
        <v>102</v>
      </c>
      <c r="C132" s="16" t="s">
        <v>170</v>
      </c>
      <c r="D132" s="17">
        <v>2300</v>
      </c>
      <c r="E132" s="17">
        <v>4600</v>
      </c>
      <c r="F132" s="17">
        <v>6900</v>
      </c>
      <c r="G132" s="17">
        <v>9200</v>
      </c>
      <c r="H132" s="17">
        <v>11500</v>
      </c>
      <c r="I132" s="17">
        <v>13800</v>
      </c>
      <c r="J132" s="17">
        <v>16100</v>
      </c>
      <c r="K132" s="17">
        <v>18400</v>
      </c>
      <c r="L132" s="17">
        <v>20700</v>
      </c>
      <c r="M132" s="17">
        <v>23000</v>
      </c>
      <c r="N132" s="17">
        <v>25300</v>
      </c>
      <c r="O132" s="17">
        <v>27600</v>
      </c>
    </row>
    <row r="133" spans="1:15" ht="16.5" customHeight="1" x14ac:dyDescent="0.2">
      <c r="A133" s="15">
        <v>128</v>
      </c>
      <c r="B133" s="15">
        <v>168</v>
      </c>
      <c r="C133" s="16" t="s">
        <v>171</v>
      </c>
      <c r="D133" s="17">
        <v>1000</v>
      </c>
      <c r="E133" s="17">
        <v>2000</v>
      </c>
      <c r="F133" s="17">
        <v>3000</v>
      </c>
      <c r="G133" s="17">
        <v>4000</v>
      </c>
      <c r="H133" s="17">
        <v>5000</v>
      </c>
      <c r="I133" s="17">
        <v>6000</v>
      </c>
      <c r="J133" s="17">
        <v>7000</v>
      </c>
      <c r="K133" s="17">
        <v>8000</v>
      </c>
      <c r="L133" s="17">
        <v>9000</v>
      </c>
      <c r="M133" s="17">
        <v>10000</v>
      </c>
      <c r="N133" s="17">
        <v>11000</v>
      </c>
      <c r="O133" s="17">
        <v>12000</v>
      </c>
    </row>
    <row r="134" spans="1:15" ht="16.5" customHeight="1" x14ac:dyDescent="0.2">
      <c r="A134" s="18">
        <v>129</v>
      </c>
      <c r="B134" s="19" t="s">
        <v>172</v>
      </c>
      <c r="C134" s="20" t="s">
        <v>173</v>
      </c>
      <c r="D134" s="21">
        <v>24400</v>
      </c>
      <c r="E134" s="21">
        <v>48800</v>
      </c>
      <c r="F134" s="21">
        <v>73200</v>
      </c>
      <c r="G134" s="21">
        <v>97600</v>
      </c>
      <c r="H134" s="21">
        <v>122000</v>
      </c>
      <c r="I134" s="21">
        <v>146400</v>
      </c>
      <c r="J134" s="21">
        <v>170800</v>
      </c>
      <c r="K134" s="21">
        <v>195200</v>
      </c>
      <c r="L134" s="21">
        <v>219600</v>
      </c>
      <c r="M134" s="21">
        <v>244000</v>
      </c>
      <c r="N134" s="21">
        <v>268400</v>
      </c>
      <c r="O134" s="21">
        <v>292800</v>
      </c>
    </row>
    <row r="135" spans="1:15" ht="16.5" customHeight="1" x14ac:dyDescent="0.2">
      <c r="A135" s="15">
        <v>130</v>
      </c>
      <c r="B135" s="15">
        <v>23</v>
      </c>
      <c r="C135" s="16" t="s">
        <v>174</v>
      </c>
      <c r="D135" s="17">
        <v>19300</v>
      </c>
      <c r="E135" s="17">
        <v>38600</v>
      </c>
      <c r="F135" s="17">
        <v>57900</v>
      </c>
      <c r="G135" s="17">
        <v>77200</v>
      </c>
      <c r="H135" s="17">
        <v>96500</v>
      </c>
      <c r="I135" s="17">
        <v>115800</v>
      </c>
      <c r="J135" s="17">
        <v>135100</v>
      </c>
      <c r="K135" s="17">
        <v>154400</v>
      </c>
      <c r="L135" s="17">
        <v>173700</v>
      </c>
      <c r="M135" s="17">
        <v>193000</v>
      </c>
      <c r="N135" s="17">
        <v>212300</v>
      </c>
      <c r="O135" s="17">
        <v>231600</v>
      </c>
    </row>
    <row r="136" spans="1:15" ht="16.5" customHeight="1" x14ac:dyDescent="0.2">
      <c r="A136" s="15">
        <v>131</v>
      </c>
      <c r="B136" s="15">
        <v>104</v>
      </c>
      <c r="C136" s="16" t="s">
        <v>175</v>
      </c>
      <c r="D136" s="17">
        <v>4000</v>
      </c>
      <c r="E136" s="17">
        <v>8000</v>
      </c>
      <c r="F136" s="17">
        <v>12000</v>
      </c>
      <c r="G136" s="17">
        <v>16000</v>
      </c>
      <c r="H136" s="17">
        <v>20000</v>
      </c>
      <c r="I136" s="17">
        <v>24000</v>
      </c>
      <c r="J136" s="17">
        <v>28000</v>
      </c>
      <c r="K136" s="17">
        <v>32000</v>
      </c>
      <c r="L136" s="17">
        <v>36000</v>
      </c>
      <c r="M136" s="17">
        <v>40000</v>
      </c>
      <c r="N136" s="17">
        <v>44000</v>
      </c>
      <c r="O136" s="17">
        <v>48000</v>
      </c>
    </row>
    <row r="137" spans="1:15" ht="16.5" customHeight="1" x14ac:dyDescent="0.2">
      <c r="A137" s="15">
        <v>132</v>
      </c>
      <c r="B137" s="15">
        <v>155</v>
      </c>
      <c r="C137" s="16" t="s">
        <v>176</v>
      </c>
      <c r="D137" s="17">
        <v>2700</v>
      </c>
      <c r="E137" s="17">
        <v>5400</v>
      </c>
      <c r="F137" s="17">
        <v>8100</v>
      </c>
      <c r="G137" s="17">
        <v>10800</v>
      </c>
      <c r="H137" s="17">
        <v>13500</v>
      </c>
      <c r="I137" s="17">
        <v>16200</v>
      </c>
      <c r="J137" s="17">
        <v>18900</v>
      </c>
      <c r="K137" s="17">
        <v>21600</v>
      </c>
      <c r="L137" s="17">
        <v>24300</v>
      </c>
      <c r="M137" s="17">
        <v>27000</v>
      </c>
      <c r="N137" s="17">
        <v>29700</v>
      </c>
      <c r="O137" s="17">
        <v>32400</v>
      </c>
    </row>
    <row r="138" spans="1:15" ht="16.5" customHeight="1" x14ac:dyDescent="0.2">
      <c r="A138" s="15">
        <v>133</v>
      </c>
      <c r="B138" s="15">
        <v>171</v>
      </c>
      <c r="C138" s="16" t="s">
        <v>177</v>
      </c>
      <c r="D138" s="17">
        <v>1300</v>
      </c>
      <c r="E138" s="17">
        <v>2600</v>
      </c>
      <c r="F138" s="17">
        <v>3900</v>
      </c>
      <c r="G138" s="17">
        <v>5200</v>
      </c>
      <c r="H138" s="17">
        <v>6500</v>
      </c>
      <c r="I138" s="17">
        <v>7800</v>
      </c>
      <c r="J138" s="17">
        <v>9100</v>
      </c>
      <c r="K138" s="17">
        <v>10400</v>
      </c>
      <c r="L138" s="17">
        <v>11700</v>
      </c>
      <c r="M138" s="17">
        <v>13000</v>
      </c>
      <c r="N138" s="17">
        <v>14300</v>
      </c>
      <c r="O138" s="17">
        <v>15600</v>
      </c>
    </row>
    <row r="139" spans="1:15" ht="16.5" customHeight="1" x14ac:dyDescent="0.2">
      <c r="A139" s="18">
        <v>134</v>
      </c>
      <c r="B139" s="19" t="s">
        <v>178</v>
      </c>
      <c r="C139" s="20" t="s">
        <v>179</v>
      </c>
      <c r="D139" s="21">
        <v>27300</v>
      </c>
      <c r="E139" s="21">
        <v>54600</v>
      </c>
      <c r="F139" s="21">
        <v>81900</v>
      </c>
      <c r="G139" s="21">
        <v>109200</v>
      </c>
      <c r="H139" s="21">
        <v>136500</v>
      </c>
      <c r="I139" s="21">
        <v>163800</v>
      </c>
      <c r="J139" s="21">
        <v>191100</v>
      </c>
      <c r="K139" s="21">
        <v>218400</v>
      </c>
      <c r="L139" s="21">
        <v>245700</v>
      </c>
      <c r="M139" s="21">
        <v>273000</v>
      </c>
      <c r="N139" s="21">
        <v>300300</v>
      </c>
      <c r="O139" s="21">
        <v>327600</v>
      </c>
    </row>
    <row r="140" spans="1:15" ht="16.5" customHeight="1" x14ac:dyDescent="0.2">
      <c r="A140" s="15">
        <v>135</v>
      </c>
      <c r="B140" s="15">
        <v>38</v>
      </c>
      <c r="C140" s="16" t="s">
        <v>180</v>
      </c>
      <c r="D140" s="17">
        <v>4100</v>
      </c>
      <c r="E140" s="17">
        <v>8200</v>
      </c>
      <c r="F140" s="17">
        <v>12300</v>
      </c>
      <c r="G140" s="17">
        <v>16400</v>
      </c>
      <c r="H140" s="17">
        <v>20500</v>
      </c>
      <c r="I140" s="17">
        <v>24600</v>
      </c>
      <c r="J140" s="17">
        <v>28700</v>
      </c>
      <c r="K140" s="17">
        <v>32800</v>
      </c>
      <c r="L140" s="17">
        <v>36900</v>
      </c>
      <c r="M140" s="17">
        <v>41000</v>
      </c>
      <c r="N140" s="17">
        <v>45100</v>
      </c>
      <c r="O140" s="17">
        <v>49200</v>
      </c>
    </row>
    <row r="141" spans="1:15" ht="16.5" customHeight="1" x14ac:dyDescent="0.2">
      <c r="A141" s="18">
        <v>136</v>
      </c>
      <c r="B141" s="19" t="s">
        <v>181</v>
      </c>
      <c r="C141" s="20" t="s">
        <v>182</v>
      </c>
      <c r="D141" s="21">
        <v>4100</v>
      </c>
      <c r="E141" s="21">
        <v>8200</v>
      </c>
      <c r="F141" s="21">
        <v>12300</v>
      </c>
      <c r="G141" s="21">
        <v>16400</v>
      </c>
      <c r="H141" s="21">
        <v>20500</v>
      </c>
      <c r="I141" s="21">
        <v>24600</v>
      </c>
      <c r="J141" s="21">
        <v>28700</v>
      </c>
      <c r="K141" s="21">
        <v>32800</v>
      </c>
      <c r="L141" s="21">
        <v>36900</v>
      </c>
      <c r="M141" s="21">
        <v>41000</v>
      </c>
      <c r="N141" s="21">
        <v>45100</v>
      </c>
      <c r="O141" s="21">
        <v>49200</v>
      </c>
    </row>
    <row r="142" spans="1:15" ht="16.5" customHeight="1" x14ac:dyDescent="0.2">
      <c r="A142" s="26">
        <v>137</v>
      </c>
      <c r="B142" s="27" t="s">
        <v>183</v>
      </c>
      <c r="C142" s="28" t="s">
        <v>184</v>
      </c>
      <c r="D142" s="29">
        <v>141900</v>
      </c>
      <c r="E142" s="29">
        <v>283800</v>
      </c>
      <c r="F142" s="29">
        <v>425700</v>
      </c>
      <c r="G142" s="29">
        <v>567600</v>
      </c>
      <c r="H142" s="29">
        <v>709500</v>
      </c>
      <c r="I142" s="29">
        <v>851400</v>
      </c>
      <c r="J142" s="29">
        <v>993300</v>
      </c>
      <c r="K142" s="29">
        <v>1135200</v>
      </c>
      <c r="L142" s="29">
        <v>1277100</v>
      </c>
      <c r="M142" s="29">
        <v>1419000</v>
      </c>
      <c r="N142" s="29">
        <v>1560900</v>
      </c>
      <c r="O142" s="29">
        <v>1702800</v>
      </c>
    </row>
    <row r="143" spans="1:15" ht="16.5" customHeight="1" x14ac:dyDescent="0.2">
      <c r="A143" s="15">
        <v>138</v>
      </c>
      <c r="B143" s="15">
        <v>6</v>
      </c>
      <c r="C143" s="16" t="s">
        <v>185</v>
      </c>
      <c r="D143" s="17">
        <v>23300</v>
      </c>
      <c r="E143" s="17">
        <v>46600</v>
      </c>
      <c r="F143" s="17">
        <v>69900</v>
      </c>
      <c r="G143" s="17">
        <v>93200</v>
      </c>
      <c r="H143" s="17">
        <v>116500</v>
      </c>
      <c r="I143" s="17">
        <v>139800</v>
      </c>
      <c r="J143" s="17">
        <v>163100</v>
      </c>
      <c r="K143" s="17">
        <v>186400</v>
      </c>
      <c r="L143" s="17">
        <v>209700</v>
      </c>
      <c r="M143" s="17">
        <v>233000</v>
      </c>
      <c r="N143" s="17">
        <v>256300</v>
      </c>
      <c r="O143" s="17">
        <v>279600</v>
      </c>
    </row>
    <row r="144" spans="1:15" ht="16.5" customHeight="1" x14ac:dyDescent="0.2">
      <c r="A144" s="15">
        <v>139</v>
      </c>
      <c r="B144" s="15">
        <v>92</v>
      </c>
      <c r="C144" s="16" t="s">
        <v>186</v>
      </c>
      <c r="D144" s="17">
        <v>3700</v>
      </c>
      <c r="E144" s="17">
        <v>7400</v>
      </c>
      <c r="F144" s="17">
        <v>11100</v>
      </c>
      <c r="G144" s="17">
        <v>14800</v>
      </c>
      <c r="H144" s="17">
        <v>18500</v>
      </c>
      <c r="I144" s="17">
        <v>22200</v>
      </c>
      <c r="J144" s="17">
        <v>25900</v>
      </c>
      <c r="K144" s="17">
        <v>29600</v>
      </c>
      <c r="L144" s="17">
        <v>33300</v>
      </c>
      <c r="M144" s="17">
        <v>37000</v>
      </c>
      <c r="N144" s="17">
        <v>40700</v>
      </c>
      <c r="O144" s="17">
        <v>44400</v>
      </c>
    </row>
    <row r="145" spans="1:15" ht="16.5" customHeight="1" x14ac:dyDescent="0.2">
      <c r="A145" s="15">
        <v>140</v>
      </c>
      <c r="B145" s="15">
        <v>139</v>
      </c>
      <c r="C145" s="16" t="s">
        <v>187</v>
      </c>
      <c r="D145" s="17">
        <v>2200</v>
      </c>
      <c r="E145" s="17">
        <v>4400</v>
      </c>
      <c r="F145" s="17">
        <v>6600</v>
      </c>
      <c r="G145" s="17">
        <v>8800</v>
      </c>
      <c r="H145" s="17">
        <v>11000</v>
      </c>
      <c r="I145" s="17">
        <v>13200</v>
      </c>
      <c r="J145" s="17">
        <v>15400</v>
      </c>
      <c r="K145" s="17">
        <v>17600</v>
      </c>
      <c r="L145" s="17">
        <v>19800</v>
      </c>
      <c r="M145" s="17">
        <v>22000</v>
      </c>
      <c r="N145" s="17">
        <v>24200</v>
      </c>
      <c r="O145" s="17">
        <v>26400</v>
      </c>
    </row>
    <row r="146" spans="1:15" ht="16.5" customHeight="1" x14ac:dyDescent="0.2">
      <c r="A146" s="15">
        <v>141</v>
      </c>
      <c r="B146" s="15">
        <v>153</v>
      </c>
      <c r="C146" s="16" t="s">
        <v>188</v>
      </c>
      <c r="D146" s="17">
        <v>3300</v>
      </c>
      <c r="E146" s="17">
        <v>6600</v>
      </c>
      <c r="F146" s="17">
        <v>9900</v>
      </c>
      <c r="G146" s="17">
        <v>13200</v>
      </c>
      <c r="H146" s="17">
        <v>16500</v>
      </c>
      <c r="I146" s="17">
        <v>19800</v>
      </c>
      <c r="J146" s="17">
        <v>23100</v>
      </c>
      <c r="K146" s="17">
        <v>26400</v>
      </c>
      <c r="L146" s="17">
        <v>29700</v>
      </c>
      <c r="M146" s="17">
        <v>33000</v>
      </c>
      <c r="N146" s="17">
        <v>36300</v>
      </c>
      <c r="O146" s="17">
        <v>39600</v>
      </c>
    </row>
    <row r="147" spans="1:15" ht="16.5" customHeight="1" x14ac:dyDescent="0.2">
      <c r="A147" s="18">
        <v>142</v>
      </c>
      <c r="B147" s="19" t="s">
        <v>189</v>
      </c>
      <c r="C147" s="20" t="s">
        <v>190</v>
      </c>
      <c r="D147" s="21">
        <v>32500</v>
      </c>
      <c r="E147" s="21">
        <v>65000</v>
      </c>
      <c r="F147" s="21">
        <v>97500</v>
      </c>
      <c r="G147" s="21">
        <v>130000</v>
      </c>
      <c r="H147" s="21">
        <v>162500</v>
      </c>
      <c r="I147" s="21">
        <v>195000</v>
      </c>
      <c r="J147" s="21">
        <v>227500</v>
      </c>
      <c r="K147" s="21">
        <v>260000</v>
      </c>
      <c r="L147" s="21">
        <v>292500</v>
      </c>
      <c r="M147" s="21">
        <v>325000</v>
      </c>
      <c r="N147" s="21">
        <v>357500</v>
      </c>
      <c r="O147" s="21">
        <v>390000</v>
      </c>
    </row>
    <row r="148" spans="1:15" ht="16.5" customHeight="1" x14ac:dyDescent="0.2">
      <c r="A148" s="15">
        <v>143</v>
      </c>
      <c r="B148" s="15">
        <v>15</v>
      </c>
      <c r="C148" s="16" t="s">
        <v>191</v>
      </c>
      <c r="D148" s="17">
        <v>21100</v>
      </c>
      <c r="E148" s="17">
        <v>42200</v>
      </c>
      <c r="F148" s="17">
        <v>63300</v>
      </c>
      <c r="G148" s="17">
        <v>84400</v>
      </c>
      <c r="H148" s="17">
        <v>105500</v>
      </c>
      <c r="I148" s="17">
        <v>126600</v>
      </c>
      <c r="J148" s="17">
        <v>147700</v>
      </c>
      <c r="K148" s="17">
        <v>168800</v>
      </c>
      <c r="L148" s="17">
        <v>189900</v>
      </c>
      <c r="M148" s="17">
        <v>211000</v>
      </c>
      <c r="N148" s="17">
        <v>232100</v>
      </c>
      <c r="O148" s="17">
        <v>253200</v>
      </c>
    </row>
    <row r="149" spans="1:15" ht="16.5" customHeight="1" x14ac:dyDescent="0.2">
      <c r="A149" s="15">
        <v>144</v>
      </c>
      <c r="B149" s="15">
        <v>68</v>
      </c>
      <c r="C149" s="16" t="s">
        <v>192</v>
      </c>
      <c r="D149" s="17">
        <v>4800</v>
      </c>
      <c r="E149" s="17">
        <v>9600</v>
      </c>
      <c r="F149" s="17">
        <v>14400</v>
      </c>
      <c r="G149" s="17">
        <v>19200</v>
      </c>
      <c r="H149" s="17">
        <v>24000</v>
      </c>
      <c r="I149" s="17">
        <v>28800</v>
      </c>
      <c r="J149" s="17">
        <v>33600</v>
      </c>
      <c r="K149" s="17">
        <v>38400</v>
      </c>
      <c r="L149" s="17">
        <v>43200</v>
      </c>
      <c r="M149" s="17">
        <v>48000</v>
      </c>
      <c r="N149" s="17">
        <v>52800</v>
      </c>
      <c r="O149" s="17">
        <v>57600</v>
      </c>
    </row>
    <row r="150" spans="1:15" ht="16.5" customHeight="1" x14ac:dyDescent="0.2">
      <c r="A150" s="15">
        <v>145</v>
      </c>
      <c r="B150" s="15">
        <v>93</v>
      </c>
      <c r="C150" s="16" t="s">
        <v>193</v>
      </c>
      <c r="D150" s="17">
        <v>8900</v>
      </c>
      <c r="E150" s="17">
        <v>17800</v>
      </c>
      <c r="F150" s="17">
        <v>26700</v>
      </c>
      <c r="G150" s="17">
        <v>35600</v>
      </c>
      <c r="H150" s="17">
        <v>44500</v>
      </c>
      <c r="I150" s="17">
        <v>53400</v>
      </c>
      <c r="J150" s="17">
        <v>62300</v>
      </c>
      <c r="K150" s="17">
        <v>71200</v>
      </c>
      <c r="L150" s="17">
        <v>80100</v>
      </c>
      <c r="M150" s="17">
        <v>89000</v>
      </c>
      <c r="N150" s="17">
        <v>97900</v>
      </c>
      <c r="O150" s="17">
        <v>106800</v>
      </c>
    </row>
    <row r="151" spans="1:15" ht="16.5" customHeight="1" x14ac:dyDescent="0.2">
      <c r="A151" s="15">
        <v>146</v>
      </c>
      <c r="B151" s="15">
        <v>94</v>
      </c>
      <c r="C151" s="16" t="s">
        <v>194</v>
      </c>
      <c r="D151" s="17">
        <v>7700</v>
      </c>
      <c r="E151" s="17">
        <v>15400</v>
      </c>
      <c r="F151" s="17">
        <v>23100</v>
      </c>
      <c r="G151" s="17">
        <v>30800</v>
      </c>
      <c r="H151" s="17">
        <v>38500</v>
      </c>
      <c r="I151" s="17">
        <v>46200</v>
      </c>
      <c r="J151" s="17">
        <v>53900</v>
      </c>
      <c r="K151" s="17">
        <v>61600</v>
      </c>
      <c r="L151" s="17">
        <v>69300</v>
      </c>
      <c r="M151" s="17">
        <v>77000</v>
      </c>
      <c r="N151" s="17">
        <v>84700</v>
      </c>
      <c r="O151" s="17">
        <v>92400</v>
      </c>
    </row>
    <row r="152" spans="1:15" ht="16.5" customHeight="1" x14ac:dyDescent="0.2">
      <c r="A152" s="15">
        <v>147</v>
      </c>
      <c r="B152" s="15">
        <v>119</v>
      </c>
      <c r="C152" s="16" t="s">
        <v>195</v>
      </c>
      <c r="D152" s="17">
        <v>4500</v>
      </c>
      <c r="E152" s="17">
        <v>9000</v>
      </c>
      <c r="F152" s="17">
        <v>13500</v>
      </c>
      <c r="G152" s="17">
        <v>18000</v>
      </c>
      <c r="H152" s="17">
        <v>22500</v>
      </c>
      <c r="I152" s="17">
        <v>27000</v>
      </c>
      <c r="J152" s="17">
        <v>31500</v>
      </c>
      <c r="K152" s="17">
        <v>36000</v>
      </c>
      <c r="L152" s="17">
        <v>40500</v>
      </c>
      <c r="M152" s="17">
        <v>45000</v>
      </c>
      <c r="N152" s="17">
        <v>49500</v>
      </c>
      <c r="O152" s="17">
        <v>54000</v>
      </c>
    </row>
    <row r="153" spans="1:15" ht="16.5" customHeight="1" x14ac:dyDescent="0.2">
      <c r="A153" s="18">
        <v>148</v>
      </c>
      <c r="B153" s="19" t="s">
        <v>196</v>
      </c>
      <c r="C153" s="20" t="s">
        <v>197</v>
      </c>
      <c r="D153" s="21">
        <v>47000</v>
      </c>
      <c r="E153" s="21">
        <v>94000</v>
      </c>
      <c r="F153" s="21">
        <v>141000</v>
      </c>
      <c r="G153" s="21">
        <v>188000</v>
      </c>
      <c r="H153" s="21">
        <v>235000</v>
      </c>
      <c r="I153" s="21">
        <v>282000</v>
      </c>
      <c r="J153" s="21">
        <v>329000</v>
      </c>
      <c r="K153" s="21">
        <v>376000</v>
      </c>
      <c r="L153" s="21">
        <v>423000</v>
      </c>
      <c r="M153" s="21">
        <v>470000</v>
      </c>
      <c r="N153" s="21">
        <v>517000</v>
      </c>
      <c r="O153" s="21">
        <v>564000</v>
      </c>
    </row>
    <row r="154" spans="1:15" ht="16.5" customHeight="1" x14ac:dyDescent="0.2">
      <c r="A154" s="15">
        <v>149</v>
      </c>
      <c r="B154" s="15">
        <v>24</v>
      </c>
      <c r="C154" s="16" t="s">
        <v>198</v>
      </c>
      <c r="D154" s="17">
        <v>36000</v>
      </c>
      <c r="E154" s="17">
        <v>72000</v>
      </c>
      <c r="F154" s="17">
        <v>108000</v>
      </c>
      <c r="G154" s="17">
        <v>144000</v>
      </c>
      <c r="H154" s="17">
        <v>180000</v>
      </c>
      <c r="I154" s="17">
        <v>216000</v>
      </c>
      <c r="J154" s="17">
        <v>252000</v>
      </c>
      <c r="K154" s="17">
        <v>288000</v>
      </c>
      <c r="L154" s="17">
        <v>324000</v>
      </c>
      <c r="M154" s="17">
        <v>360000</v>
      </c>
      <c r="N154" s="17">
        <v>396000</v>
      </c>
      <c r="O154" s="17">
        <v>432000</v>
      </c>
    </row>
    <row r="155" spans="1:15" ht="16.5" customHeight="1" x14ac:dyDescent="0.2">
      <c r="A155" s="15">
        <v>150</v>
      </c>
      <c r="B155" s="15">
        <v>60</v>
      </c>
      <c r="C155" s="16" t="s">
        <v>199</v>
      </c>
      <c r="D155" s="17">
        <v>4700</v>
      </c>
      <c r="E155" s="17">
        <v>9400</v>
      </c>
      <c r="F155" s="17">
        <v>14100</v>
      </c>
      <c r="G155" s="17">
        <v>18800</v>
      </c>
      <c r="H155" s="17">
        <v>23500</v>
      </c>
      <c r="I155" s="17">
        <v>28200</v>
      </c>
      <c r="J155" s="17">
        <v>32900</v>
      </c>
      <c r="K155" s="17">
        <v>37600</v>
      </c>
      <c r="L155" s="17">
        <v>42300</v>
      </c>
      <c r="M155" s="17">
        <v>47000</v>
      </c>
      <c r="N155" s="17">
        <v>51700</v>
      </c>
      <c r="O155" s="17">
        <v>56400</v>
      </c>
    </row>
    <row r="156" spans="1:15" ht="16.5" customHeight="1" x14ac:dyDescent="0.2">
      <c r="A156" s="15">
        <v>151</v>
      </c>
      <c r="B156" s="15">
        <v>128</v>
      </c>
      <c r="C156" s="16" t="s">
        <v>200</v>
      </c>
      <c r="D156" s="17">
        <v>2900</v>
      </c>
      <c r="E156" s="17">
        <v>5800</v>
      </c>
      <c r="F156" s="17">
        <v>8700</v>
      </c>
      <c r="G156" s="17">
        <v>11600</v>
      </c>
      <c r="H156" s="17">
        <v>14500</v>
      </c>
      <c r="I156" s="17">
        <v>17400</v>
      </c>
      <c r="J156" s="17">
        <v>20300</v>
      </c>
      <c r="K156" s="17">
        <v>23200</v>
      </c>
      <c r="L156" s="17">
        <v>26100</v>
      </c>
      <c r="M156" s="17">
        <v>29000</v>
      </c>
      <c r="N156" s="17">
        <v>31900</v>
      </c>
      <c r="O156" s="17">
        <v>34800</v>
      </c>
    </row>
    <row r="157" spans="1:15" ht="16.5" customHeight="1" x14ac:dyDescent="0.2">
      <c r="A157" s="18">
        <v>152</v>
      </c>
      <c r="B157" s="19" t="s">
        <v>201</v>
      </c>
      <c r="C157" s="20" t="s">
        <v>202</v>
      </c>
      <c r="D157" s="21">
        <v>43600</v>
      </c>
      <c r="E157" s="21">
        <v>87200</v>
      </c>
      <c r="F157" s="21">
        <v>130800</v>
      </c>
      <c r="G157" s="21">
        <v>174400</v>
      </c>
      <c r="H157" s="21">
        <v>218000</v>
      </c>
      <c r="I157" s="21">
        <v>261600</v>
      </c>
      <c r="J157" s="21">
        <v>305200</v>
      </c>
      <c r="K157" s="21">
        <v>348800</v>
      </c>
      <c r="L157" s="21">
        <v>392400</v>
      </c>
      <c r="M157" s="21">
        <v>436000</v>
      </c>
      <c r="N157" s="21">
        <v>479600</v>
      </c>
      <c r="O157" s="21">
        <v>523200</v>
      </c>
    </row>
    <row r="158" spans="1:15" ht="16.5" customHeight="1" x14ac:dyDescent="0.2">
      <c r="A158" s="15">
        <v>153</v>
      </c>
      <c r="B158" s="15">
        <v>16</v>
      </c>
      <c r="C158" s="16" t="s">
        <v>203</v>
      </c>
      <c r="D158" s="17">
        <v>24400</v>
      </c>
      <c r="E158" s="17">
        <v>48800</v>
      </c>
      <c r="F158" s="17">
        <v>73200</v>
      </c>
      <c r="G158" s="17">
        <v>97600</v>
      </c>
      <c r="H158" s="17">
        <v>122000</v>
      </c>
      <c r="I158" s="17">
        <v>146400</v>
      </c>
      <c r="J158" s="17">
        <v>170800</v>
      </c>
      <c r="K158" s="17">
        <v>195200</v>
      </c>
      <c r="L158" s="17">
        <v>219600</v>
      </c>
      <c r="M158" s="17">
        <v>244000</v>
      </c>
      <c r="N158" s="17">
        <v>268400</v>
      </c>
      <c r="O158" s="17">
        <v>292800</v>
      </c>
    </row>
    <row r="159" spans="1:15" ht="16.5" customHeight="1" x14ac:dyDescent="0.2">
      <c r="A159" s="15">
        <v>154</v>
      </c>
      <c r="B159" s="15">
        <v>69</v>
      </c>
      <c r="C159" s="16" t="s">
        <v>204</v>
      </c>
      <c r="D159" s="17">
        <v>5500</v>
      </c>
      <c r="E159" s="17">
        <v>11000</v>
      </c>
      <c r="F159" s="17">
        <v>16500</v>
      </c>
      <c r="G159" s="17">
        <v>22000</v>
      </c>
      <c r="H159" s="17">
        <v>27500</v>
      </c>
      <c r="I159" s="17">
        <v>33000</v>
      </c>
      <c r="J159" s="17">
        <v>38500</v>
      </c>
      <c r="K159" s="17">
        <v>44000</v>
      </c>
      <c r="L159" s="17">
        <v>49500</v>
      </c>
      <c r="M159" s="17">
        <v>55000</v>
      </c>
      <c r="N159" s="17">
        <v>60500</v>
      </c>
      <c r="O159" s="17">
        <v>66000</v>
      </c>
    </row>
    <row r="160" spans="1:15" ht="16.5" customHeight="1" x14ac:dyDescent="0.2">
      <c r="A160" s="15">
        <v>155</v>
      </c>
      <c r="B160" s="15">
        <v>95</v>
      </c>
      <c r="C160" s="16" t="s">
        <v>205</v>
      </c>
      <c r="D160" s="17">
        <v>4300</v>
      </c>
      <c r="E160" s="17">
        <v>8600</v>
      </c>
      <c r="F160" s="17">
        <v>12900</v>
      </c>
      <c r="G160" s="17">
        <v>17200</v>
      </c>
      <c r="H160" s="17">
        <v>21500</v>
      </c>
      <c r="I160" s="17">
        <v>25800</v>
      </c>
      <c r="J160" s="17">
        <v>30100</v>
      </c>
      <c r="K160" s="17">
        <v>34400</v>
      </c>
      <c r="L160" s="17">
        <v>38700</v>
      </c>
      <c r="M160" s="17">
        <v>43000</v>
      </c>
      <c r="N160" s="17">
        <v>47300</v>
      </c>
      <c r="O160" s="17">
        <v>51600</v>
      </c>
    </row>
    <row r="161" spans="1:15" ht="16.5" customHeight="1" x14ac:dyDescent="0.2">
      <c r="A161" s="15">
        <v>156</v>
      </c>
      <c r="B161" s="15">
        <v>167</v>
      </c>
      <c r="C161" s="16" t="s">
        <v>206</v>
      </c>
      <c r="D161" s="17">
        <v>3100</v>
      </c>
      <c r="E161" s="17">
        <v>6200</v>
      </c>
      <c r="F161" s="17">
        <v>9300</v>
      </c>
      <c r="G161" s="17">
        <v>12400</v>
      </c>
      <c r="H161" s="17">
        <v>15500</v>
      </c>
      <c r="I161" s="17">
        <v>18600</v>
      </c>
      <c r="J161" s="17">
        <v>21700</v>
      </c>
      <c r="K161" s="17">
        <v>24800</v>
      </c>
      <c r="L161" s="17">
        <v>27900</v>
      </c>
      <c r="M161" s="17">
        <v>31000</v>
      </c>
      <c r="N161" s="17">
        <v>34100</v>
      </c>
      <c r="O161" s="17">
        <v>37200</v>
      </c>
    </row>
    <row r="162" spans="1:15" ht="16.5" customHeight="1" x14ac:dyDescent="0.2">
      <c r="A162" s="18">
        <v>157</v>
      </c>
      <c r="B162" s="19" t="s">
        <v>207</v>
      </c>
      <c r="C162" s="20" t="s">
        <v>208</v>
      </c>
      <c r="D162" s="21">
        <v>37300</v>
      </c>
      <c r="E162" s="21">
        <v>74600</v>
      </c>
      <c r="F162" s="21">
        <v>111900</v>
      </c>
      <c r="G162" s="21">
        <v>149200</v>
      </c>
      <c r="H162" s="21">
        <v>186500</v>
      </c>
      <c r="I162" s="21">
        <v>223800</v>
      </c>
      <c r="J162" s="21">
        <v>261100</v>
      </c>
      <c r="K162" s="21">
        <v>298400</v>
      </c>
      <c r="L162" s="21">
        <v>335700</v>
      </c>
      <c r="M162" s="21">
        <v>373000</v>
      </c>
      <c r="N162" s="21">
        <v>410300</v>
      </c>
      <c r="O162" s="21">
        <v>447600</v>
      </c>
    </row>
    <row r="163" spans="1:15" ht="16.5" customHeight="1" x14ac:dyDescent="0.2">
      <c r="A163" s="15">
        <v>158</v>
      </c>
      <c r="B163" s="15">
        <v>29</v>
      </c>
      <c r="C163" s="16" t="s">
        <v>209</v>
      </c>
      <c r="D163" s="17">
        <v>18800</v>
      </c>
      <c r="E163" s="17">
        <v>37600</v>
      </c>
      <c r="F163" s="17">
        <v>56400</v>
      </c>
      <c r="G163" s="17">
        <v>75200</v>
      </c>
      <c r="H163" s="17">
        <v>94000</v>
      </c>
      <c r="I163" s="17">
        <v>112800</v>
      </c>
      <c r="J163" s="17">
        <v>131600</v>
      </c>
      <c r="K163" s="17">
        <v>150400</v>
      </c>
      <c r="L163" s="17">
        <v>169200</v>
      </c>
      <c r="M163" s="17">
        <v>188000</v>
      </c>
      <c r="N163" s="17">
        <v>206800</v>
      </c>
      <c r="O163" s="17">
        <v>225600</v>
      </c>
    </row>
    <row r="164" spans="1:15" ht="16.5" customHeight="1" x14ac:dyDescent="0.2">
      <c r="A164" s="15">
        <v>159</v>
      </c>
      <c r="B164" s="15">
        <v>127</v>
      </c>
      <c r="C164" s="16" t="s">
        <v>210</v>
      </c>
      <c r="D164" s="17">
        <v>2700</v>
      </c>
      <c r="E164" s="17">
        <v>5400</v>
      </c>
      <c r="F164" s="17">
        <v>8100</v>
      </c>
      <c r="G164" s="17">
        <v>10800</v>
      </c>
      <c r="H164" s="17">
        <v>13500</v>
      </c>
      <c r="I164" s="17">
        <v>16200</v>
      </c>
      <c r="J164" s="17">
        <v>18900</v>
      </c>
      <c r="K164" s="17">
        <v>21600</v>
      </c>
      <c r="L164" s="17">
        <v>24300</v>
      </c>
      <c r="M164" s="17">
        <v>27000</v>
      </c>
      <c r="N164" s="17">
        <v>29700</v>
      </c>
      <c r="O164" s="17">
        <v>32400</v>
      </c>
    </row>
    <row r="165" spans="1:15" ht="16.5" customHeight="1" x14ac:dyDescent="0.2">
      <c r="A165" s="15">
        <v>159</v>
      </c>
      <c r="B165" s="15">
        <v>152</v>
      </c>
      <c r="C165" s="16" t="s">
        <v>211</v>
      </c>
      <c r="D165" s="17">
        <v>4900</v>
      </c>
      <c r="E165" s="17">
        <v>9800</v>
      </c>
      <c r="F165" s="17">
        <v>14700</v>
      </c>
      <c r="G165" s="17">
        <v>19600</v>
      </c>
      <c r="H165" s="17">
        <v>24500</v>
      </c>
      <c r="I165" s="17">
        <v>29400</v>
      </c>
      <c r="J165" s="17">
        <v>34300</v>
      </c>
      <c r="K165" s="17">
        <v>39200</v>
      </c>
      <c r="L165" s="17">
        <v>44100</v>
      </c>
      <c r="M165" s="17">
        <v>49000</v>
      </c>
      <c r="N165" s="17">
        <v>53900</v>
      </c>
      <c r="O165" s="17">
        <v>58800</v>
      </c>
    </row>
    <row r="166" spans="1:15" ht="16.5" customHeight="1" x14ac:dyDescent="0.2">
      <c r="A166" s="15">
        <v>160</v>
      </c>
      <c r="B166" s="15">
        <v>169</v>
      </c>
      <c r="C166" s="16" t="s">
        <v>212</v>
      </c>
      <c r="D166" s="17">
        <v>1900</v>
      </c>
      <c r="E166" s="17">
        <v>3800</v>
      </c>
      <c r="F166" s="17">
        <v>5700</v>
      </c>
      <c r="G166" s="17">
        <v>7600</v>
      </c>
      <c r="H166" s="17">
        <v>9500</v>
      </c>
      <c r="I166" s="17">
        <v>11400</v>
      </c>
      <c r="J166" s="17">
        <v>13300</v>
      </c>
      <c r="K166" s="17">
        <v>15200</v>
      </c>
      <c r="L166" s="17">
        <v>17100</v>
      </c>
      <c r="M166" s="17">
        <v>19000</v>
      </c>
      <c r="N166" s="17">
        <v>20900</v>
      </c>
      <c r="O166" s="17">
        <v>22800</v>
      </c>
    </row>
    <row r="167" spans="1:15" ht="16.5" customHeight="1" x14ac:dyDescent="0.2">
      <c r="A167" s="18">
        <v>161</v>
      </c>
      <c r="B167" s="19" t="s">
        <v>213</v>
      </c>
      <c r="C167" s="20" t="s">
        <v>214</v>
      </c>
      <c r="D167" s="21">
        <v>28300</v>
      </c>
      <c r="E167" s="21">
        <v>56600</v>
      </c>
      <c r="F167" s="21">
        <v>84900</v>
      </c>
      <c r="G167" s="21">
        <v>113200</v>
      </c>
      <c r="H167" s="21">
        <v>141500</v>
      </c>
      <c r="I167" s="21">
        <v>169800</v>
      </c>
      <c r="J167" s="21">
        <v>198100</v>
      </c>
      <c r="K167" s="21">
        <v>226400</v>
      </c>
      <c r="L167" s="21">
        <v>254700</v>
      </c>
      <c r="M167" s="21">
        <v>283000</v>
      </c>
      <c r="N167" s="21">
        <v>311300</v>
      </c>
      <c r="O167" s="21">
        <v>339600</v>
      </c>
    </row>
    <row r="168" spans="1:15" ht="16.5" customHeight="1" x14ac:dyDescent="0.2">
      <c r="A168" s="26">
        <v>162</v>
      </c>
      <c r="B168" s="27" t="s">
        <v>215</v>
      </c>
      <c r="C168" s="28" t="s">
        <v>216</v>
      </c>
      <c r="D168" s="29">
        <v>188700</v>
      </c>
      <c r="E168" s="29">
        <v>377400</v>
      </c>
      <c r="F168" s="29">
        <v>566100</v>
      </c>
      <c r="G168" s="29">
        <v>754800</v>
      </c>
      <c r="H168" s="29">
        <v>943500</v>
      </c>
      <c r="I168" s="29">
        <v>1132200</v>
      </c>
      <c r="J168" s="29">
        <v>1320900</v>
      </c>
      <c r="K168" s="29">
        <v>1509600</v>
      </c>
      <c r="L168" s="29">
        <v>1698300</v>
      </c>
      <c r="M168" s="29">
        <v>1887000</v>
      </c>
      <c r="N168" s="29">
        <v>2075700</v>
      </c>
      <c r="O168" s="29">
        <v>2264400</v>
      </c>
    </row>
    <row r="169" spans="1:15" ht="16.5" customHeight="1" x14ac:dyDescent="0.2">
      <c r="A169" s="15">
        <v>163</v>
      </c>
      <c r="B169" s="15">
        <v>21</v>
      </c>
      <c r="C169" s="16" t="s">
        <v>217</v>
      </c>
      <c r="D169" s="17">
        <v>34300</v>
      </c>
      <c r="E169" s="17">
        <v>68600</v>
      </c>
      <c r="F169" s="17">
        <v>102900</v>
      </c>
      <c r="G169" s="17">
        <v>137200</v>
      </c>
      <c r="H169" s="17">
        <v>171500</v>
      </c>
      <c r="I169" s="17">
        <v>205800</v>
      </c>
      <c r="J169" s="17">
        <v>240100</v>
      </c>
      <c r="K169" s="17">
        <v>274400</v>
      </c>
      <c r="L169" s="17">
        <v>308700</v>
      </c>
      <c r="M169" s="17">
        <v>343000</v>
      </c>
      <c r="N169" s="17">
        <v>377300</v>
      </c>
      <c r="O169" s="17">
        <v>411600</v>
      </c>
    </row>
    <row r="170" spans="1:15" ht="16.5" customHeight="1" x14ac:dyDescent="0.2">
      <c r="A170" s="15">
        <v>164</v>
      </c>
      <c r="B170" s="15">
        <v>51</v>
      </c>
      <c r="C170" s="16" t="s">
        <v>218</v>
      </c>
      <c r="D170" s="17">
        <v>6000</v>
      </c>
      <c r="E170" s="17">
        <v>12000</v>
      </c>
      <c r="F170" s="17">
        <v>18000</v>
      </c>
      <c r="G170" s="17">
        <v>24000</v>
      </c>
      <c r="H170" s="17">
        <v>30000</v>
      </c>
      <c r="I170" s="17">
        <v>36000</v>
      </c>
      <c r="J170" s="17">
        <v>42000</v>
      </c>
      <c r="K170" s="17">
        <v>48000</v>
      </c>
      <c r="L170" s="17">
        <v>54000</v>
      </c>
      <c r="M170" s="17">
        <v>60000</v>
      </c>
      <c r="N170" s="17">
        <v>66000</v>
      </c>
      <c r="O170" s="17">
        <v>72000</v>
      </c>
    </row>
    <row r="171" spans="1:15" ht="16.5" customHeight="1" x14ac:dyDescent="0.2">
      <c r="A171" s="15">
        <v>165</v>
      </c>
      <c r="B171" s="15">
        <v>52</v>
      </c>
      <c r="C171" s="16" t="s">
        <v>219</v>
      </c>
      <c r="D171" s="17">
        <v>5300</v>
      </c>
      <c r="E171" s="17">
        <v>10600</v>
      </c>
      <c r="F171" s="17">
        <v>15900</v>
      </c>
      <c r="G171" s="17">
        <v>21200</v>
      </c>
      <c r="H171" s="17">
        <v>26500</v>
      </c>
      <c r="I171" s="17">
        <v>31800</v>
      </c>
      <c r="J171" s="17">
        <v>37100</v>
      </c>
      <c r="K171" s="17">
        <v>42400</v>
      </c>
      <c r="L171" s="17">
        <v>47700</v>
      </c>
      <c r="M171" s="17">
        <v>53000</v>
      </c>
      <c r="N171" s="17">
        <v>58300</v>
      </c>
      <c r="O171" s="17">
        <v>63600</v>
      </c>
    </row>
    <row r="172" spans="1:15" ht="16.5" customHeight="1" x14ac:dyDescent="0.2">
      <c r="A172" s="15">
        <v>166</v>
      </c>
      <c r="B172" s="15">
        <v>53</v>
      </c>
      <c r="C172" s="16" t="s">
        <v>220</v>
      </c>
      <c r="D172" s="17">
        <v>7000</v>
      </c>
      <c r="E172" s="17">
        <v>14000</v>
      </c>
      <c r="F172" s="17">
        <v>21000</v>
      </c>
      <c r="G172" s="17">
        <v>28000</v>
      </c>
      <c r="H172" s="17">
        <v>35000</v>
      </c>
      <c r="I172" s="17">
        <v>42000</v>
      </c>
      <c r="J172" s="17">
        <v>49000</v>
      </c>
      <c r="K172" s="17">
        <v>56000</v>
      </c>
      <c r="L172" s="17">
        <v>63000</v>
      </c>
      <c r="M172" s="17">
        <v>70000</v>
      </c>
      <c r="N172" s="17">
        <v>77000</v>
      </c>
      <c r="O172" s="17">
        <v>84000</v>
      </c>
    </row>
    <row r="173" spans="1:15" ht="16.5" customHeight="1" x14ac:dyDescent="0.2">
      <c r="A173" s="15">
        <v>167</v>
      </c>
      <c r="B173" s="15">
        <v>54</v>
      </c>
      <c r="C173" s="16" t="s">
        <v>221</v>
      </c>
      <c r="D173" s="17">
        <v>3800</v>
      </c>
      <c r="E173" s="17">
        <v>7600</v>
      </c>
      <c r="F173" s="17">
        <v>11400</v>
      </c>
      <c r="G173" s="17">
        <v>15200</v>
      </c>
      <c r="H173" s="17">
        <v>19000</v>
      </c>
      <c r="I173" s="17">
        <v>22800</v>
      </c>
      <c r="J173" s="17">
        <v>26600</v>
      </c>
      <c r="K173" s="17">
        <v>30400</v>
      </c>
      <c r="L173" s="17">
        <v>34200</v>
      </c>
      <c r="M173" s="17">
        <v>38000</v>
      </c>
      <c r="N173" s="17">
        <v>41800</v>
      </c>
      <c r="O173" s="17">
        <v>45600</v>
      </c>
    </row>
    <row r="174" spans="1:15" ht="16.5" customHeight="1" x14ac:dyDescent="0.2">
      <c r="A174" s="15">
        <v>168</v>
      </c>
      <c r="B174" s="15">
        <v>55</v>
      </c>
      <c r="C174" s="16" t="s">
        <v>222</v>
      </c>
      <c r="D174" s="17">
        <v>7100</v>
      </c>
      <c r="E174" s="17">
        <v>14200</v>
      </c>
      <c r="F174" s="17">
        <v>21300</v>
      </c>
      <c r="G174" s="17">
        <v>28400</v>
      </c>
      <c r="H174" s="17">
        <v>35500</v>
      </c>
      <c r="I174" s="17">
        <v>42600</v>
      </c>
      <c r="J174" s="17">
        <v>49700</v>
      </c>
      <c r="K174" s="17">
        <v>56800</v>
      </c>
      <c r="L174" s="17">
        <v>63900</v>
      </c>
      <c r="M174" s="17">
        <v>71000</v>
      </c>
      <c r="N174" s="17">
        <v>78100</v>
      </c>
      <c r="O174" s="17">
        <v>85200</v>
      </c>
    </row>
    <row r="175" spans="1:15" ht="16.5" customHeight="1" x14ac:dyDescent="0.2">
      <c r="A175" s="15">
        <v>169</v>
      </c>
      <c r="B175" s="15">
        <v>56</v>
      </c>
      <c r="C175" s="16" t="s">
        <v>223</v>
      </c>
      <c r="D175" s="17">
        <v>11100</v>
      </c>
      <c r="E175" s="17">
        <v>22200</v>
      </c>
      <c r="F175" s="17">
        <v>33300</v>
      </c>
      <c r="G175" s="17">
        <v>44400</v>
      </c>
      <c r="H175" s="17">
        <v>55500</v>
      </c>
      <c r="I175" s="17">
        <v>66600</v>
      </c>
      <c r="J175" s="17">
        <v>77700</v>
      </c>
      <c r="K175" s="17">
        <v>88800</v>
      </c>
      <c r="L175" s="17">
        <v>99900</v>
      </c>
      <c r="M175" s="17">
        <v>111000</v>
      </c>
      <c r="N175" s="17">
        <v>122100</v>
      </c>
      <c r="O175" s="17">
        <v>133200</v>
      </c>
    </row>
    <row r="176" spans="1:15" ht="16.5" customHeight="1" x14ac:dyDescent="0.2">
      <c r="A176" s="15">
        <v>170</v>
      </c>
      <c r="B176" s="15">
        <v>58</v>
      </c>
      <c r="C176" s="16" t="s">
        <v>224</v>
      </c>
      <c r="D176" s="17">
        <v>10200</v>
      </c>
      <c r="E176" s="17">
        <v>20400</v>
      </c>
      <c r="F176" s="17">
        <v>30600</v>
      </c>
      <c r="G176" s="17">
        <v>40800</v>
      </c>
      <c r="H176" s="17">
        <v>51000</v>
      </c>
      <c r="I176" s="17">
        <v>61200</v>
      </c>
      <c r="J176" s="17">
        <v>71400</v>
      </c>
      <c r="K176" s="17">
        <v>81600</v>
      </c>
      <c r="L176" s="17">
        <v>91800</v>
      </c>
      <c r="M176" s="17">
        <v>102000</v>
      </c>
      <c r="N176" s="17">
        <v>112200</v>
      </c>
      <c r="O176" s="17">
        <v>122400</v>
      </c>
    </row>
    <row r="177" spans="1:15" ht="16.5" customHeight="1" x14ac:dyDescent="0.2">
      <c r="A177" s="15">
        <v>171</v>
      </c>
      <c r="B177" s="15">
        <v>88</v>
      </c>
      <c r="C177" s="16" t="s">
        <v>225</v>
      </c>
      <c r="D177" s="17">
        <v>9400</v>
      </c>
      <c r="E177" s="17">
        <v>18800</v>
      </c>
      <c r="F177" s="17">
        <v>28200</v>
      </c>
      <c r="G177" s="17">
        <v>37600</v>
      </c>
      <c r="H177" s="17">
        <v>47000</v>
      </c>
      <c r="I177" s="17">
        <v>56400</v>
      </c>
      <c r="J177" s="17">
        <v>65800</v>
      </c>
      <c r="K177" s="17">
        <v>75200</v>
      </c>
      <c r="L177" s="17">
        <v>84600</v>
      </c>
      <c r="M177" s="17">
        <v>94000</v>
      </c>
      <c r="N177" s="17">
        <v>103400</v>
      </c>
      <c r="O177" s="17">
        <v>112800</v>
      </c>
    </row>
    <row r="178" spans="1:15" ht="16.5" customHeight="1" x14ac:dyDescent="0.2">
      <c r="A178" s="15">
        <v>172</v>
      </c>
      <c r="B178" s="15">
        <v>89</v>
      </c>
      <c r="C178" s="16" t="s">
        <v>226</v>
      </c>
      <c r="D178" s="17">
        <v>5900</v>
      </c>
      <c r="E178" s="17">
        <v>11800</v>
      </c>
      <c r="F178" s="17">
        <v>17700</v>
      </c>
      <c r="G178" s="17">
        <v>23600</v>
      </c>
      <c r="H178" s="17">
        <v>29500</v>
      </c>
      <c r="I178" s="17">
        <v>35400</v>
      </c>
      <c r="J178" s="17">
        <v>41300</v>
      </c>
      <c r="K178" s="17">
        <v>47200</v>
      </c>
      <c r="L178" s="17">
        <v>53100</v>
      </c>
      <c r="M178" s="17">
        <v>59000</v>
      </c>
      <c r="N178" s="17">
        <v>64900</v>
      </c>
      <c r="O178" s="17">
        <v>70800</v>
      </c>
    </row>
    <row r="179" spans="1:15" ht="16.5" customHeight="1" x14ac:dyDescent="0.2">
      <c r="A179" s="15">
        <v>173</v>
      </c>
      <c r="B179" s="15">
        <v>90</v>
      </c>
      <c r="C179" s="16" t="s">
        <v>227</v>
      </c>
      <c r="D179" s="17">
        <v>4900</v>
      </c>
      <c r="E179" s="17">
        <v>9800</v>
      </c>
      <c r="F179" s="17">
        <v>14700</v>
      </c>
      <c r="G179" s="17">
        <v>19600</v>
      </c>
      <c r="H179" s="17">
        <v>24500</v>
      </c>
      <c r="I179" s="17">
        <v>29400</v>
      </c>
      <c r="J179" s="17">
        <v>34300</v>
      </c>
      <c r="K179" s="17">
        <v>39200</v>
      </c>
      <c r="L179" s="17">
        <v>44100</v>
      </c>
      <c r="M179" s="17">
        <v>49000</v>
      </c>
      <c r="N179" s="17">
        <v>53900</v>
      </c>
      <c r="O179" s="17">
        <v>58800</v>
      </c>
    </row>
    <row r="180" spans="1:15" ht="16.5" customHeight="1" x14ac:dyDescent="0.2">
      <c r="A180" s="15">
        <v>174</v>
      </c>
      <c r="B180" s="15">
        <v>91</v>
      </c>
      <c r="C180" s="16" t="s">
        <v>228</v>
      </c>
      <c r="D180" s="17">
        <v>7100</v>
      </c>
      <c r="E180" s="17">
        <v>14200</v>
      </c>
      <c r="F180" s="17">
        <v>21300</v>
      </c>
      <c r="G180" s="17">
        <v>28400</v>
      </c>
      <c r="H180" s="17">
        <v>35500</v>
      </c>
      <c r="I180" s="17">
        <v>42600</v>
      </c>
      <c r="J180" s="17">
        <v>49700</v>
      </c>
      <c r="K180" s="17">
        <v>56800</v>
      </c>
      <c r="L180" s="17">
        <v>63900</v>
      </c>
      <c r="M180" s="17">
        <v>71000</v>
      </c>
      <c r="N180" s="17">
        <v>78100</v>
      </c>
      <c r="O180" s="17">
        <v>85200</v>
      </c>
    </row>
    <row r="181" spans="1:15" ht="16.5" customHeight="1" x14ac:dyDescent="0.2">
      <c r="A181" s="15">
        <v>175</v>
      </c>
      <c r="B181" s="15">
        <v>99</v>
      </c>
      <c r="C181" s="16" t="s">
        <v>229</v>
      </c>
      <c r="D181" s="17">
        <v>8500</v>
      </c>
      <c r="E181" s="17">
        <v>17000</v>
      </c>
      <c r="F181" s="17">
        <v>25500</v>
      </c>
      <c r="G181" s="17">
        <v>34000</v>
      </c>
      <c r="H181" s="17">
        <v>42500</v>
      </c>
      <c r="I181" s="17">
        <v>51000</v>
      </c>
      <c r="J181" s="17">
        <v>59500</v>
      </c>
      <c r="K181" s="17">
        <v>68000</v>
      </c>
      <c r="L181" s="17">
        <v>76500</v>
      </c>
      <c r="M181" s="17">
        <v>85000</v>
      </c>
      <c r="N181" s="17">
        <v>93500</v>
      </c>
      <c r="O181" s="17">
        <v>102000</v>
      </c>
    </row>
    <row r="182" spans="1:15" ht="16.5" customHeight="1" x14ac:dyDescent="0.2">
      <c r="A182" s="15">
        <v>176</v>
      </c>
      <c r="B182" s="15">
        <v>146</v>
      </c>
      <c r="C182" s="16" t="s">
        <v>230</v>
      </c>
      <c r="D182" s="17">
        <v>5900</v>
      </c>
      <c r="E182" s="17">
        <v>11800</v>
      </c>
      <c r="F182" s="17">
        <v>17700</v>
      </c>
      <c r="G182" s="17">
        <v>23600</v>
      </c>
      <c r="H182" s="17">
        <v>29500</v>
      </c>
      <c r="I182" s="17">
        <v>35400</v>
      </c>
      <c r="J182" s="17">
        <v>41300</v>
      </c>
      <c r="K182" s="17">
        <v>47200</v>
      </c>
      <c r="L182" s="17">
        <v>53100</v>
      </c>
      <c r="M182" s="17">
        <v>59000</v>
      </c>
      <c r="N182" s="17">
        <v>64900</v>
      </c>
      <c r="O182" s="17">
        <v>70800</v>
      </c>
    </row>
    <row r="183" spans="1:15" ht="16.5" customHeight="1" x14ac:dyDescent="0.2">
      <c r="A183" s="18">
        <v>177</v>
      </c>
      <c r="B183" s="19" t="s">
        <v>231</v>
      </c>
      <c r="C183" s="20" t="s">
        <v>232</v>
      </c>
      <c r="D183" s="21">
        <v>126500</v>
      </c>
      <c r="E183" s="21">
        <v>253000</v>
      </c>
      <c r="F183" s="21">
        <v>379500</v>
      </c>
      <c r="G183" s="21">
        <v>506000</v>
      </c>
      <c r="H183" s="21">
        <v>632500</v>
      </c>
      <c r="I183" s="21">
        <v>759000</v>
      </c>
      <c r="J183" s="21">
        <v>885500</v>
      </c>
      <c r="K183" s="21">
        <v>1012000</v>
      </c>
      <c r="L183" s="21">
        <v>1138500</v>
      </c>
      <c r="M183" s="21">
        <v>1265000</v>
      </c>
      <c r="N183" s="21">
        <v>1391500</v>
      </c>
      <c r="O183" s="21">
        <v>1518000</v>
      </c>
    </row>
    <row r="184" spans="1:15" ht="16.5" customHeight="1" x14ac:dyDescent="0.2">
      <c r="A184" s="15">
        <v>178</v>
      </c>
      <c r="B184" s="15">
        <v>17</v>
      </c>
      <c r="C184" s="16" t="s">
        <v>233</v>
      </c>
      <c r="D184" s="17">
        <v>17600</v>
      </c>
      <c r="E184" s="17">
        <v>35200</v>
      </c>
      <c r="F184" s="17">
        <v>52800</v>
      </c>
      <c r="G184" s="17">
        <v>70400</v>
      </c>
      <c r="H184" s="17">
        <v>88000</v>
      </c>
      <c r="I184" s="17">
        <v>105600</v>
      </c>
      <c r="J184" s="17">
        <v>123200</v>
      </c>
      <c r="K184" s="17">
        <v>140800</v>
      </c>
      <c r="L184" s="17">
        <v>158400</v>
      </c>
      <c r="M184" s="17">
        <v>176000</v>
      </c>
      <c r="N184" s="17">
        <v>193600</v>
      </c>
      <c r="O184" s="17">
        <v>211200</v>
      </c>
    </row>
    <row r="185" spans="1:15" ht="16.5" customHeight="1" x14ac:dyDescent="0.2">
      <c r="A185" s="15">
        <v>179</v>
      </c>
      <c r="B185" s="15">
        <v>85</v>
      </c>
      <c r="C185" s="16" t="s">
        <v>234</v>
      </c>
      <c r="D185" s="17">
        <v>5000</v>
      </c>
      <c r="E185" s="17">
        <v>10000</v>
      </c>
      <c r="F185" s="17">
        <v>15000</v>
      </c>
      <c r="G185" s="17">
        <v>20000</v>
      </c>
      <c r="H185" s="17">
        <v>25000</v>
      </c>
      <c r="I185" s="17">
        <v>30000</v>
      </c>
      <c r="J185" s="17">
        <v>35000</v>
      </c>
      <c r="K185" s="17">
        <v>40000</v>
      </c>
      <c r="L185" s="17">
        <v>45000</v>
      </c>
      <c r="M185" s="17">
        <v>50000</v>
      </c>
      <c r="N185" s="17">
        <v>55000</v>
      </c>
      <c r="O185" s="17">
        <v>60000</v>
      </c>
    </row>
    <row r="186" spans="1:15" ht="16.5" customHeight="1" x14ac:dyDescent="0.2">
      <c r="A186" s="15">
        <v>180</v>
      </c>
      <c r="B186" s="15">
        <v>118</v>
      </c>
      <c r="C186" s="16" t="s">
        <v>235</v>
      </c>
      <c r="D186" s="17">
        <v>4900</v>
      </c>
      <c r="E186" s="17">
        <v>9800</v>
      </c>
      <c r="F186" s="17">
        <v>14700</v>
      </c>
      <c r="G186" s="17">
        <v>19600</v>
      </c>
      <c r="H186" s="17">
        <v>24500</v>
      </c>
      <c r="I186" s="17">
        <v>29400</v>
      </c>
      <c r="J186" s="17">
        <v>34300</v>
      </c>
      <c r="K186" s="17">
        <v>39200</v>
      </c>
      <c r="L186" s="17">
        <v>44100</v>
      </c>
      <c r="M186" s="17">
        <v>49000</v>
      </c>
      <c r="N186" s="17">
        <v>53900</v>
      </c>
      <c r="O186" s="17">
        <v>58800</v>
      </c>
    </row>
    <row r="187" spans="1:15" ht="16.5" customHeight="1" x14ac:dyDescent="0.2">
      <c r="A187" s="15">
        <v>181</v>
      </c>
      <c r="B187" s="15">
        <v>156</v>
      </c>
      <c r="C187" s="16" t="s">
        <v>236</v>
      </c>
      <c r="D187" s="17">
        <v>3100</v>
      </c>
      <c r="E187" s="17">
        <v>6200</v>
      </c>
      <c r="F187" s="17">
        <v>9300</v>
      </c>
      <c r="G187" s="17">
        <v>12400</v>
      </c>
      <c r="H187" s="17">
        <v>15500</v>
      </c>
      <c r="I187" s="17">
        <v>18600</v>
      </c>
      <c r="J187" s="17">
        <v>21700</v>
      </c>
      <c r="K187" s="17">
        <v>24800</v>
      </c>
      <c r="L187" s="17">
        <v>27900</v>
      </c>
      <c r="M187" s="17">
        <v>31000</v>
      </c>
      <c r="N187" s="17">
        <v>34100</v>
      </c>
      <c r="O187" s="17">
        <v>37200</v>
      </c>
    </row>
    <row r="188" spans="1:15" ht="16.5" customHeight="1" x14ac:dyDescent="0.2">
      <c r="A188" s="18">
        <v>182</v>
      </c>
      <c r="B188" s="19" t="s">
        <v>237</v>
      </c>
      <c r="C188" s="20" t="s">
        <v>238</v>
      </c>
      <c r="D188" s="21">
        <v>30600</v>
      </c>
      <c r="E188" s="21">
        <v>61200</v>
      </c>
      <c r="F188" s="21">
        <v>91800</v>
      </c>
      <c r="G188" s="21">
        <v>122400</v>
      </c>
      <c r="H188" s="21">
        <v>153000</v>
      </c>
      <c r="I188" s="21">
        <v>183600</v>
      </c>
      <c r="J188" s="21">
        <v>214200</v>
      </c>
      <c r="K188" s="21">
        <v>244800</v>
      </c>
      <c r="L188" s="21">
        <v>275400</v>
      </c>
      <c r="M188" s="21">
        <v>306000</v>
      </c>
      <c r="N188" s="21">
        <v>336600</v>
      </c>
      <c r="O188" s="21">
        <v>367200</v>
      </c>
    </row>
    <row r="189" spans="1:15" ht="16.5" customHeight="1" x14ac:dyDescent="0.2">
      <c r="A189" s="15">
        <v>183</v>
      </c>
      <c r="B189" s="15">
        <v>18</v>
      </c>
      <c r="C189" s="16" t="s">
        <v>239</v>
      </c>
      <c r="D189" s="17">
        <v>30200</v>
      </c>
      <c r="E189" s="17">
        <v>60400</v>
      </c>
      <c r="F189" s="17">
        <v>90600</v>
      </c>
      <c r="G189" s="17">
        <v>120800</v>
      </c>
      <c r="H189" s="17">
        <v>151000</v>
      </c>
      <c r="I189" s="17">
        <v>181200</v>
      </c>
      <c r="J189" s="17">
        <v>211400</v>
      </c>
      <c r="K189" s="17">
        <v>241600</v>
      </c>
      <c r="L189" s="17">
        <v>271800</v>
      </c>
      <c r="M189" s="17">
        <v>302000</v>
      </c>
      <c r="N189" s="17">
        <v>332200</v>
      </c>
      <c r="O189" s="17">
        <v>362400</v>
      </c>
    </row>
    <row r="190" spans="1:15" ht="16.5" customHeight="1" x14ac:dyDescent="0.2">
      <c r="A190" s="15">
        <v>184</v>
      </c>
      <c r="B190" s="15">
        <v>129</v>
      </c>
      <c r="C190" s="16" t="s">
        <v>240</v>
      </c>
      <c r="D190" s="17">
        <v>7700</v>
      </c>
      <c r="E190" s="17">
        <v>15400</v>
      </c>
      <c r="F190" s="17">
        <v>23100</v>
      </c>
      <c r="G190" s="17">
        <v>30800</v>
      </c>
      <c r="H190" s="17">
        <v>38500</v>
      </c>
      <c r="I190" s="17">
        <v>46200</v>
      </c>
      <c r="J190" s="17">
        <v>53900</v>
      </c>
      <c r="K190" s="17">
        <v>61600</v>
      </c>
      <c r="L190" s="17">
        <v>69300</v>
      </c>
      <c r="M190" s="17">
        <v>77000</v>
      </c>
      <c r="N190" s="17">
        <v>84700</v>
      </c>
      <c r="O190" s="17">
        <v>92400</v>
      </c>
    </row>
    <row r="191" spans="1:15" ht="16.5" customHeight="1" x14ac:dyDescent="0.2">
      <c r="A191" s="15">
        <v>185</v>
      </c>
      <c r="B191" s="15">
        <v>130</v>
      </c>
      <c r="C191" s="16" t="s">
        <v>241</v>
      </c>
      <c r="D191" s="17">
        <v>5500</v>
      </c>
      <c r="E191" s="17">
        <v>11000</v>
      </c>
      <c r="F191" s="17">
        <v>16500</v>
      </c>
      <c r="G191" s="17">
        <v>22000</v>
      </c>
      <c r="H191" s="17">
        <v>27500</v>
      </c>
      <c r="I191" s="17">
        <v>33000</v>
      </c>
      <c r="J191" s="17">
        <v>38500</v>
      </c>
      <c r="K191" s="17">
        <v>44000</v>
      </c>
      <c r="L191" s="17">
        <v>49500</v>
      </c>
      <c r="M191" s="17">
        <v>55000</v>
      </c>
      <c r="N191" s="17">
        <v>60500</v>
      </c>
      <c r="O191" s="17">
        <v>66000</v>
      </c>
    </row>
    <row r="192" spans="1:15" ht="16.5" customHeight="1" x14ac:dyDescent="0.2">
      <c r="A192" s="15">
        <v>186</v>
      </c>
      <c r="B192" s="15">
        <v>177</v>
      </c>
      <c r="C192" s="16" t="s">
        <v>242</v>
      </c>
      <c r="D192" s="17">
        <v>1400</v>
      </c>
      <c r="E192" s="17">
        <v>2800</v>
      </c>
      <c r="F192" s="17">
        <v>4200</v>
      </c>
      <c r="G192" s="17">
        <v>5600</v>
      </c>
      <c r="H192" s="17">
        <v>7000</v>
      </c>
      <c r="I192" s="17">
        <v>8400</v>
      </c>
      <c r="J192" s="17">
        <v>9800</v>
      </c>
      <c r="K192" s="17">
        <v>11200</v>
      </c>
      <c r="L192" s="17">
        <v>12600</v>
      </c>
      <c r="M192" s="17">
        <v>14000</v>
      </c>
      <c r="N192" s="17">
        <v>15400</v>
      </c>
      <c r="O192" s="17">
        <v>16800</v>
      </c>
    </row>
    <row r="193" spans="1:15" ht="16.5" customHeight="1" x14ac:dyDescent="0.2">
      <c r="A193" s="18">
        <v>187</v>
      </c>
      <c r="B193" s="19" t="s">
        <v>243</v>
      </c>
      <c r="C193" s="20" t="s">
        <v>244</v>
      </c>
      <c r="D193" s="21">
        <v>44800</v>
      </c>
      <c r="E193" s="21">
        <v>89600</v>
      </c>
      <c r="F193" s="21">
        <v>134400</v>
      </c>
      <c r="G193" s="21">
        <v>179200</v>
      </c>
      <c r="H193" s="21">
        <v>224000</v>
      </c>
      <c r="I193" s="21">
        <v>268800</v>
      </c>
      <c r="J193" s="21">
        <v>313600</v>
      </c>
      <c r="K193" s="21">
        <v>358400</v>
      </c>
      <c r="L193" s="21">
        <v>403200</v>
      </c>
      <c r="M193" s="21">
        <v>448000</v>
      </c>
      <c r="N193" s="21">
        <v>492800</v>
      </c>
      <c r="O193" s="21">
        <v>537600</v>
      </c>
    </row>
    <row r="194" spans="1:15" ht="16.5" customHeight="1" x14ac:dyDescent="0.2">
      <c r="A194" s="15">
        <v>188</v>
      </c>
      <c r="B194" s="15">
        <v>22</v>
      </c>
      <c r="C194" s="16" t="s">
        <v>245</v>
      </c>
      <c r="D194" s="17">
        <v>25700</v>
      </c>
      <c r="E194" s="17">
        <v>51400</v>
      </c>
      <c r="F194" s="17">
        <v>77100</v>
      </c>
      <c r="G194" s="17">
        <v>102800</v>
      </c>
      <c r="H194" s="17">
        <v>128500</v>
      </c>
      <c r="I194" s="17">
        <v>154200</v>
      </c>
      <c r="J194" s="17">
        <v>179900</v>
      </c>
      <c r="K194" s="17">
        <v>205600</v>
      </c>
      <c r="L194" s="17">
        <v>231300</v>
      </c>
      <c r="M194" s="17">
        <v>257000</v>
      </c>
      <c r="N194" s="17">
        <v>282700</v>
      </c>
      <c r="O194" s="17">
        <v>308400</v>
      </c>
    </row>
    <row r="195" spans="1:15" ht="16.5" customHeight="1" x14ac:dyDescent="0.2">
      <c r="A195" s="15">
        <v>189</v>
      </c>
      <c r="B195" s="15">
        <v>73</v>
      </c>
      <c r="C195" s="16" t="s">
        <v>246</v>
      </c>
      <c r="D195" s="17">
        <v>8700</v>
      </c>
      <c r="E195" s="17">
        <v>17400</v>
      </c>
      <c r="F195" s="17">
        <v>26100</v>
      </c>
      <c r="G195" s="17">
        <v>34800</v>
      </c>
      <c r="H195" s="17">
        <v>43500</v>
      </c>
      <c r="I195" s="17">
        <v>52200</v>
      </c>
      <c r="J195" s="17">
        <v>60900</v>
      </c>
      <c r="K195" s="17">
        <v>69600</v>
      </c>
      <c r="L195" s="17">
        <v>78300</v>
      </c>
      <c r="M195" s="17">
        <v>87000</v>
      </c>
      <c r="N195" s="17">
        <v>95700</v>
      </c>
      <c r="O195" s="17">
        <v>104400</v>
      </c>
    </row>
    <row r="196" spans="1:15" ht="16.5" customHeight="1" x14ac:dyDescent="0.2">
      <c r="A196" s="15">
        <v>190</v>
      </c>
      <c r="B196" s="15">
        <v>101</v>
      </c>
      <c r="C196" s="16" t="s">
        <v>247</v>
      </c>
      <c r="D196" s="17">
        <v>3600</v>
      </c>
      <c r="E196" s="17">
        <v>7200</v>
      </c>
      <c r="F196" s="17">
        <v>10800</v>
      </c>
      <c r="G196" s="17">
        <v>14400</v>
      </c>
      <c r="H196" s="17">
        <v>18000</v>
      </c>
      <c r="I196" s="17">
        <v>21600</v>
      </c>
      <c r="J196" s="17">
        <v>25200</v>
      </c>
      <c r="K196" s="17">
        <v>28800</v>
      </c>
      <c r="L196" s="17">
        <v>32400</v>
      </c>
      <c r="M196" s="17">
        <v>36000</v>
      </c>
      <c r="N196" s="17">
        <v>39600</v>
      </c>
      <c r="O196" s="17">
        <v>43200</v>
      </c>
    </row>
    <row r="197" spans="1:15" ht="16.5" customHeight="1" x14ac:dyDescent="0.2">
      <c r="A197" s="15">
        <v>191</v>
      </c>
      <c r="B197" s="15">
        <v>159</v>
      </c>
      <c r="C197" s="16" t="s">
        <v>248</v>
      </c>
      <c r="D197" s="17">
        <v>4700</v>
      </c>
      <c r="E197" s="17">
        <v>9400</v>
      </c>
      <c r="F197" s="17">
        <v>14100</v>
      </c>
      <c r="G197" s="17">
        <v>18800</v>
      </c>
      <c r="H197" s="17">
        <v>23500</v>
      </c>
      <c r="I197" s="17">
        <v>28200</v>
      </c>
      <c r="J197" s="17">
        <v>32900</v>
      </c>
      <c r="K197" s="17">
        <v>37600</v>
      </c>
      <c r="L197" s="17">
        <v>42300</v>
      </c>
      <c r="M197" s="17">
        <v>47000</v>
      </c>
      <c r="N197" s="17">
        <v>51700</v>
      </c>
      <c r="O197" s="17">
        <v>56400</v>
      </c>
    </row>
    <row r="198" spans="1:15" ht="16.5" customHeight="1" x14ac:dyDescent="0.2">
      <c r="A198" s="15">
        <v>192</v>
      </c>
      <c r="B198" s="15">
        <v>173</v>
      </c>
      <c r="C198" s="16" t="s">
        <v>249</v>
      </c>
      <c r="D198" s="17">
        <v>3700</v>
      </c>
      <c r="E198" s="17">
        <v>7400</v>
      </c>
      <c r="F198" s="17">
        <v>11100</v>
      </c>
      <c r="G198" s="17">
        <v>14800</v>
      </c>
      <c r="H198" s="17">
        <v>18500</v>
      </c>
      <c r="I198" s="17">
        <v>22200</v>
      </c>
      <c r="J198" s="17">
        <v>25900</v>
      </c>
      <c r="K198" s="17">
        <v>29600</v>
      </c>
      <c r="L198" s="17">
        <v>33300</v>
      </c>
      <c r="M198" s="17">
        <v>37000</v>
      </c>
      <c r="N198" s="17">
        <v>40700</v>
      </c>
      <c r="O198" s="17">
        <v>44400</v>
      </c>
    </row>
    <row r="199" spans="1:15" ht="16.5" customHeight="1" x14ac:dyDescent="0.2">
      <c r="A199" s="18">
        <v>193</v>
      </c>
      <c r="B199" s="19" t="s">
        <v>250</v>
      </c>
      <c r="C199" s="20" t="s">
        <v>251</v>
      </c>
      <c r="D199" s="21">
        <v>46400</v>
      </c>
      <c r="E199" s="21">
        <v>92800</v>
      </c>
      <c r="F199" s="21">
        <v>139200</v>
      </c>
      <c r="G199" s="21">
        <v>185600</v>
      </c>
      <c r="H199" s="21">
        <v>232000</v>
      </c>
      <c r="I199" s="21">
        <v>278400</v>
      </c>
      <c r="J199" s="21">
        <v>324800</v>
      </c>
      <c r="K199" s="21">
        <v>371200</v>
      </c>
      <c r="L199" s="21">
        <v>417600</v>
      </c>
      <c r="M199" s="21">
        <v>464000</v>
      </c>
      <c r="N199" s="21">
        <v>510400</v>
      </c>
      <c r="O199" s="21">
        <v>556800</v>
      </c>
    </row>
    <row r="200" spans="1:15" ht="16.5" customHeight="1" x14ac:dyDescent="0.2">
      <c r="A200" s="15">
        <v>194</v>
      </c>
      <c r="B200" s="15">
        <v>31</v>
      </c>
      <c r="C200" s="16" t="s">
        <v>252</v>
      </c>
      <c r="D200" s="17">
        <v>20800</v>
      </c>
      <c r="E200" s="17">
        <v>41600</v>
      </c>
      <c r="F200" s="17">
        <v>62400</v>
      </c>
      <c r="G200" s="17">
        <v>83200</v>
      </c>
      <c r="H200" s="17">
        <v>104000</v>
      </c>
      <c r="I200" s="17">
        <v>124800</v>
      </c>
      <c r="J200" s="17">
        <v>145600</v>
      </c>
      <c r="K200" s="17">
        <v>166400</v>
      </c>
      <c r="L200" s="17">
        <v>187200</v>
      </c>
      <c r="M200" s="17">
        <v>208000</v>
      </c>
      <c r="N200" s="17">
        <v>228800</v>
      </c>
      <c r="O200" s="17">
        <v>249600</v>
      </c>
    </row>
    <row r="201" spans="1:15" ht="16.5" customHeight="1" x14ac:dyDescent="0.2">
      <c r="A201" s="15">
        <v>195</v>
      </c>
      <c r="B201" s="15">
        <v>150</v>
      </c>
      <c r="C201" s="16" t="s">
        <v>253</v>
      </c>
      <c r="D201" s="17">
        <v>4500</v>
      </c>
      <c r="E201" s="17">
        <v>9000</v>
      </c>
      <c r="F201" s="17">
        <v>13500</v>
      </c>
      <c r="G201" s="17">
        <v>18000</v>
      </c>
      <c r="H201" s="17">
        <v>22500</v>
      </c>
      <c r="I201" s="17">
        <v>27000</v>
      </c>
      <c r="J201" s="17">
        <v>31500</v>
      </c>
      <c r="K201" s="17">
        <v>36000</v>
      </c>
      <c r="L201" s="17">
        <v>40500</v>
      </c>
      <c r="M201" s="17">
        <v>45000</v>
      </c>
      <c r="N201" s="17">
        <v>49500</v>
      </c>
      <c r="O201" s="17">
        <v>54000</v>
      </c>
    </row>
    <row r="202" spans="1:15" ht="16.5" customHeight="1" x14ac:dyDescent="0.2">
      <c r="A202" s="15"/>
      <c r="B202" s="15">
        <v>178</v>
      </c>
      <c r="C202" s="16" t="s">
        <v>254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0</v>
      </c>
      <c r="J202" s="17">
        <v>0</v>
      </c>
      <c r="K202" s="17">
        <v>0</v>
      </c>
      <c r="L202" s="17">
        <v>0</v>
      </c>
      <c r="M202" s="17">
        <v>0</v>
      </c>
      <c r="N202" s="17">
        <v>0</v>
      </c>
      <c r="O202" s="17">
        <v>0</v>
      </c>
    </row>
    <row r="203" spans="1:15" ht="16.5" customHeight="1" x14ac:dyDescent="0.2">
      <c r="A203" s="18">
        <v>196</v>
      </c>
      <c r="B203" s="19" t="s">
        <v>255</v>
      </c>
      <c r="C203" s="20" t="s">
        <v>256</v>
      </c>
      <c r="D203" s="30">
        <v>25300</v>
      </c>
      <c r="E203" s="30">
        <v>50600</v>
      </c>
      <c r="F203" s="30">
        <v>75900</v>
      </c>
      <c r="G203" s="30">
        <v>101200</v>
      </c>
      <c r="H203" s="30">
        <v>126500</v>
      </c>
      <c r="I203" s="30">
        <v>151800</v>
      </c>
      <c r="J203" s="30">
        <v>177100</v>
      </c>
      <c r="K203" s="30">
        <v>202400</v>
      </c>
      <c r="L203" s="30">
        <v>227700</v>
      </c>
      <c r="M203" s="30">
        <v>253000</v>
      </c>
      <c r="N203" s="30">
        <v>278300</v>
      </c>
      <c r="O203" s="30">
        <v>303600</v>
      </c>
    </row>
    <row r="204" spans="1:15" ht="16.5" customHeight="1" x14ac:dyDescent="0.2">
      <c r="A204" s="15">
        <v>197</v>
      </c>
      <c r="B204" s="15">
        <v>33</v>
      </c>
      <c r="C204" s="16" t="s">
        <v>257</v>
      </c>
      <c r="D204" s="17">
        <v>19100</v>
      </c>
      <c r="E204" s="17">
        <v>38200</v>
      </c>
      <c r="F204" s="17">
        <v>57300</v>
      </c>
      <c r="G204" s="17">
        <v>76400</v>
      </c>
      <c r="H204" s="17">
        <v>95500</v>
      </c>
      <c r="I204" s="17">
        <v>114600</v>
      </c>
      <c r="J204" s="17">
        <v>133700</v>
      </c>
      <c r="K204" s="17">
        <v>152800</v>
      </c>
      <c r="L204" s="17">
        <v>171900</v>
      </c>
      <c r="M204" s="17">
        <v>191000</v>
      </c>
      <c r="N204" s="17">
        <v>210100</v>
      </c>
      <c r="O204" s="17">
        <v>229200</v>
      </c>
    </row>
    <row r="205" spans="1:15" ht="16.5" customHeight="1" x14ac:dyDescent="0.2">
      <c r="A205" s="18">
        <v>198</v>
      </c>
      <c r="B205" s="19" t="s">
        <v>258</v>
      </c>
      <c r="C205" s="20" t="s">
        <v>259</v>
      </c>
      <c r="D205" s="21">
        <v>19100</v>
      </c>
      <c r="E205" s="21">
        <v>38200</v>
      </c>
      <c r="F205" s="21">
        <v>57300</v>
      </c>
      <c r="G205" s="21">
        <v>76400</v>
      </c>
      <c r="H205" s="21">
        <v>95500</v>
      </c>
      <c r="I205" s="21">
        <v>114600</v>
      </c>
      <c r="J205" s="21">
        <v>133700</v>
      </c>
      <c r="K205" s="21">
        <v>152800</v>
      </c>
      <c r="L205" s="21">
        <v>171900</v>
      </c>
      <c r="M205" s="21">
        <v>191000</v>
      </c>
      <c r="N205" s="21">
        <v>210100</v>
      </c>
      <c r="O205" s="21">
        <v>229200</v>
      </c>
    </row>
    <row r="206" spans="1:15" ht="16.5" customHeight="1" x14ac:dyDescent="0.2">
      <c r="A206" s="26">
        <v>199</v>
      </c>
      <c r="B206" s="27" t="s">
        <v>260</v>
      </c>
      <c r="C206" s="28" t="s">
        <v>261</v>
      </c>
      <c r="D206" s="29">
        <v>292700</v>
      </c>
      <c r="E206" s="29">
        <v>585400</v>
      </c>
      <c r="F206" s="29">
        <v>878100</v>
      </c>
      <c r="G206" s="29">
        <v>1170800</v>
      </c>
      <c r="H206" s="29">
        <v>1463500</v>
      </c>
      <c r="I206" s="29">
        <v>1756200</v>
      </c>
      <c r="J206" s="29">
        <v>2048900</v>
      </c>
      <c r="K206" s="29">
        <v>2341600</v>
      </c>
      <c r="L206" s="29">
        <v>2634300</v>
      </c>
      <c r="M206" s="29">
        <v>2927000</v>
      </c>
      <c r="N206" s="29">
        <v>3219700</v>
      </c>
      <c r="O206" s="29">
        <v>3512400</v>
      </c>
    </row>
    <row r="207" spans="1:15" ht="16.5" customHeight="1" x14ac:dyDescent="0.2">
      <c r="A207" s="26">
        <v>200</v>
      </c>
      <c r="B207" s="27" t="s">
        <v>262</v>
      </c>
      <c r="C207" s="28" t="s">
        <v>263</v>
      </c>
      <c r="D207" s="29">
        <v>1234700</v>
      </c>
      <c r="E207" s="29">
        <v>2469400</v>
      </c>
      <c r="F207" s="29">
        <v>3704100</v>
      </c>
      <c r="G207" s="29">
        <v>4938800</v>
      </c>
      <c r="H207" s="29">
        <v>6173500</v>
      </c>
      <c r="I207" s="29">
        <v>7408200</v>
      </c>
      <c r="J207" s="29">
        <v>8642900</v>
      </c>
      <c r="K207" s="29">
        <v>9877600</v>
      </c>
      <c r="L207" s="29">
        <v>11112300</v>
      </c>
      <c r="M207" s="29">
        <v>12347000</v>
      </c>
      <c r="N207" s="29">
        <v>13581700</v>
      </c>
      <c r="O207" s="29">
        <v>14816400</v>
      </c>
    </row>
    <row r="208" spans="1:15" ht="16.5" customHeight="1" x14ac:dyDescent="0.2">
      <c r="A208" s="15">
        <v>201</v>
      </c>
      <c r="B208" s="15">
        <v>34</v>
      </c>
      <c r="C208" s="16" t="s">
        <v>264</v>
      </c>
      <c r="D208" s="17">
        <v>41200</v>
      </c>
      <c r="E208" s="17">
        <v>82400</v>
      </c>
      <c r="F208" s="17">
        <v>123600</v>
      </c>
      <c r="G208" s="17">
        <v>164800</v>
      </c>
      <c r="H208" s="17">
        <v>206000</v>
      </c>
      <c r="I208" s="17">
        <v>247200</v>
      </c>
      <c r="J208" s="17">
        <v>288400</v>
      </c>
      <c r="K208" s="17">
        <v>329600</v>
      </c>
      <c r="L208" s="17">
        <v>370800</v>
      </c>
      <c r="M208" s="17">
        <v>412000</v>
      </c>
      <c r="N208" s="17">
        <v>453200</v>
      </c>
      <c r="O208" s="17">
        <v>494400</v>
      </c>
    </row>
    <row r="209" spans="1:15" ht="16.5" customHeight="1" x14ac:dyDescent="0.2">
      <c r="A209" s="15">
        <v>202</v>
      </c>
      <c r="B209" s="15">
        <v>57</v>
      </c>
      <c r="C209" s="16" t="s">
        <v>265</v>
      </c>
      <c r="D209" s="17">
        <v>6100</v>
      </c>
      <c r="E209" s="17">
        <v>12200</v>
      </c>
      <c r="F209" s="17">
        <v>18300</v>
      </c>
      <c r="G209" s="17">
        <v>24400</v>
      </c>
      <c r="H209" s="17">
        <v>30500</v>
      </c>
      <c r="I209" s="17">
        <v>36600</v>
      </c>
      <c r="J209" s="17">
        <v>42700</v>
      </c>
      <c r="K209" s="17">
        <v>48800</v>
      </c>
      <c r="L209" s="17">
        <v>54900</v>
      </c>
      <c r="M209" s="17">
        <v>61000</v>
      </c>
      <c r="N209" s="17">
        <v>67100</v>
      </c>
      <c r="O209" s="17">
        <v>73200</v>
      </c>
    </row>
    <row r="210" spans="1:15" ht="16.5" customHeight="1" x14ac:dyDescent="0.2">
      <c r="A210" s="18">
        <v>203</v>
      </c>
      <c r="B210" s="19" t="s">
        <v>266</v>
      </c>
      <c r="C210" s="20" t="s">
        <v>267</v>
      </c>
      <c r="D210" s="21">
        <v>47300</v>
      </c>
      <c r="E210" s="21">
        <v>94600</v>
      </c>
      <c r="F210" s="21">
        <v>141900</v>
      </c>
      <c r="G210" s="21">
        <v>189200</v>
      </c>
      <c r="H210" s="21">
        <v>236500</v>
      </c>
      <c r="I210" s="21">
        <v>283800</v>
      </c>
      <c r="J210" s="21">
        <v>331100</v>
      </c>
      <c r="K210" s="21">
        <v>378400</v>
      </c>
      <c r="L210" s="21">
        <v>425700</v>
      </c>
      <c r="M210" s="21">
        <v>473000</v>
      </c>
      <c r="N210" s="21">
        <v>520300</v>
      </c>
      <c r="O210" s="21">
        <v>567600</v>
      </c>
    </row>
    <row r="211" spans="1:15" ht="16.5" customHeight="1" x14ac:dyDescent="0.2">
      <c r="A211" s="15">
        <v>204</v>
      </c>
      <c r="B211" s="15">
        <v>36</v>
      </c>
      <c r="C211" s="16" t="s">
        <v>268</v>
      </c>
      <c r="D211" s="17">
        <v>3300</v>
      </c>
      <c r="E211" s="17">
        <v>6600</v>
      </c>
      <c r="F211" s="17">
        <v>9900</v>
      </c>
      <c r="G211" s="17">
        <v>13200</v>
      </c>
      <c r="H211" s="17">
        <v>16500</v>
      </c>
      <c r="I211" s="17">
        <v>19800</v>
      </c>
      <c r="J211" s="17">
        <v>23100</v>
      </c>
      <c r="K211" s="17">
        <v>26400</v>
      </c>
      <c r="L211" s="17">
        <v>29700</v>
      </c>
      <c r="M211" s="17">
        <v>33000</v>
      </c>
      <c r="N211" s="17">
        <v>36300</v>
      </c>
      <c r="O211" s="17">
        <v>39600</v>
      </c>
    </row>
    <row r="212" spans="1:15" ht="16.5" customHeight="1" x14ac:dyDescent="0.2">
      <c r="A212" s="15">
        <v>205</v>
      </c>
      <c r="B212" s="15">
        <v>151</v>
      </c>
      <c r="C212" s="16" t="s">
        <v>269</v>
      </c>
      <c r="D212" s="17">
        <v>1500</v>
      </c>
      <c r="E212" s="17">
        <v>3000</v>
      </c>
      <c r="F212" s="17">
        <v>4500</v>
      </c>
      <c r="G212" s="17">
        <v>6000</v>
      </c>
      <c r="H212" s="17">
        <v>7500</v>
      </c>
      <c r="I212" s="17">
        <v>9000</v>
      </c>
      <c r="J212" s="17">
        <v>10500</v>
      </c>
      <c r="K212" s="17">
        <v>12000</v>
      </c>
      <c r="L212" s="17">
        <v>13500</v>
      </c>
      <c r="M212" s="17">
        <v>15000</v>
      </c>
      <c r="N212" s="17">
        <v>16500</v>
      </c>
      <c r="O212" s="17">
        <v>18000</v>
      </c>
    </row>
    <row r="213" spans="1:15" ht="16.5" customHeight="1" x14ac:dyDescent="0.2">
      <c r="A213" s="18">
        <v>206</v>
      </c>
      <c r="B213" s="19" t="s">
        <v>270</v>
      </c>
      <c r="C213" s="20" t="s">
        <v>271</v>
      </c>
      <c r="D213" s="21">
        <v>4800</v>
      </c>
      <c r="E213" s="21">
        <v>9600</v>
      </c>
      <c r="F213" s="21">
        <v>14400</v>
      </c>
      <c r="G213" s="21">
        <v>19200</v>
      </c>
      <c r="H213" s="21">
        <v>24000</v>
      </c>
      <c r="I213" s="21">
        <v>28800</v>
      </c>
      <c r="J213" s="21">
        <v>33600</v>
      </c>
      <c r="K213" s="21">
        <v>38400</v>
      </c>
      <c r="L213" s="21">
        <v>43200</v>
      </c>
      <c r="M213" s="21">
        <v>48000</v>
      </c>
      <c r="N213" s="21">
        <v>52800</v>
      </c>
      <c r="O213" s="21">
        <v>57600</v>
      </c>
    </row>
    <row r="214" spans="1:15" ht="16.5" customHeight="1" x14ac:dyDescent="0.2">
      <c r="A214" s="22">
        <v>207</v>
      </c>
      <c r="B214" s="23">
        <v>1</v>
      </c>
      <c r="C214" s="24" t="s">
        <v>272</v>
      </c>
      <c r="D214" s="17">
        <v>796000</v>
      </c>
      <c r="E214" s="17">
        <v>1592000</v>
      </c>
      <c r="F214" s="17">
        <v>2388000</v>
      </c>
      <c r="G214" s="17">
        <v>3184000</v>
      </c>
      <c r="H214" s="17">
        <v>3980000</v>
      </c>
      <c r="I214" s="17">
        <v>4776000</v>
      </c>
      <c r="J214" s="17">
        <v>5572000</v>
      </c>
      <c r="K214" s="17">
        <v>6368000</v>
      </c>
      <c r="L214" s="17">
        <v>7164000</v>
      </c>
      <c r="M214" s="17">
        <v>7960000</v>
      </c>
      <c r="N214" s="17">
        <v>8756000</v>
      </c>
      <c r="O214" s="17">
        <v>9552000</v>
      </c>
    </row>
    <row r="215" spans="1:15" ht="16.5" customHeight="1" x14ac:dyDescent="0.2">
      <c r="A215" s="26">
        <v>208</v>
      </c>
      <c r="B215" s="27" t="s">
        <v>273</v>
      </c>
      <c r="C215" s="28" t="s">
        <v>274</v>
      </c>
      <c r="D215" s="29">
        <v>2082800</v>
      </c>
      <c r="E215" s="29">
        <v>4165600</v>
      </c>
      <c r="F215" s="29">
        <v>6248400</v>
      </c>
      <c r="G215" s="29">
        <v>8331200</v>
      </c>
      <c r="H215" s="29">
        <v>10414000</v>
      </c>
      <c r="I215" s="29">
        <v>12496800</v>
      </c>
      <c r="J215" s="29">
        <v>14579600</v>
      </c>
      <c r="K215" s="29">
        <v>16662400</v>
      </c>
      <c r="L215" s="29">
        <v>18745200</v>
      </c>
      <c r="M215" s="29">
        <v>20828000</v>
      </c>
      <c r="N215" s="29">
        <v>22910800</v>
      </c>
      <c r="O215" s="29">
        <v>24993600</v>
      </c>
    </row>
    <row r="216" spans="1:15" ht="16.5" customHeight="1" x14ac:dyDescent="0.2">
      <c r="A216" s="26">
        <v>231</v>
      </c>
      <c r="B216" s="27" t="s">
        <v>317</v>
      </c>
      <c r="C216" s="28" t="s">
        <v>318</v>
      </c>
      <c r="D216" s="31">
        <v>2082800</v>
      </c>
      <c r="E216" s="31">
        <v>4165600</v>
      </c>
      <c r="F216" s="31">
        <v>6248400</v>
      </c>
      <c r="G216" s="31">
        <v>8331200</v>
      </c>
      <c r="H216" s="31">
        <v>10414000</v>
      </c>
      <c r="I216" s="31">
        <v>12496800</v>
      </c>
      <c r="J216" s="31">
        <v>14579600</v>
      </c>
      <c r="K216" s="31">
        <v>16662400</v>
      </c>
      <c r="L216" s="31">
        <v>18745200</v>
      </c>
      <c r="M216" s="31">
        <v>20828000</v>
      </c>
      <c r="N216" s="31">
        <v>22910800</v>
      </c>
      <c r="O216" s="31">
        <v>24993600</v>
      </c>
    </row>
    <row r="217" spans="1:15" ht="16.5" customHeight="1" x14ac:dyDescent="0.2">
      <c r="A217" s="8"/>
      <c r="B217" s="8"/>
      <c r="C217" s="9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</row>
    <row r="218" spans="1:15" ht="16.5" customHeight="1" x14ac:dyDescent="0.2">
      <c r="A218" s="8"/>
      <c r="B218" s="8"/>
      <c r="C218" s="9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</row>
    <row r="219" spans="1:15" ht="16.5" customHeight="1" x14ac:dyDescent="0.2">
      <c r="A219" s="8"/>
      <c r="B219" s="8"/>
      <c r="C219" s="9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</row>
    <row r="220" spans="1:15" ht="16.5" customHeight="1" x14ac:dyDescent="0.2">
      <c r="A220" s="8"/>
      <c r="B220" s="8"/>
      <c r="C220" s="9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</row>
    <row r="221" spans="1:15" ht="16.5" customHeight="1" x14ac:dyDescent="0.2">
      <c r="A221" s="8"/>
      <c r="B221" s="8"/>
      <c r="C221" s="9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</row>
    <row r="222" spans="1:15" ht="16.5" customHeight="1" x14ac:dyDescent="0.2">
      <c r="A222" s="8"/>
      <c r="B222" s="8"/>
      <c r="C222" s="9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</row>
    <row r="223" spans="1:15" ht="16.5" customHeight="1" x14ac:dyDescent="0.2">
      <c r="A223" s="8"/>
      <c r="B223" s="8"/>
      <c r="C223" s="9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</row>
    <row r="224" spans="1:15" ht="16.5" customHeight="1" x14ac:dyDescent="0.2">
      <c r="A224" s="8"/>
      <c r="B224" s="8"/>
      <c r="C224" s="9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</row>
    <row r="225" spans="1:15" ht="16.5" customHeight="1" x14ac:dyDescent="0.2">
      <c r="A225" s="8"/>
      <c r="B225" s="8"/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</row>
    <row r="226" spans="1:15" ht="16.5" customHeight="1" x14ac:dyDescent="0.2">
      <c r="A226" s="8"/>
      <c r="B226" s="8"/>
      <c r="C226" s="9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</row>
    <row r="227" spans="1:15" ht="16.5" customHeight="1" x14ac:dyDescent="0.2">
      <c r="A227" s="8"/>
      <c r="B227" s="8"/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</row>
    <row r="228" spans="1:15" ht="16.5" customHeight="1" x14ac:dyDescent="0.2">
      <c r="A228" s="8"/>
      <c r="B228" s="8"/>
      <c r="C228" s="9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</row>
    <row r="229" spans="1:15" ht="16.5" customHeight="1" x14ac:dyDescent="0.2">
      <c r="A229" s="8"/>
      <c r="B229" s="8"/>
      <c r="C229" s="9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</row>
    <row r="230" spans="1:15" ht="16.5" customHeight="1" x14ac:dyDescent="0.2">
      <c r="A230" s="8"/>
      <c r="B230" s="8"/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</row>
    <row r="231" spans="1:15" ht="16.5" customHeight="1" x14ac:dyDescent="0.2">
      <c r="A231" s="8"/>
      <c r="B231" s="8"/>
      <c r="C231" s="9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</row>
    <row r="232" spans="1:15" ht="16.5" customHeight="1" x14ac:dyDescent="0.2">
      <c r="A232" s="8"/>
      <c r="B232" s="8"/>
      <c r="C232" s="9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</row>
    <row r="233" spans="1:15" ht="16.5" customHeight="1" x14ac:dyDescent="0.2">
      <c r="A233" s="8"/>
      <c r="B233" s="8"/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</row>
    <row r="234" spans="1:15" ht="16.5" customHeight="1" x14ac:dyDescent="0.2">
      <c r="A234" s="8"/>
      <c r="B234" s="8"/>
      <c r="C234" s="9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</row>
    <row r="235" spans="1:15" ht="16.5" customHeight="1" x14ac:dyDescent="0.2">
      <c r="A235" s="8"/>
      <c r="B235" s="8"/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</row>
    <row r="236" spans="1:15" ht="16.5" customHeight="1" x14ac:dyDescent="0.2">
      <c r="A236" s="8"/>
      <c r="B236" s="8"/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</row>
    <row r="237" spans="1:15" ht="16.5" customHeight="1" x14ac:dyDescent="0.2">
      <c r="A237" s="8"/>
      <c r="B237" s="8"/>
      <c r="C237" s="9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</row>
    <row r="238" spans="1:15" ht="16.5" customHeight="1" x14ac:dyDescent="0.2">
      <c r="A238" s="8"/>
      <c r="B238" s="8"/>
      <c r="C238" s="9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</row>
    <row r="239" spans="1:15" ht="16.5" customHeight="1" x14ac:dyDescent="0.2">
      <c r="A239" s="8"/>
      <c r="B239" s="8"/>
      <c r="C239" s="9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</row>
    <row r="240" spans="1:15" ht="16.5" customHeight="1" x14ac:dyDescent="0.2">
      <c r="A240" s="8"/>
      <c r="B240" s="8"/>
      <c r="C240" s="9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</row>
    <row r="241" spans="1:15" ht="16.5" customHeight="1" x14ac:dyDescent="0.2">
      <c r="A241" s="8"/>
      <c r="B241" s="8"/>
      <c r="C241" s="9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</row>
    <row r="242" spans="1:15" ht="16.5" customHeight="1" x14ac:dyDescent="0.2">
      <c r="A242" s="8"/>
      <c r="B242" s="8"/>
      <c r="C242" s="9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</row>
    <row r="243" spans="1:15" ht="16.5" customHeight="1" x14ac:dyDescent="0.2">
      <c r="A243" s="8"/>
      <c r="B243" s="8"/>
      <c r="C243" s="9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</row>
    <row r="244" spans="1:15" ht="16.5" customHeight="1" x14ac:dyDescent="0.2">
      <c r="A244" s="8"/>
      <c r="B244" s="8"/>
      <c r="C244" s="9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</row>
    <row r="245" spans="1:15" ht="16.5" customHeight="1" x14ac:dyDescent="0.2">
      <c r="A245" s="8"/>
      <c r="B245" s="8"/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</row>
    <row r="246" spans="1:15" ht="16.5" customHeight="1" x14ac:dyDescent="0.2">
      <c r="A246" s="8"/>
      <c r="B246" s="8"/>
      <c r="C246" s="9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</row>
    <row r="247" spans="1:15" ht="16.5" customHeight="1" x14ac:dyDescent="0.2">
      <c r="A247" s="8"/>
      <c r="B247" s="8"/>
      <c r="C247" s="9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</row>
    <row r="248" spans="1:15" ht="16.5" customHeight="1" x14ac:dyDescent="0.2">
      <c r="A248" s="8"/>
      <c r="B248" s="8"/>
      <c r="C248" s="9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</row>
    <row r="249" spans="1:15" ht="16.5" customHeight="1" x14ac:dyDescent="0.2">
      <c r="A249" s="8"/>
      <c r="B249" s="8"/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</row>
    <row r="250" spans="1:15" ht="16.5" customHeight="1" x14ac:dyDescent="0.2">
      <c r="A250" s="8"/>
      <c r="B250" s="8"/>
      <c r="C250" s="9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</row>
    <row r="251" spans="1:15" ht="16.5" customHeight="1" x14ac:dyDescent="0.2">
      <c r="A251" s="8"/>
      <c r="B251" s="8"/>
      <c r="C251" s="9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</row>
    <row r="252" spans="1:15" ht="16.5" customHeight="1" x14ac:dyDescent="0.2">
      <c r="A252" s="8"/>
      <c r="B252" s="8"/>
      <c r="C252" s="9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</row>
    <row r="253" spans="1:15" ht="16.5" customHeight="1" x14ac:dyDescent="0.2">
      <c r="A253" s="8"/>
      <c r="B253" s="8"/>
      <c r="C253" s="9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</row>
    <row r="254" spans="1:15" ht="16.5" customHeight="1" x14ac:dyDescent="0.2">
      <c r="A254" s="8"/>
      <c r="B254" s="8"/>
      <c r="C254" s="9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</row>
    <row r="255" spans="1:15" ht="16.5" customHeight="1" x14ac:dyDescent="0.2">
      <c r="A255" s="8"/>
      <c r="B255" s="8"/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</row>
    <row r="256" spans="1:15" ht="16.5" customHeight="1" x14ac:dyDescent="0.2">
      <c r="A256" s="8"/>
      <c r="B256" s="8"/>
      <c r="C256" s="9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</row>
    <row r="257" spans="1:15" ht="16.5" customHeight="1" x14ac:dyDescent="0.2">
      <c r="A257" s="8"/>
      <c r="B257" s="8"/>
      <c r="C257" s="9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</row>
    <row r="258" spans="1:15" ht="16.5" customHeight="1" x14ac:dyDescent="0.2">
      <c r="A258" s="8"/>
      <c r="B258" s="8"/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</row>
    <row r="259" spans="1:15" ht="16.5" customHeight="1" x14ac:dyDescent="0.2">
      <c r="A259" s="8"/>
      <c r="B259" s="8"/>
      <c r="C259" s="9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</row>
    <row r="260" spans="1:15" ht="16.5" customHeight="1" x14ac:dyDescent="0.2">
      <c r="A260" s="8"/>
      <c r="B260" s="8"/>
      <c r="C260" s="9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</row>
    <row r="261" spans="1:15" ht="16.5" customHeight="1" x14ac:dyDescent="0.2">
      <c r="A261" s="8"/>
      <c r="B261" s="8"/>
      <c r="C261" s="9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</row>
    <row r="262" spans="1:15" ht="16.5" customHeight="1" x14ac:dyDescent="0.2">
      <c r="A262" s="8"/>
      <c r="B262" s="8"/>
      <c r="C262" s="9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</row>
    <row r="263" spans="1:15" ht="16.5" customHeight="1" x14ac:dyDescent="0.2">
      <c r="A263" s="8"/>
      <c r="B263" s="8"/>
      <c r="C263" s="9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</row>
    <row r="264" spans="1:15" ht="16.5" customHeight="1" x14ac:dyDescent="0.2">
      <c r="A264" s="8"/>
      <c r="B264" s="8"/>
      <c r="C264" s="9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</row>
    <row r="265" spans="1:15" ht="16.5" customHeight="1" x14ac:dyDescent="0.2">
      <c r="A265" s="8"/>
      <c r="B265" s="8"/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</row>
    <row r="266" spans="1:15" ht="16.5" customHeight="1" x14ac:dyDescent="0.2">
      <c r="A266" s="8"/>
      <c r="B266" s="8"/>
      <c r="C266" s="9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</row>
    <row r="267" spans="1:15" ht="16.5" customHeight="1" x14ac:dyDescent="0.2">
      <c r="A267" s="8"/>
      <c r="B267" s="8"/>
      <c r="C267" s="9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</row>
    <row r="268" spans="1:15" ht="16.5" customHeight="1" x14ac:dyDescent="0.2">
      <c r="A268" s="8"/>
      <c r="B268" s="8"/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</row>
    <row r="269" spans="1:15" ht="16.5" customHeight="1" x14ac:dyDescent="0.2">
      <c r="A269" s="8"/>
      <c r="B269" s="8"/>
      <c r="C269" s="9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</row>
    <row r="270" spans="1:15" ht="16.5" customHeight="1" x14ac:dyDescent="0.2">
      <c r="A270" s="8"/>
      <c r="B270" s="8"/>
      <c r="C270" s="9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</row>
    <row r="271" spans="1:15" ht="16.5" customHeight="1" x14ac:dyDescent="0.2">
      <c r="A271" s="8"/>
      <c r="B271" s="8"/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</row>
    <row r="272" spans="1:15" ht="16.5" customHeight="1" x14ac:dyDescent="0.2">
      <c r="A272" s="8"/>
      <c r="B272" s="8"/>
      <c r="C272" s="9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</row>
    <row r="273" spans="1:15" ht="16.5" customHeight="1" x14ac:dyDescent="0.2">
      <c r="A273" s="8"/>
      <c r="B273" s="8"/>
      <c r="C273" s="9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</row>
    <row r="274" spans="1:15" ht="16.5" customHeight="1" x14ac:dyDescent="0.2">
      <c r="A274" s="8"/>
      <c r="B274" s="8"/>
      <c r="C274" s="9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</row>
    <row r="275" spans="1:15" ht="16.5" customHeight="1" x14ac:dyDescent="0.2">
      <c r="A275" s="8"/>
      <c r="B275" s="8"/>
      <c r="C275" s="9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</row>
    <row r="276" spans="1:15" ht="16.5" customHeight="1" x14ac:dyDescent="0.2">
      <c r="A276" s="8"/>
      <c r="B276" s="8"/>
      <c r="C276" s="9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</row>
    <row r="277" spans="1:15" ht="16.5" customHeight="1" x14ac:dyDescent="0.2">
      <c r="A277" s="8"/>
      <c r="B277" s="8"/>
      <c r="C277" s="9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</row>
    <row r="278" spans="1:15" ht="16.5" customHeight="1" x14ac:dyDescent="0.2">
      <c r="A278" s="8"/>
      <c r="B278" s="8"/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</row>
    <row r="279" spans="1:15" ht="16.5" customHeight="1" x14ac:dyDescent="0.2">
      <c r="A279" s="8"/>
      <c r="B279" s="8"/>
      <c r="C279" s="9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</row>
    <row r="280" spans="1:15" ht="16.5" customHeight="1" x14ac:dyDescent="0.2">
      <c r="A280" s="8"/>
      <c r="B280" s="8"/>
      <c r="C280" s="9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</row>
    <row r="281" spans="1:15" ht="16.5" customHeight="1" x14ac:dyDescent="0.2">
      <c r="A281" s="8"/>
      <c r="B281" s="8"/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</row>
    <row r="282" spans="1:15" ht="16.5" customHeight="1" x14ac:dyDescent="0.2">
      <c r="A282" s="8"/>
      <c r="B282" s="8"/>
      <c r="C282" s="9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</row>
    <row r="283" spans="1:15" ht="16.5" customHeight="1" x14ac:dyDescent="0.2">
      <c r="A283" s="8"/>
      <c r="B283" s="8"/>
      <c r="C283" s="9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</row>
    <row r="284" spans="1:15" ht="16.5" customHeight="1" x14ac:dyDescent="0.2">
      <c r="A284" s="8"/>
      <c r="B284" s="8"/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</row>
    <row r="285" spans="1:15" ht="16.5" customHeight="1" x14ac:dyDescent="0.2">
      <c r="A285" s="8"/>
      <c r="B285" s="8"/>
      <c r="C285" s="9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</row>
    <row r="286" spans="1:15" ht="16.5" customHeight="1" x14ac:dyDescent="0.2">
      <c r="A286" s="8"/>
      <c r="B286" s="8"/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</row>
    <row r="287" spans="1:15" ht="16.5" customHeight="1" x14ac:dyDescent="0.2">
      <c r="A287" s="8"/>
      <c r="B287" s="8"/>
      <c r="C287" s="9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</row>
    <row r="288" spans="1:15" ht="16.5" customHeight="1" x14ac:dyDescent="0.2">
      <c r="A288" s="8"/>
      <c r="B288" s="8"/>
      <c r="C288" s="9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</row>
    <row r="289" spans="1:15" ht="16.5" customHeight="1" x14ac:dyDescent="0.2">
      <c r="A289" s="8"/>
      <c r="B289" s="8"/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</row>
    <row r="290" spans="1:15" ht="16.5" customHeight="1" x14ac:dyDescent="0.2">
      <c r="A290" s="8"/>
      <c r="B290" s="8"/>
      <c r="C290" s="9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</row>
    <row r="291" spans="1:15" ht="16.5" customHeight="1" x14ac:dyDescent="0.2">
      <c r="A291" s="8"/>
      <c r="B291" s="8"/>
      <c r="C291" s="9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</row>
    <row r="292" spans="1:15" ht="16.5" customHeight="1" x14ac:dyDescent="0.2">
      <c r="A292" s="8"/>
      <c r="B292" s="8"/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</row>
    <row r="293" spans="1:15" ht="16.5" customHeight="1" x14ac:dyDescent="0.2">
      <c r="A293" s="8"/>
      <c r="B293" s="8"/>
      <c r="C293" s="9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</row>
    <row r="294" spans="1:15" ht="16.5" customHeight="1" x14ac:dyDescent="0.2">
      <c r="A294" s="8"/>
      <c r="B294" s="8"/>
      <c r="C294" s="9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</row>
    <row r="295" spans="1:15" ht="16.5" customHeight="1" x14ac:dyDescent="0.2">
      <c r="A295" s="8"/>
      <c r="B295" s="8"/>
      <c r="C295" s="9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</row>
    <row r="296" spans="1:15" ht="16.5" customHeight="1" x14ac:dyDescent="0.2">
      <c r="A296" s="8"/>
      <c r="B296" s="8"/>
      <c r="C296" s="9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</row>
    <row r="297" spans="1:15" ht="16.5" customHeight="1" x14ac:dyDescent="0.2">
      <c r="A297" s="8"/>
      <c r="B297" s="8"/>
      <c r="C297" s="9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</row>
    <row r="298" spans="1:15" ht="16.5" customHeight="1" x14ac:dyDescent="0.2">
      <c r="A298" s="8"/>
      <c r="B298" s="8"/>
      <c r="C298" s="9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</row>
    <row r="299" spans="1:15" ht="16.5" customHeight="1" x14ac:dyDescent="0.2">
      <c r="A299" s="8"/>
      <c r="B299" s="8"/>
      <c r="C299" s="9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</row>
    <row r="300" spans="1:15" ht="16.5" customHeight="1" x14ac:dyDescent="0.2">
      <c r="A300" s="8"/>
      <c r="B300" s="8"/>
      <c r="C300" s="9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</row>
    <row r="301" spans="1:15" ht="16.5" customHeight="1" x14ac:dyDescent="0.2">
      <c r="A301" s="8"/>
      <c r="B301" s="8"/>
      <c r="C301" s="9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</row>
    <row r="302" spans="1:15" ht="16.5" customHeight="1" x14ac:dyDescent="0.2">
      <c r="A302" s="8"/>
      <c r="B302" s="8"/>
      <c r="C302" s="9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</row>
    <row r="303" spans="1:15" ht="16.5" customHeight="1" x14ac:dyDescent="0.2">
      <c r="A303" s="8"/>
      <c r="B303" s="8"/>
      <c r="C303" s="9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</row>
    <row r="304" spans="1:15" ht="16.5" customHeight="1" x14ac:dyDescent="0.2">
      <c r="A304" s="8"/>
      <c r="B304" s="8"/>
      <c r="C304" s="9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</row>
    <row r="305" spans="1:15" ht="16.5" customHeight="1" x14ac:dyDescent="0.2">
      <c r="A305" s="8"/>
      <c r="B305" s="8"/>
      <c r="C305" s="9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</row>
    <row r="306" spans="1:15" ht="16.5" customHeight="1" x14ac:dyDescent="0.2">
      <c r="A306" s="8"/>
      <c r="B306" s="8"/>
      <c r="C306" s="9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</row>
    <row r="307" spans="1:15" ht="16.5" customHeight="1" x14ac:dyDescent="0.2">
      <c r="A307" s="8"/>
      <c r="B307" s="8"/>
      <c r="C307" s="9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</row>
    <row r="308" spans="1:15" ht="16.5" customHeight="1" x14ac:dyDescent="0.2">
      <c r="A308" s="8"/>
      <c r="B308" s="8"/>
      <c r="C308" s="9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</row>
    <row r="309" spans="1:15" ht="16.5" customHeight="1" x14ac:dyDescent="0.2">
      <c r="A309" s="8"/>
      <c r="B309" s="8"/>
      <c r="C309" s="9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</row>
    <row r="310" spans="1:15" ht="16.5" customHeight="1" x14ac:dyDescent="0.2">
      <c r="A310" s="8"/>
      <c r="B310" s="8"/>
      <c r="C310" s="9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</row>
    <row r="311" spans="1:15" ht="16.5" customHeight="1" x14ac:dyDescent="0.2">
      <c r="A311" s="8"/>
      <c r="B311" s="8"/>
      <c r="C311" s="9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</row>
    <row r="312" spans="1:15" ht="16.5" customHeight="1" x14ac:dyDescent="0.2">
      <c r="A312" s="8"/>
      <c r="B312" s="8"/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</row>
    <row r="313" spans="1:15" ht="16.5" customHeight="1" x14ac:dyDescent="0.2">
      <c r="A313" s="8"/>
      <c r="B313" s="8"/>
      <c r="C313" s="9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</row>
    <row r="314" spans="1:15" ht="16.5" customHeight="1" x14ac:dyDescent="0.2">
      <c r="A314" s="8"/>
      <c r="B314" s="8"/>
      <c r="C314" s="9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</row>
    <row r="315" spans="1:15" ht="16.5" customHeight="1" x14ac:dyDescent="0.2">
      <c r="A315" s="8"/>
      <c r="B315" s="8"/>
      <c r="C315" s="9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</row>
    <row r="316" spans="1:15" ht="16.5" customHeight="1" x14ac:dyDescent="0.2">
      <c r="A316" s="8"/>
      <c r="B316" s="8"/>
      <c r="C316" s="9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</row>
    <row r="317" spans="1:15" ht="16.5" customHeight="1" x14ac:dyDescent="0.2">
      <c r="A317" s="8"/>
      <c r="B317" s="8"/>
      <c r="C317" s="9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</row>
    <row r="318" spans="1:15" ht="16.5" customHeight="1" x14ac:dyDescent="0.2">
      <c r="A318" s="8"/>
      <c r="B318" s="8"/>
      <c r="C318" s="9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</row>
    <row r="319" spans="1:15" ht="16.5" customHeight="1" x14ac:dyDescent="0.2">
      <c r="A319" s="8"/>
      <c r="B319" s="8"/>
      <c r="C319" s="9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</row>
    <row r="320" spans="1:15" ht="16.5" customHeight="1" x14ac:dyDescent="0.2">
      <c r="A320" s="8"/>
      <c r="B320" s="8"/>
      <c r="C320" s="9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</row>
    <row r="321" spans="1:15" ht="16.5" customHeight="1" x14ac:dyDescent="0.2">
      <c r="A321" s="8"/>
      <c r="B321" s="8"/>
      <c r="C321" s="9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</row>
    <row r="322" spans="1:15" ht="16.5" customHeight="1" x14ac:dyDescent="0.2">
      <c r="A322" s="8"/>
      <c r="B322" s="8"/>
      <c r="C322" s="9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</row>
    <row r="323" spans="1:15" ht="16.5" customHeight="1" x14ac:dyDescent="0.2">
      <c r="A323" s="8"/>
      <c r="B323" s="8"/>
      <c r="C323" s="9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</row>
    <row r="324" spans="1:15" ht="16.5" customHeight="1" x14ac:dyDescent="0.2">
      <c r="A324" s="8"/>
      <c r="B324" s="8"/>
      <c r="C324" s="9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</row>
    <row r="325" spans="1:15" ht="16.5" customHeight="1" x14ac:dyDescent="0.2">
      <c r="A325" s="8"/>
      <c r="B325" s="8"/>
      <c r="C325" s="9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</row>
    <row r="326" spans="1:15" ht="16.5" customHeight="1" x14ac:dyDescent="0.2">
      <c r="A326" s="8"/>
      <c r="B326" s="8"/>
      <c r="C326" s="9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</row>
    <row r="327" spans="1:15" ht="16.5" customHeight="1" x14ac:dyDescent="0.2">
      <c r="A327" s="8"/>
      <c r="B327" s="8"/>
      <c r="C327" s="9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</row>
    <row r="328" spans="1:15" ht="16.5" customHeight="1" x14ac:dyDescent="0.2">
      <c r="A328" s="8"/>
      <c r="B328" s="8"/>
      <c r="C328" s="9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</row>
    <row r="329" spans="1:15" ht="16.5" customHeight="1" x14ac:dyDescent="0.2">
      <c r="A329" s="8"/>
      <c r="B329" s="8"/>
      <c r="C329" s="9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</row>
    <row r="330" spans="1:15" ht="16.5" customHeight="1" x14ac:dyDescent="0.2">
      <c r="A330" s="8"/>
      <c r="B330" s="8"/>
      <c r="C330" s="9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</row>
    <row r="331" spans="1:15" ht="16.5" customHeight="1" x14ac:dyDescent="0.2">
      <c r="A331" s="8"/>
      <c r="B331" s="8"/>
      <c r="C331" s="9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</row>
    <row r="332" spans="1:15" ht="16.5" customHeight="1" x14ac:dyDescent="0.2">
      <c r="A332" s="8"/>
      <c r="B332" s="8"/>
      <c r="C332" s="9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</row>
    <row r="333" spans="1:15" ht="16.5" customHeight="1" x14ac:dyDescent="0.2">
      <c r="A333" s="8"/>
      <c r="B333" s="8"/>
      <c r="C333" s="9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</row>
    <row r="334" spans="1:15" ht="16.5" customHeight="1" x14ac:dyDescent="0.2">
      <c r="A334" s="8"/>
      <c r="B334" s="8"/>
      <c r="C334" s="9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</row>
    <row r="335" spans="1:15" ht="16.5" customHeight="1" x14ac:dyDescent="0.2">
      <c r="A335" s="8"/>
      <c r="B335" s="8"/>
      <c r="C335" s="9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</row>
    <row r="336" spans="1:15" ht="16.5" customHeight="1" x14ac:dyDescent="0.2">
      <c r="A336" s="8"/>
      <c r="B336" s="8"/>
      <c r="C336" s="9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</row>
    <row r="337" spans="1:15" ht="16.5" customHeight="1" x14ac:dyDescent="0.2">
      <c r="A337" s="8"/>
      <c r="B337" s="8"/>
      <c r="C337" s="9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</row>
    <row r="338" spans="1:15" ht="16.5" customHeight="1" x14ac:dyDescent="0.2">
      <c r="A338" s="8"/>
      <c r="B338" s="8"/>
      <c r="C338" s="9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</row>
    <row r="339" spans="1:15" ht="16.5" customHeight="1" x14ac:dyDescent="0.2">
      <c r="A339" s="8"/>
      <c r="B339" s="8"/>
      <c r="C339" s="9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</row>
    <row r="340" spans="1:15" ht="16.5" customHeight="1" x14ac:dyDescent="0.2">
      <c r="A340" s="8"/>
      <c r="B340" s="8"/>
      <c r="C340" s="9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</row>
    <row r="341" spans="1:15" ht="16.5" customHeight="1" x14ac:dyDescent="0.2">
      <c r="A341" s="8"/>
      <c r="B341" s="8"/>
      <c r="C341" s="9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</row>
    <row r="342" spans="1:15" ht="16.5" customHeight="1" x14ac:dyDescent="0.2">
      <c r="A342" s="8"/>
      <c r="B342" s="8"/>
      <c r="C342" s="9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</row>
    <row r="343" spans="1:15" ht="16.5" customHeight="1" x14ac:dyDescent="0.2">
      <c r="A343" s="8"/>
      <c r="B343" s="8"/>
      <c r="C343" s="9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</row>
    <row r="344" spans="1:15" ht="16.5" customHeight="1" x14ac:dyDescent="0.2">
      <c r="A344" s="8"/>
      <c r="B344" s="8"/>
      <c r="C344" s="9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</row>
    <row r="345" spans="1:15" ht="16.5" customHeight="1" x14ac:dyDescent="0.2">
      <c r="A345" s="8"/>
      <c r="B345" s="8"/>
      <c r="C345" s="9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</row>
    <row r="346" spans="1:15" ht="16.5" customHeight="1" x14ac:dyDescent="0.2">
      <c r="A346" s="8"/>
      <c r="B346" s="8"/>
      <c r="C346" s="9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</row>
    <row r="347" spans="1:15" ht="16.5" customHeight="1" x14ac:dyDescent="0.2">
      <c r="A347" s="8"/>
      <c r="B347" s="8"/>
      <c r="C347" s="9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</row>
    <row r="348" spans="1:15" ht="16.5" customHeight="1" x14ac:dyDescent="0.2">
      <c r="A348" s="8"/>
      <c r="B348" s="8"/>
      <c r="C348" s="9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</row>
    <row r="349" spans="1:15" ht="16.5" customHeight="1" x14ac:dyDescent="0.2">
      <c r="A349" s="8"/>
      <c r="B349" s="8"/>
      <c r="C349" s="9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</row>
    <row r="350" spans="1:15" ht="16.5" customHeight="1" x14ac:dyDescent="0.2">
      <c r="A350" s="8"/>
      <c r="B350" s="8"/>
      <c r="C350" s="9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</row>
    <row r="351" spans="1:15" ht="16.5" customHeight="1" x14ac:dyDescent="0.2">
      <c r="A351" s="8"/>
      <c r="B351" s="8"/>
      <c r="C351" s="9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</row>
    <row r="352" spans="1:15" ht="16.5" customHeight="1" x14ac:dyDescent="0.2">
      <c r="A352" s="8"/>
      <c r="B352" s="8"/>
      <c r="C352" s="9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</row>
    <row r="353" spans="1:15" ht="16.5" customHeight="1" x14ac:dyDescent="0.2">
      <c r="A353" s="8"/>
      <c r="B353" s="8"/>
      <c r="C353" s="9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</row>
    <row r="354" spans="1:15" ht="16.5" customHeight="1" x14ac:dyDescent="0.2">
      <c r="A354" s="8"/>
      <c r="B354" s="8"/>
      <c r="C354" s="9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</row>
    <row r="355" spans="1:15" ht="16.5" customHeight="1" x14ac:dyDescent="0.2">
      <c r="A355" s="8"/>
      <c r="B355" s="8"/>
      <c r="C355" s="9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</row>
    <row r="356" spans="1:15" ht="16.5" customHeight="1" x14ac:dyDescent="0.2">
      <c r="A356" s="8"/>
      <c r="B356" s="8"/>
      <c r="C356" s="9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</row>
    <row r="357" spans="1:15" ht="16.5" customHeight="1" x14ac:dyDescent="0.2">
      <c r="A357" s="8"/>
      <c r="B357" s="8"/>
      <c r="C357" s="9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</row>
    <row r="358" spans="1:15" ht="16.5" customHeight="1" x14ac:dyDescent="0.2">
      <c r="A358" s="8"/>
      <c r="B358" s="8"/>
      <c r="C358" s="9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</row>
    <row r="359" spans="1:15" ht="16.5" customHeight="1" x14ac:dyDescent="0.2">
      <c r="A359" s="8"/>
      <c r="B359" s="8"/>
      <c r="C359" s="9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</row>
    <row r="360" spans="1:15" ht="16.5" customHeight="1" x14ac:dyDescent="0.2">
      <c r="A360" s="8"/>
      <c r="B360" s="8"/>
      <c r="C360" s="9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</row>
    <row r="361" spans="1:15" ht="16.5" customHeight="1" x14ac:dyDescent="0.2">
      <c r="A361" s="8"/>
      <c r="B361" s="8"/>
      <c r="C361" s="9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</row>
    <row r="362" spans="1:15" ht="16.5" customHeight="1" x14ac:dyDescent="0.2">
      <c r="A362" s="8"/>
      <c r="B362" s="8"/>
      <c r="C362" s="9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</row>
    <row r="363" spans="1:15" ht="16.5" customHeight="1" x14ac:dyDescent="0.2">
      <c r="A363" s="8"/>
      <c r="B363" s="8"/>
      <c r="C363" s="9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</row>
    <row r="364" spans="1:15" ht="16.5" customHeight="1" x14ac:dyDescent="0.2">
      <c r="A364" s="8"/>
      <c r="B364" s="8"/>
      <c r="C364" s="9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</row>
    <row r="365" spans="1:15" ht="16.5" customHeight="1" x14ac:dyDescent="0.2">
      <c r="A365" s="8"/>
      <c r="B365" s="8"/>
      <c r="C365" s="9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</row>
    <row r="366" spans="1:15" ht="16.5" customHeight="1" x14ac:dyDescent="0.2">
      <c r="A366" s="8"/>
      <c r="B366" s="8"/>
      <c r="C366" s="9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</row>
    <row r="367" spans="1:15" ht="16.5" customHeight="1" x14ac:dyDescent="0.2">
      <c r="A367" s="8"/>
      <c r="B367" s="8"/>
      <c r="C367" s="9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</row>
    <row r="368" spans="1:15" ht="16.5" customHeight="1" x14ac:dyDescent="0.2">
      <c r="A368" s="8"/>
      <c r="B368" s="8"/>
      <c r="C368" s="9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</row>
    <row r="369" spans="1:15" ht="16.5" customHeight="1" x14ac:dyDescent="0.2">
      <c r="A369" s="8"/>
      <c r="B369" s="8"/>
      <c r="C369" s="9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</row>
    <row r="370" spans="1:15" ht="16.5" customHeight="1" x14ac:dyDescent="0.2">
      <c r="A370" s="8"/>
      <c r="B370" s="8"/>
      <c r="C370" s="9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</row>
    <row r="371" spans="1:15" ht="16.5" customHeight="1" x14ac:dyDescent="0.2">
      <c r="A371" s="8"/>
      <c r="B371" s="8"/>
      <c r="C371" s="9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</row>
    <row r="372" spans="1:15" ht="16.5" customHeight="1" x14ac:dyDescent="0.2">
      <c r="A372" s="8"/>
      <c r="B372" s="8"/>
      <c r="C372" s="9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</row>
    <row r="373" spans="1:15" ht="16.5" customHeight="1" x14ac:dyDescent="0.2">
      <c r="A373" s="8"/>
      <c r="B373" s="8"/>
      <c r="C373" s="9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</row>
    <row r="374" spans="1:15" ht="16.5" customHeight="1" x14ac:dyDescent="0.2">
      <c r="A374" s="8"/>
      <c r="B374" s="8"/>
      <c r="C374" s="9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</row>
    <row r="375" spans="1:15" ht="16.5" customHeight="1" x14ac:dyDescent="0.2">
      <c r="A375" s="8"/>
      <c r="B375" s="8"/>
      <c r="C375" s="9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</row>
    <row r="376" spans="1:15" ht="16.5" customHeight="1" x14ac:dyDescent="0.2">
      <c r="A376" s="8"/>
      <c r="B376" s="8"/>
      <c r="C376" s="9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</row>
    <row r="377" spans="1:15" ht="16.5" customHeight="1" x14ac:dyDescent="0.2">
      <c r="A377" s="8"/>
      <c r="B377" s="8"/>
      <c r="C377" s="9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</row>
    <row r="378" spans="1:15" ht="16.5" customHeight="1" x14ac:dyDescent="0.2">
      <c r="A378" s="8"/>
      <c r="B378" s="8"/>
      <c r="C378" s="9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</row>
    <row r="379" spans="1:15" ht="16.5" customHeight="1" x14ac:dyDescent="0.2">
      <c r="A379" s="8"/>
      <c r="B379" s="8"/>
      <c r="C379" s="9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</row>
    <row r="380" spans="1:15" ht="16.5" customHeight="1" x14ac:dyDescent="0.2">
      <c r="A380" s="8"/>
      <c r="B380" s="8"/>
      <c r="C380" s="9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</row>
    <row r="381" spans="1:15" ht="16.5" customHeight="1" x14ac:dyDescent="0.2">
      <c r="A381" s="8"/>
      <c r="B381" s="8"/>
      <c r="C381" s="9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</row>
    <row r="382" spans="1:15" ht="16.5" customHeight="1" x14ac:dyDescent="0.2">
      <c r="A382" s="8"/>
      <c r="B382" s="8"/>
      <c r="C382" s="9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</row>
    <row r="383" spans="1:15" ht="16.5" customHeight="1" x14ac:dyDescent="0.2">
      <c r="A383" s="8"/>
      <c r="B383" s="8"/>
      <c r="C383" s="9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</row>
    <row r="384" spans="1:15" ht="16.5" customHeight="1" x14ac:dyDescent="0.2">
      <c r="A384" s="8"/>
      <c r="B384" s="8"/>
      <c r="C384" s="9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</row>
    <row r="385" spans="1:15" ht="16.5" customHeight="1" x14ac:dyDescent="0.2">
      <c r="A385" s="8"/>
      <c r="B385" s="8"/>
      <c r="C385" s="9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</row>
    <row r="386" spans="1:15" ht="16.5" customHeight="1" x14ac:dyDescent="0.2">
      <c r="A386" s="8"/>
      <c r="B386" s="8"/>
      <c r="C386" s="9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</row>
    <row r="387" spans="1:15" ht="16.5" customHeight="1" x14ac:dyDescent="0.2">
      <c r="A387" s="8"/>
      <c r="B387" s="8"/>
      <c r="C387" s="9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</row>
    <row r="388" spans="1:15" ht="16.5" customHeight="1" x14ac:dyDescent="0.2">
      <c r="A388" s="8"/>
      <c r="B388" s="8"/>
      <c r="C388" s="9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</row>
    <row r="389" spans="1:15" ht="16.5" customHeight="1" x14ac:dyDescent="0.2">
      <c r="A389" s="8"/>
      <c r="B389" s="8"/>
      <c r="C389" s="9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</row>
    <row r="390" spans="1:15" ht="16.5" customHeight="1" x14ac:dyDescent="0.2">
      <c r="A390" s="8"/>
      <c r="B390" s="8"/>
      <c r="C390" s="9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</row>
    <row r="391" spans="1:15" ht="16.5" customHeight="1" x14ac:dyDescent="0.2">
      <c r="A391" s="8"/>
      <c r="B391" s="8"/>
      <c r="C391" s="9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</row>
    <row r="392" spans="1:15" ht="16.5" customHeight="1" x14ac:dyDescent="0.2">
      <c r="A392" s="8"/>
      <c r="B392" s="8"/>
      <c r="C392" s="9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</row>
    <row r="393" spans="1:15" ht="16.5" customHeight="1" x14ac:dyDescent="0.2">
      <c r="A393" s="8"/>
      <c r="B393" s="8"/>
      <c r="C393" s="9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</row>
    <row r="394" spans="1:15" ht="16.5" customHeight="1" x14ac:dyDescent="0.2">
      <c r="A394" s="8"/>
      <c r="B394" s="8"/>
      <c r="C394" s="9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</row>
    <row r="395" spans="1:15" ht="16.5" customHeight="1" x14ac:dyDescent="0.2">
      <c r="A395" s="8"/>
      <c r="B395" s="8"/>
      <c r="C395" s="9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</row>
    <row r="396" spans="1:15" ht="16.5" customHeight="1" x14ac:dyDescent="0.2">
      <c r="A396" s="8"/>
      <c r="B396" s="8"/>
      <c r="C396" s="9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</row>
    <row r="397" spans="1:15" ht="16.5" customHeight="1" x14ac:dyDescent="0.2">
      <c r="A397" s="8"/>
      <c r="B397" s="8"/>
      <c r="C397" s="9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</row>
    <row r="398" spans="1:15" ht="16.5" customHeight="1" x14ac:dyDescent="0.2">
      <c r="A398" s="8"/>
      <c r="B398" s="8"/>
      <c r="C398" s="9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</row>
    <row r="399" spans="1:15" ht="16.5" customHeight="1" x14ac:dyDescent="0.2">
      <c r="A399" s="8"/>
      <c r="B399" s="8"/>
      <c r="C399" s="9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</row>
    <row r="400" spans="1:15" ht="16.5" customHeight="1" x14ac:dyDescent="0.2">
      <c r="A400" s="8"/>
      <c r="B400" s="8"/>
      <c r="C400" s="9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</row>
    <row r="401" spans="1:15" ht="16.5" customHeight="1" x14ac:dyDescent="0.2">
      <c r="A401" s="8"/>
      <c r="B401" s="8"/>
      <c r="C401" s="9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</row>
    <row r="402" spans="1:15" ht="16.5" customHeight="1" x14ac:dyDescent="0.2">
      <c r="A402" s="8"/>
      <c r="B402" s="8"/>
      <c r="C402" s="9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</row>
    <row r="403" spans="1:15" ht="16.5" customHeight="1" x14ac:dyDescent="0.2">
      <c r="A403" s="8"/>
      <c r="B403" s="8"/>
      <c r="C403" s="9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</row>
    <row r="404" spans="1:15" ht="16.5" customHeight="1" x14ac:dyDescent="0.2">
      <c r="A404" s="8"/>
      <c r="B404" s="8"/>
      <c r="C404" s="9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</row>
    <row r="405" spans="1:15" ht="16.5" customHeight="1" x14ac:dyDescent="0.2">
      <c r="A405" s="8"/>
      <c r="B405" s="8"/>
      <c r="C405" s="9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</row>
    <row r="406" spans="1:15" ht="16.5" customHeight="1" x14ac:dyDescent="0.2">
      <c r="A406" s="8"/>
      <c r="B406" s="8"/>
      <c r="C406" s="9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</row>
    <row r="407" spans="1:15" ht="16.5" customHeight="1" x14ac:dyDescent="0.2">
      <c r="A407" s="8"/>
      <c r="B407" s="8"/>
      <c r="C407" s="9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</row>
    <row r="408" spans="1:15" ht="16.5" customHeight="1" x14ac:dyDescent="0.2">
      <c r="A408" s="8"/>
      <c r="B408" s="8"/>
      <c r="C408" s="9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</row>
    <row r="409" spans="1:15" ht="16.5" customHeight="1" x14ac:dyDescent="0.2">
      <c r="A409" s="8"/>
      <c r="B409" s="8"/>
      <c r="C409" s="9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</row>
    <row r="410" spans="1:15" ht="16.5" customHeight="1" x14ac:dyDescent="0.2">
      <c r="A410" s="8"/>
      <c r="B410" s="8"/>
      <c r="C410" s="9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</row>
    <row r="411" spans="1:15" ht="16.5" customHeight="1" x14ac:dyDescent="0.2">
      <c r="A411" s="8"/>
      <c r="B411" s="8"/>
      <c r="C411" s="9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</row>
    <row r="412" spans="1:15" ht="16.5" customHeight="1" x14ac:dyDescent="0.2">
      <c r="A412" s="8"/>
      <c r="B412" s="8"/>
      <c r="C412" s="9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</row>
    <row r="413" spans="1:15" ht="16.5" customHeight="1" x14ac:dyDescent="0.2">
      <c r="A413" s="8"/>
      <c r="B413" s="8"/>
      <c r="C413" s="9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</row>
    <row r="414" spans="1:15" ht="16.5" customHeight="1" x14ac:dyDescent="0.2">
      <c r="A414" s="8"/>
      <c r="B414" s="8"/>
      <c r="C414" s="9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</row>
    <row r="415" spans="1:15" ht="16.5" customHeight="1" x14ac:dyDescent="0.2">
      <c r="A415" s="8"/>
      <c r="B415" s="8"/>
      <c r="C415" s="9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</row>
    <row r="416" spans="1:15" ht="16.5" customHeight="1" x14ac:dyDescent="0.2">
      <c r="A416" s="8"/>
      <c r="B416" s="8"/>
      <c r="C416" s="9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</row>
    <row r="417" spans="1:15" ht="16.5" customHeight="1" x14ac:dyDescent="0.2">
      <c r="A417" s="8"/>
      <c r="B417" s="8"/>
      <c r="C417" s="9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</row>
    <row r="418" spans="1:15" ht="16.5" customHeight="1" x14ac:dyDescent="0.2">
      <c r="A418" s="8"/>
      <c r="B418" s="8"/>
      <c r="C418" s="9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</row>
    <row r="419" spans="1:15" ht="16.5" customHeight="1" x14ac:dyDescent="0.2">
      <c r="A419" s="8"/>
      <c r="B419" s="8"/>
      <c r="C419" s="9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</row>
    <row r="420" spans="1:15" ht="16.5" customHeight="1" x14ac:dyDescent="0.2">
      <c r="A420" s="8"/>
      <c r="B420" s="8"/>
      <c r="C420" s="9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</row>
    <row r="421" spans="1:15" ht="16.5" customHeight="1" x14ac:dyDescent="0.2">
      <c r="A421" s="8"/>
      <c r="B421" s="8"/>
      <c r="C421" s="9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</row>
    <row r="422" spans="1:15" ht="16.5" customHeight="1" x14ac:dyDescent="0.2">
      <c r="A422" s="8"/>
      <c r="B422" s="8"/>
      <c r="C422" s="9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</row>
    <row r="423" spans="1:15" ht="16.5" customHeight="1" x14ac:dyDescent="0.2">
      <c r="A423" s="8"/>
      <c r="B423" s="8"/>
      <c r="C423" s="9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</row>
    <row r="424" spans="1:15" ht="16.5" customHeight="1" x14ac:dyDescent="0.2">
      <c r="A424" s="8"/>
      <c r="B424" s="8"/>
      <c r="C424" s="9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</row>
    <row r="425" spans="1:15" ht="16.5" customHeight="1" x14ac:dyDescent="0.2">
      <c r="A425" s="8"/>
      <c r="B425" s="8"/>
      <c r="C425" s="9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</row>
    <row r="426" spans="1:15" ht="16.5" customHeight="1" x14ac:dyDescent="0.2">
      <c r="A426" s="8"/>
      <c r="B426" s="8"/>
      <c r="C426" s="9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</row>
    <row r="427" spans="1:15" ht="16.5" customHeight="1" x14ac:dyDescent="0.2">
      <c r="A427" s="8"/>
      <c r="B427" s="8"/>
      <c r="C427" s="9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</row>
    <row r="428" spans="1:15" ht="16.5" customHeight="1" x14ac:dyDescent="0.2">
      <c r="A428" s="8"/>
      <c r="B428" s="8"/>
      <c r="C428" s="9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</row>
    <row r="429" spans="1:15" ht="16.5" customHeight="1" x14ac:dyDescent="0.2">
      <c r="A429" s="8"/>
      <c r="B429" s="8"/>
      <c r="C429" s="9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</row>
    <row r="430" spans="1:15" ht="16.5" customHeight="1" x14ac:dyDescent="0.2">
      <c r="A430" s="8"/>
      <c r="B430" s="8"/>
      <c r="C430" s="9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</row>
    <row r="431" spans="1:15" ht="16.5" customHeight="1" x14ac:dyDescent="0.2">
      <c r="A431" s="8"/>
      <c r="B431" s="8"/>
      <c r="C431" s="9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</row>
    <row r="432" spans="1:15" ht="16.5" customHeight="1" x14ac:dyDescent="0.2">
      <c r="A432" s="8"/>
      <c r="B432" s="8"/>
      <c r="C432" s="9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</row>
    <row r="433" spans="1:15" ht="16.5" customHeight="1" x14ac:dyDescent="0.2">
      <c r="A433" s="8"/>
      <c r="B433" s="8"/>
      <c r="C433" s="9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</row>
    <row r="434" spans="1:15" ht="16.5" customHeight="1" x14ac:dyDescent="0.2">
      <c r="A434" s="8"/>
      <c r="B434" s="8"/>
      <c r="C434" s="9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</row>
    <row r="435" spans="1:15" ht="16.5" customHeight="1" x14ac:dyDescent="0.2">
      <c r="A435" s="8"/>
      <c r="B435" s="8"/>
      <c r="C435" s="9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</row>
    <row r="436" spans="1:15" ht="16.5" customHeight="1" x14ac:dyDescent="0.2">
      <c r="A436" s="8"/>
      <c r="B436" s="8"/>
      <c r="C436" s="9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</row>
    <row r="437" spans="1:15" ht="16.5" customHeight="1" x14ac:dyDescent="0.2">
      <c r="A437" s="8"/>
      <c r="B437" s="8"/>
      <c r="C437" s="9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</row>
    <row r="438" spans="1:15" ht="16.5" customHeight="1" x14ac:dyDescent="0.2">
      <c r="A438" s="8"/>
      <c r="B438" s="8"/>
      <c r="C438" s="9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</row>
    <row r="439" spans="1:15" ht="16.5" customHeight="1" x14ac:dyDescent="0.2">
      <c r="A439" s="8"/>
      <c r="B439" s="8"/>
      <c r="C439" s="9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</row>
    <row r="440" spans="1:15" ht="16.5" customHeight="1" x14ac:dyDescent="0.2">
      <c r="A440" s="8"/>
      <c r="B440" s="8"/>
      <c r="C440" s="9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</row>
    <row r="441" spans="1:15" ht="16.5" customHeight="1" x14ac:dyDescent="0.2">
      <c r="A441" s="8"/>
      <c r="B441" s="8"/>
      <c r="C441" s="9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</row>
    <row r="442" spans="1:15" ht="16.5" customHeight="1" x14ac:dyDescent="0.2">
      <c r="A442" s="8"/>
      <c r="B442" s="8"/>
      <c r="C442" s="9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</row>
    <row r="443" spans="1:15" ht="16.5" customHeight="1" x14ac:dyDescent="0.2">
      <c r="A443" s="8"/>
      <c r="B443" s="8"/>
      <c r="C443" s="9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</row>
    <row r="444" spans="1:15" ht="16.5" customHeight="1" x14ac:dyDescent="0.2">
      <c r="A444" s="8"/>
      <c r="B444" s="8"/>
      <c r="C444" s="9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</row>
    <row r="445" spans="1:15" ht="16.5" customHeight="1" x14ac:dyDescent="0.2">
      <c r="A445" s="8"/>
      <c r="B445" s="8"/>
      <c r="C445" s="9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</row>
    <row r="446" spans="1:15" ht="16.5" customHeight="1" x14ac:dyDescent="0.2">
      <c r="A446" s="8"/>
      <c r="B446" s="8"/>
      <c r="C446" s="9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</row>
    <row r="447" spans="1:15" ht="16.5" customHeight="1" x14ac:dyDescent="0.2">
      <c r="A447" s="8"/>
      <c r="B447" s="8"/>
      <c r="C447" s="9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</row>
    <row r="448" spans="1:15" ht="16.5" customHeight="1" x14ac:dyDescent="0.2">
      <c r="A448" s="8"/>
      <c r="B448" s="8"/>
      <c r="C448" s="9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</row>
    <row r="449" spans="1:15" ht="16.5" customHeight="1" x14ac:dyDescent="0.2">
      <c r="A449" s="8"/>
      <c r="B449" s="8"/>
      <c r="C449" s="9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</row>
    <row r="450" spans="1:15" ht="16.5" customHeight="1" x14ac:dyDescent="0.2">
      <c r="A450" s="8"/>
      <c r="B450" s="8"/>
      <c r="C450" s="9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</row>
    <row r="451" spans="1:15" ht="16.5" customHeight="1" x14ac:dyDescent="0.2">
      <c r="A451" s="8"/>
      <c r="B451" s="8"/>
      <c r="C451" s="9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</row>
    <row r="452" spans="1:15" ht="16.5" customHeight="1" x14ac:dyDescent="0.2">
      <c r="A452" s="8"/>
      <c r="B452" s="8"/>
      <c r="C452" s="9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</row>
    <row r="453" spans="1:15" ht="16.5" customHeight="1" x14ac:dyDescent="0.2">
      <c r="A453" s="8"/>
      <c r="B453" s="8"/>
      <c r="C453" s="9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</row>
    <row r="454" spans="1:15" ht="16.5" customHeight="1" x14ac:dyDescent="0.2">
      <c r="A454" s="8"/>
      <c r="B454" s="8"/>
      <c r="C454" s="9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</row>
    <row r="455" spans="1:15" ht="16.5" customHeight="1" x14ac:dyDescent="0.2">
      <c r="A455" s="8"/>
      <c r="B455" s="8"/>
      <c r="C455" s="9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</row>
    <row r="456" spans="1:15" ht="16.5" customHeight="1" x14ac:dyDescent="0.2">
      <c r="A456" s="8"/>
      <c r="B456" s="8"/>
      <c r="C456" s="9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</row>
    <row r="457" spans="1:15" ht="16.5" customHeight="1" x14ac:dyDescent="0.2">
      <c r="A457" s="8"/>
      <c r="B457" s="8"/>
      <c r="C457" s="9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</row>
    <row r="458" spans="1:15" ht="16.5" customHeight="1" x14ac:dyDescent="0.2">
      <c r="A458" s="8"/>
      <c r="B458" s="8"/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</row>
    <row r="459" spans="1:15" ht="16.5" customHeight="1" x14ac:dyDescent="0.2">
      <c r="A459" s="8"/>
      <c r="B459" s="8"/>
      <c r="C459" s="9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</row>
    <row r="460" spans="1:15" ht="16.5" customHeight="1" x14ac:dyDescent="0.2">
      <c r="A460" s="8"/>
      <c r="B460" s="8"/>
      <c r="C460" s="9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</row>
    <row r="461" spans="1:15" ht="16.5" customHeight="1" x14ac:dyDescent="0.2">
      <c r="A461" s="8"/>
      <c r="B461" s="8"/>
      <c r="C461" s="9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</row>
    <row r="462" spans="1:15" ht="16.5" customHeight="1" x14ac:dyDescent="0.2">
      <c r="A462" s="8"/>
      <c r="B462" s="8"/>
      <c r="C462" s="9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</row>
    <row r="463" spans="1:15" ht="16.5" customHeight="1" x14ac:dyDescent="0.2">
      <c r="A463" s="8"/>
      <c r="B463" s="8"/>
      <c r="C463" s="9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</row>
    <row r="464" spans="1:15" ht="16.5" customHeight="1" x14ac:dyDescent="0.2">
      <c r="A464" s="8"/>
      <c r="B464" s="8"/>
      <c r="C464" s="9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</row>
    <row r="465" spans="1:15" ht="16.5" customHeight="1" x14ac:dyDescent="0.2">
      <c r="A465" s="8"/>
      <c r="B465" s="8"/>
      <c r="C465" s="9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</row>
    <row r="466" spans="1:15" ht="16.5" customHeight="1" x14ac:dyDescent="0.2">
      <c r="A466" s="8"/>
      <c r="B466" s="8"/>
      <c r="C466" s="9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</row>
    <row r="467" spans="1:15" ht="16.5" customHeight="1" x14ac:dyDescent="0.2">
      <c r="A467" s="8"/>
      <c r="B467" s="8"/>
      <c r="C467" s="9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</row>
    <row r="468" spans="1:15" ht="16.5" customHeight="1" x14ac:dyDescent="0.2">
      <c r="A468" s="8"/>
      <c r="B468" s="8"/>
      <c r="C468" s="9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</row>
    <row r="469" spans="1:15" ht="16.5" customHeight="1" x14ac:dyDescent="0.2">
      <c r="A469" s="8"/>
      <c r="B469" s="8"/>
      <c r="C469" s="9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</row>
    <row r="470" spans="1:15" ht="16.5" customHeight="1" x14ac:dyDescent="0.2">
      <c r="A470" s="8"/>
      <c r="B470" s="8"/>
      <c r="C470" s="9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</row>
    <row r="471" spans="1:15" ht="16.5" customHeight="1" x14ac:dyDescent="0.2">
      <c r="A471" s="8"/>
      <c r="B471" s="8"/>
      <c r="C471" s="9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</row>
    <row r="472" spans="1:15" ht="16.5" customHeight="1" x14ac:dyDescent="0.2">
      <c r="A472" s="8"/>
      <c r="B472" s="8"/>
      <c r="C472" s="9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</row>
    <row r="473" spans="1:15" ht="16.5" customHeight="1" x14ac:dyDescent="0.2">
      <c r="A473" s="8"/>
      <c r="B473" s="8"/>
      <c r="C473" s="9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</row>
    <row r="474" spans="1:15" ht="16.5" customHeight="1" x14ac:dyDescent="0.2">
      <c r="A474" s="8"/>
      <c r="B474" s="8"/>
      <c r="C474" s="9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</row>
    <row r="475" spans="1:15" ht="16.5" customHeight="1" x14ac:dyDescent="0.2">
      <c r="A475" s="8"/>
      <c r="B475" s="8"/>
      <c r="C475" s="9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</row>
    <row r="476" spans="1:15" ht="16.5" customHeight="1" x14ac:dyDescent="0.2">
      <c r="A476" s="8"/>
      <c r="B476" s="8"/>
      <c r="C476" s="9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</row>
    <row r="477" spans="1:15" ht="16.5" customHeight="1" x14ac:dyDescent="0.2">
      <c r="A477" s="8"/>
      <c r="B477" s="8"/>
      <c r="C477" s="9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</row>
    <row r="478" spans="1:15" ht="16.5" customHeight="1" x14ac:dyDescent="0.2">
      <c r="A478" s="8"/>
      <c r="B478" s="8"/>
      <c r="C478" s="9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</row>
    <row r="479" spans="1:15" ht="16.5" customHeight="1" x14ac:dyDescent="0.2">
      <c r="A479" s="8"/>
      <c r="B479" s="8"/>
      <c r="C479" s="9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</row>
    <row r="480" spans="1:15" ht="16.5" customHeight="1" x14ac:dyDescent="0.2">
      <c r="A480" s="8"/>
      <c r="B480" s="8"/>
      <c r="C480" s="9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</row>
    <row r="481" spans="1:15" ht="16.5" customHeight="1" x14ac:dyDescent="0.2">
      <c r="A481" s="8"/>
      <c r="B481" s="8"/>
      <c r="C481" s="9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</row>
    <row r="482" spans="1:15" ht="16.5" customHeight="1" x14ac:dyDescent="0.2">
      <c r="A482" s="8"/>
      <c r="B482" s="8"/>
      <c r="C482" s="9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</row>
    <row r="483" spans="1:15" ht="16.5" customHeight="1" x14ac:dyDescent="0.2">
      <c r="A483" s="8"/>
      <c r="B483" s="8"/>
      <c r="C483" s="9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</row>
    <row r="484" spans="1:15" ht="16.5" customHeight="1" x14ac:dyDescent="0.2">
      <c r="A484" s="8"/>
      <c r="B484" s="8"/>
      <c r="C484" s="9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</row>
    <row r="485" spans="1:15" ht="16.5" customHeight="1" x14ac:dyDescent="0.2">
      <c r="A485" s="8"/>
      <c r="B485" s="8"/>
      <c r="C485" s="9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</row>
    <row r="486" spans="1:15" ht="16.5" customHeight="1" x14ac:dyDescent="0.2">
      <c r="A486" s="8"/>
      <c r="B486" s="8"/>
      <c r="C486" s="9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</row>
    <row r="487" spans="1:15" ht="16.5" customHeight="1" x14ac:dyDescent="0.2">
      <c r="A487" s="8"/>
      <c r="B487" s="8"/>
      <c r="C487" s="9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</row>
    <row r="488" spans="1:15" ht="16.5" customHeight="1" x14ac:dyDescent="0.2">
      <c r="A488" s="8"/>
      <c r="B488" s="8"/>
      <c r="C488" s="9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</row>
    <row r="489" spans="1:15" ht="16.5" customHeight="1" x14ac:dyDescent="0.2">
      <c r="A489" s="8"/>
      <c r="B489" s="8"/>
      <c r="C489" s="9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</row>
    <row r="490" spans="1:15" ht="16.5" customHeight="1" x14ac:dyDescent="0.2">
      <c r="A490" s="8"/>
      <c r="B490" s="8"/>
      <c r="C490" s="9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</row>
    <row r="491" spans="1:15" ht="16.5" customHeight="1" x14ac:dyDescent="0.2">
      <c r="A491" s="8"/>
      <c r="B491" s="8"/>
      <c r="C491" s="9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</row>
    <row r="492" spans="1:15" ht="16.5" customHeight="1" x14ac:dyDescent="0.2">
      <c r="A492" s="8"/>
      <c r="B492" s="8"/>
      <c r="C492" s="9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</row>
    <row r="493" spans="1:15" ht="16.5" customHeight="1" x14ac:dyDescent="0.2">
      <c r="A493" s="8"/>
      <c r="B493" s="8"/>
      <c r="C493" s="9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</row>
    <row r="494" spans="1:15" ht="16.5" customHeight="1" x14ac:dyDescent="0.2">
      <c r="A494" s="8"/>
      <c r="B494" s="8"/>
      <c r="C494" s="9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</row>
    <row r="495" spans="1:15" ht="16.5" customHeight="1" x14ac:dyDescent="0.2">
      <c r="A495" s="8"/>
      <c r="B495" s="8"/>
      <c r="C495" s="9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</row>
    <row r="496" spans="1:15" ht="16.5" customHeight="1" x14ac:dyDescent="0.2">
      <c r="A496" s="8"/>
      <c r="B496" s="8"/>
      <c r="C496" s="9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</row>
    <row r="497" spans="1:15" ht="16.5" customHeight="1" x14ac:dyDescent="0.2">
      <c r="A497" s="8"/>
      <c r="B497" s="8"/>
      <c r="C497" s="9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</row>
    <row r="498" spans="1:15" ht="16.5" customHeight="1" x14ac:dyDescent="0.2">
      <c r="A498" s="8"/>
      <c r="B498" s="8"/>
      <c r="C498" s="9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</row>
    <row r="499" spans="1:15" ht="16.5" customHeight="1" x14ac:dyDescent="0.2">
      <c r="A499" s="8"/>
      <c r="B499" s="8"/>
      <c r="C499" s="9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</row>
    <row r="500" spans="1:15" ht="16.5" customHeight="1" x14ac:dyDescent="0.2">
      <c r="A500" s="8"/>
      <c r="B500" s="8"/>
      <c r="C500" s="9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</row>
    <row r="501" spans="1:15" ht="16.5" customHeight="1" x14ac:dyDescent="0.2">
      <c r="A501" s="8"/>
      <c r="B501" s="8"/>
      <c r="C501" s="9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</row>
    <row r="502" spans="1:15" ht="16.5" customHeight="1" x14ac:dyDescent="0.2">
      <c r="A502" s="8"/>
      <c r="B502" s="8"/>
      <c r="C502" s="9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</row>
    <row r="503" spans="1:15" ht="16.5" customHeight="1" x14ac:dyDescent="0.2">
      <c r="A503" s="8"/>
      <c r="B503" s="8"/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</row>
    <row r="504" spans="1:15" ht="16.5" customHeight="1" x14ac:dyDescent="0.2">
      <c r="A504" s="8"/>
      <c r="B504" s="8"/>
      <c r="C504" s="9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</row>
    <row r="505" spans="1:15" ht="16.5" customHeight="1" x14ac:dyDescent="0.2">
      <c r="A505" s="8"/>
      <c r="B505" s="8"/>
      <c r="C505" s="9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</row>
    <row r="506" spans="1:15" ht="16.5" customHeight="1" x14ac:dyDescent="0.2">
      <c r="A506" s="8"/>
      <c r="B506" s="8"/>
      <c r="C506" s="9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</row>
    <row r="507" spans="1:15" ht="16.5" customHeight="1" x14ac:dyDescent="0.2">
      <c r="A507" s="8"/>
      <c r="B507" s="8"/>
      <c r="C507" s="9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</row>
    <row r="508" spans="1:15" ht="16.5" customHeight="1" x14ac:dyDescent="0.2">
      <c r="A508" s="8"/>
      <c r="B508" s="8"/>
      <c r="C508" s="9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</row>
    <row r="509" spans="1:15" ht="16.5" customHeight="1" x14ac:dyDescent="0.2">
      <c r="A509" s="8"/>
      <c r="B509" s="8"/>
      <c r="C509" s="9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</row>
    <row r="510" spans="1:15" ht="16.5" customHeight="1" x14ac:dyDescent="0.2">
      <c r="A510" s="8"/>
      <c r="B510" s="8"/>
      <c r="C510" s="9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</row>
    <row r="511" spans="1:15" ht="16.5" customHeight="1" x14ac:dyDescent="0.2">
      <c r="A511" s="8"/>
      <c r="B511" s="8"/>
      <c r="C511" s="9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</row>
    <row r="512" spans="1:15" ht="16.5" customHeight="1" x14ac:dyDescent="0.2">
      <c r="A512" s="8"/>
      <c r="B512" s="8"/>
      <c r="C512" s="9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</row>
    <row r="513" spans="1:15" ht="16.5" customHeight="1" x14ac:dyDescent="0.2">
      <c r="A513" s="8"/>
      <c r="B513" s="8"/>
      <c r="C513" s="9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</row>
    <row r="514" spans="1:15" ht="16.5" customHeight="1" x14ac:dyDescent="0.2">
      <c r="A514" s="8"/>
      <c r="B514" s="8"/>
      <c r="C514" s="9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</row>
    <row r="515" spans="1:15" ht="16.5" customHeight="1" x14ac:dyDescent="0.2">
      <c r="A515" s="8"/>
      <c r="B515" s="8"/>
      <c r="C515" s="9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</row>
    <row r="516" spans="1:15" ht="16.5" customHeight="1" x14ac:dyDescent="0.2">
      <c r="A516" s="8"/>
      <c r="B516" s="8"/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</row>
    <row r="517" spans="1:15" ht="16.5" customHeight="1" x14ac:dyDescent="0.2">
      <c r="A517" s="8"/>
      <c r="B517" s="8"/>
      <c r="C517" s="9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</row>
    <row r="518" spans="1:15" ht="16.5" customHeight="1" x14ac:dyDescent="0.2">
      <c r="A518" s="8"/>
      <c r="B518" s="8"/>
      <c r="C518" s="9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</row>
    <row r="519" spans="1:15" ht="16.5" customHeight="1" x14ac:dyDescent="0.2">
      <c r="A519" s="8"/>
      <c r="B519" s="8"/>
      <c r="C519" s="9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</row>
    <row r="520" spans="1:15" ht="16.5" customHeight="1" x14ac:dyDescent="0.2">
      <c r="A520" s="8"/>
      <c r="B520" s="8"/>
      <c r="C520" s="9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</row>
    <row r="521" spans="1:15" ht="16.5" customHeight="1" x14ac:dyDescent="0.2">
      <c r="A521" s="8"/>
      <c r="B521" s="8"/>
      <c r="C521" s="9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</row>
    <row r="522" spans="1:15" ht="16.5" customHeight="1" x14ac:dyDescent="0.2">
      <c r="A522" s="8"/>
      <c r="B522" s="8"/>
      <c r="C522" s="9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</row>
    <row r="523" spans="1:15" ht="16.5" customHeight="1" x14ac:dyDescent="0.2">
      <c r="A523" s="8"/>
      <c r="B523" s="8"/>
      <c r="C523" s="9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</row>
    <row r="524" spans="1:15" ht="16.5" customHeight="1" x14ac:dyDescent="0.2">
      <c r="A524" s="8"/>
      <c r="B524" s="8"/>
      <c r="C524" s="9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</row>
    <row r="525" spans="1:15" ht="16.5" customHeight="1" x14ac:dyDescent="0.2">
      <c r="A525" s="8"/>
      <c r="B525" s="8"/>
      <c r="C525" s="9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</row>
    <row r="526" spans="1:15" ht="16.5" customHeight="1" x14ac:dyDescent="0.2">
      <c r="A526" s="8"/>
      <c r="B526" s="8"/>
      <c r="C526" s="9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</row>
    <row r="527" spans="1:15" ht="16.5" customHeight="1" x14ac:dyDescent="0.2">
      <c r="A527" s="8"/>
      <c r="B527" s="8"/>
      <c r="C527" s="9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</row>
    <row r="528" spans="1:15" ht="16.5" customHeight="1" x14ac:dyDescent="0.2">
      <c r="A528" s="8"/>
      <c r="B528" s="8"/>
      <c r="C528" s="9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</row>
    <row r="529" spans="1:15" ht="16.5" customHeight="1" x14ac:dyDescent="0.2">
      <c r="A529" s="8"/>
      <c r="B529" s="8"/>
      <c r="C529" s="9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</row>
    <row r="530" spans="1:15" ht="16.5" customHeight="1" x14ac:dyDescent="0.2">
      <c r="A530" s="8"/>
      <c r="B530" s="8"/>
      <c r="C530" s="9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</row>
    <row r="531" spans="1:15" ht="16.5" customHeight="1" x14ac:dyDescent="0.2">
      <c r="A531" s="8"/>
      <c r="B531" s="8"/>
      <c r="C531" s="9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</row>
    <row r="532" spans="1:15" ht="16.5" customHeight="1" x14ac:dyDescent="0.2">
      <c r="A532" s="8"/>
      <c r="B532" s="8"/>
      <c r="C532" s="9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</row>
    <row r="533" spans="1:15" ht="16.5" customHeight="1" x14ac:dyDescent="0.2">
      <c r="A533" s="8"/>
      <c r="B533" s="8"/>
      <c r="C533" s="9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</row>
    <row r="534" spans="1:15" ht="16.5" customHeight="1" x14ac:dyDescent="0.2">
      <c r="A534" s="8"/>
      <c r="B534" s="8"/>
      <c r="C534" s="9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</row>
    <row r="535" spans="1:15" ht="16.5" customHeight="1" x14ac:dyDescent="0.2">
      <c r="A535" s="8"/>
      <c r="B535" s="8"/>
      <c r="C535" s="9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</row>
    <row r="536" spans="1:15" ht="16.5" customHeight="1" x14ac:dyDescent="0.2">
      <c r="A536" s="8"/>
      <c r="B536" s="8"/>
      <c r="C536" s="9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</row>
    <row r="537" spans="1:15" ht="16.5" customHeight="1" x14ac:dyDescent="0.2">
      <c r="A537" s="8"/>
      <c r="B537" s="8"/>
      <c r="C537" s="9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</row>
    <row r="538" spans="1:15" ht="16.5" customHeight="1" x14ac:dyDescent="0.2">
      <c r="A538" s="8"/>
      <c r="B538" s="8"/>
      <c r="C538" s="9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</row>
    <row r="539" spans="1:15" ht="16.5" customHeight="1" x14ac:dyDescent="0.2">
      <c r="A539" s="8"/>
      <c r="B539" s="8"/>
      <c r="C539" s="9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</row>
    <row r="540" spans="1:15" ht="16.5" customHeight="1" x14ac:dyDescent="0.2">
      <c r="A540" s="8"/>
      <c r="B540" s="8"/>
      <c r="C540" s="9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</row>
    <row r="541" spans="1:15" ht="16.5" customHeight="1" x14ac:dyDescent="0.2">
      <c r="A541" s="8"/>
      <c r="B541" s="8"/>
      <c r="C541" s="9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</row>
    <row r="542" spans="1:15" ht="16.5" customHeight="1" x14ac:dyDescent="0.2">
      <c r="A542" s="8"/>
      <c r="B542" s="8"/>
      <c r="C542" s="9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</row>
    <row r="543" spans="1:15" ht="16.5" customHeight="1" x14ac:dyDescent="0.2">
      <c r="A543" s="8"/>
      <c r="B543" s="8"/>
      <c r="C543" s="9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</row>
    <row r="544" spans="1:15" ht="16.5" customHeight="1" x14ac:dyDescent="0.2">
      <c r="A544" s="8"/>
      <c r="B544" s="8"/>
      <c r="C544" s="9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</row>
    <row r="545" spans="1:15" ht="16.5" customHeight="1" x14ac:dyDescent="0.2">
      <c r="A545" s="8"/>
      <c r="B545" s="8"/>
      <c r="C545" s="9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</row>
    <row r="546" spans="1:15" ht="16.5" customHeight="1" x14ac:dyDescent="0.2">
      <c r="A546" s="8"/>
      <c r="B546" s="8"/>
      <c r="C546" s="9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</row>
    <row r="547" spans="1:15" ht="16.5" customHeight="1" x14ac:dyDescent="0.2">
      <c r="A547" s="8"/>
      <c r="B547" s="8"/>
      <c r="C547" s="9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</row>
    <row r="548" spans="1:15" ht="16.5" customHeight="1" x14ac:dyDescent="0.2">
      <c r="A548" s="8"/>
      <c r="B548" s="8"/>
      <c r="C548" s="9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</row>
    <row r="549" spans="1:15" ht="16.5" customHeight="1" x14ac:dyDescent="0.2">
      <c r="A549" s="8"/>
      <c r="B549" s="8"/>
      <c r="C549" s="9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</row>
    <row r="550" spans="1:15" ht="16.5" customHeight="1" x14ac:dyDescent="0.2">
      <c r="A550" s="8"/>
      <c r="B550" s="8"/>
      <c r="C550" s="9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</row>
    <row r="551" spans="1:15" ht="16.5" customHeight="1" x14ac:dyDescent="0.2">
      <c r="A551" s="8"/>
      <c r="B551" s="8"/>
      <c r="C551" s="9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</row>
    <row r="552" spans="1:15" ht="16.5" customHeight="1" x14ac:dyDescent="0.2">
      <c r="A552" s="8"/>
      <c r="B552" s="8"/>
      <c r="C552" s="9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</row>
    <row r="553" spans="1:15" ht="16.5" customHeight="1" x14ac:dyDescent="0.2">
      <c r="A553" s="8"/>
      <c r="B553" s="8"/>
      <c r="C553" s="9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</row>
    <row r="554" spans="1:15" ht="16.5" customHeight="1" x14ac:dyDescent="0.2">
      <c r="A554" s="8"/>
      <c r="B554" s="8"/>
      <c r="C554" s="9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</row>
    <row r="555" spans="1:15" ht="16.5" customHeight="1" x14ac:dyDescent="0.2">
      <c r="A555" s="8"/>
      <c r="B555" s="8"/>
      <c r="C555" s="9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</row>
    <row r="556" spans="1:15" ht="16.5" customHeight="1" x14ac:dyDescent="0.2">
      <c r="A556" s="8"/>
      <c r="B556" s="8"/>
      <c r="C556" s="9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</row>
    <row r="557" spans="1:15" ht="16.5" customHeight="1" x14ac:dyDescent="0.2">
      <c r="A557" s="8"/>
      <c r="B557" s="8"/>
      <c r="C557" s="9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</row>
    <row r="558" spans="1:15" ht="16.5" customHeight="1" x14ac:dyDescent="0.2">
      <c r="A558" s="8"/>
      <c r="B558" s="8"/>
      <c r="C558" s="9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</row>
    <row r="559" spans="1:15" ht="16.5" customHeight="1" x14ac:dyDescent="0.2">
      <c r="A559" s="8"/>
      <c r="B559" s="8"/>
      <c r="C559" s="9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</row>
    <row r="560" spans="1:15" ht="16.5" customHeight="1" x14ac:dyDescent="0.2">
      <c r="A560" s="8"/>
      <c r="B560" s="8"/>
      <c r="C560" s="9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</row>
    <row r="561" spans="1:15" ht="16.5" customHeight="1" x14ac:dyDescent="0.2">
      <c r="A561" s="8"/>
      <c r="B561" s="8"/>
      <c r="C561" s="9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</row>
    <row r="562" spans="1:15" ht="16.5" customHeight="1" x14ac:dyDescent="0.2">
      <c r="A562" s="8"/>
      <c r="B562" s="8"/>
      <c r="C562" s="9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</row>
    <row r="563" spans="1:15" ht="16.5" customHeight="1" x14ac:dyDescent="0.2">
      <c r="A563" s="8"/>
      <c r="B563" s="8"/>
      <c r="C563" s="9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</row>
    <row r="564" spans="1:15" ht="16.5" customHeight="1" x14ac:dyDescent="0.2">
      <c r="A564" s="8"/>
      <c r="B564" s="8"/>
      <c r="C564" s="9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</row>
    <row r="565" spans="1:15" ht="16.5" customHeight="1" x14ac:dyDescent="0.2">
      <c r="A565" s="8"/>
      <c r="B565" s="8"/>
      <c r="C565" s="9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</row>
    <row r="566" spans="1:15" ht="16.5" customHeight="1" x14ac:dyDescent="0.2">
      <c r="A566" s="8"/>
      <c r="B566" s="8"/>
      <c r="C566" s="9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</row>
    <row r="567" spans="1:15" ht="16.5" customHeight="1" x14ac:dyDescent="0.2">
      <c r="A567" s="8"/>
      <c r="B567" s="8"/>
      <c r="C567" s="9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</row>
    <row r="568" spans="1:15" ht="16.5" customHeight="1" x14ac:dyDescent="0.2">
      <c r="A568" s="8"/>
      <c r="B568" s="8"/>
      <c r="C568" s="9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</row>
    <row r="569" spans="1:15" ht="16.5" customHeight="1" x14ac:dyDescent="0.2">
      <c r="A569" s="8"/>
      <c r="B569" s="8"/>
      <c r="C569" s="9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</row>
    <row r="570" spans="1:15" ht="16.5" customHeight="1" x14ac:dyDescent="0.2">
      <c r="A570" s="8"/>
      <c r="B570" s="8"/>
      <c r="C570" s="9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</row>
    <row r="571" spans="1:15" ht="16.5" customHeight="1" x14ac:dyDescent="0.2">
      <c r="A571" s="8"/>
      <c r="B571" s="8"/>
      <c r="C571" s="9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</row>
    <row r="572" spans="1:15" ht="16.5" customHeight="1" x14ac:dyDescent="0.2">
      <c r="A572" s="8"/>
      <c r="B572" s="8"/>
      <c r="C572" s="9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</row>
    <row r="573" spans="1:15" ht="16.5" customHeight="1" x14ac:dyDescent="0.2">
      <c r="A573" s="8"/>
      <c r="B573" s="8"/>
      <c r="C573" s="9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</row>
    <row r="574" spans="1:15" ht="16.5" customHeight="1" x14ac:dyDescent="0.2">
      <c r="A574" s="8"/>
      <c r="B574" s="8"/>
      <c r="C574" s="9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</row>
    <row r="575" spans="1:15" ht="16.5" customHeight="1" x14ac:dyDescent="0.2">
      <c r="A575" s="8"/>
      <c r="B575" s="8"/>
      <c r="C575" s="9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</row>
    <row r="576" spans="1:15" ht="16.5" customHeight="1" x14ac:dyDescent="0.2">
      <c r="A576" s="8"/>
      <c r="B576" s="8"/>
      <c r="C576" s="9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</row>
    <row r="577" spans="1:15" ht="16.5" customHeight="1" x14ac:dyDescent="0.2">
      <c r="A577" s="8"/>
      <c r="B577" s="8"/>
      <c r="C577" s="9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</row>
    <row r="578" spans="1:15" ht="16.5" customHeight="1" x14ac:dyDescent="0.2">
      <c r="A578" s="8"/>
      <c r="B578" s="8"/>
      <c r="C578" s="9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</row>
    <row r="579" spans="1:15" ht="16.5" customHeight="1" x14ac:dyDescent="0.2">
      <c r="A579" s="8"/>
      <c r="B579" s="8"/>
      <c r="C579" s="9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</row>
    <row r="580" spans="1:15" ht="16.5" customHeight="1" x14ac:dyDescent="0.2">
      <c r="A580" s="8"/>
      <c r="B580" s="8"/>
      <c r="C580" s="9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</row>
    <row r="581" spans="1:15" ht="16.5" customHeight="1" x14ac:dyDescent="0.2">
      <c r="A581" s="8"/>
      <c r="B581" s="8"/>
      <c r="C581" s="9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</row>
    <row r="582" spans="1:15" ht="16.5" customHeight="1" x14ac:dyDescent="0.2">
      <c r="A582" s="8"/>
      <c r="B582" s="8"/>
      <c r="C582" s="9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</row>
    <row r="583" spans="1:15" ht="16.5" customHeight="1" x14ac:dyDescent="0.2">
      <c r="A583" s="8"/>
      <c r="B583" s="8"/>
      <c r="C583" s="9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</row>
    <row r="584" spans="1:15" ht="16.5" customHeight="1" x14ac:dyDescent="0.2">
      <c r="A584" s="8"/>
      <c r="B584" s="8"/>
      <c r="C584" s="9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</row>
    <row r="585" spans="1:15" ht="16.5" customHeight="1" x14ac:dyDescent="0.2">
      <c r="A585" s="8"/>
      <c r="B585" s="8"/>
      <c r="C585" s="9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</row>
    <row r="586" spans="1:15" ht="16.5" customHeight="1" x14ac:dyDescent="0.2">
      <c r="A586" s="8"/>
      <c r="B586" s="8"/>
      <c r="C586" s="9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</row>
    <row r="587" spans="1:15" ht="16.5" customHeight="1" x14ac:dyDescent="0.2">
      <c r="A587" s="8"/>
      <c r="B587" s="8"/>
      <c r="C587" s="9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</row>
    <row r="588" spans="1:15" ht="16.5" customHeight="1" x14ac:dyDescent="0.2">
      <c r="A588" s="8"/>
      <c r="B588" s="8"/>
      <c r="C588" s="9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</row>
    <row r="589" spans="1:15" ht="16.5" customHeight="1" x14ac:dyDescent="0.2">
      <c r="A589" s="8"/>
      <c r="B589" s="8"/>
      <c r="C589" s="9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</row>
    <row r="590" spans="1:15" ht="16.5" customHeight="1" x14ac:dyDescent="0.2">
      <c r="A590" s="8"/>
      <c r="B590" s="8"/>
      <c r="C590" s="9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</row>
    <row r="591" spans="1:15" ht="16.5" customHeight="1" x14ac:dyDescent="0.2">
      <c r="A591" s="8"/>
      <c r="B591" s="8"/>
      <c r="C591" s="9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</row>
    <row r="592" spans="1:15" ht="16.5" customHeight="1" x14ac:dyDescent="0.2">
      <c r="A592" s="8"/>
      <c r="B592" s="8"/>
      <c r="C592" s="9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</row>
    <row r="593" spans="1:15" ht="16.5" customHeight="1" x14ac:dyDescent="0.2">
      <c r="A593" s="8"/>
      <c r="B593" s="8"/>
      <c r="C593" s="9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</row>
    <row r="594" spans="1:15" ht="16.5" customHeight="1" x14ac:dyDescent="0.2">
      <c r="A594" s="8"/>
      <c r="B594" s="8"/>
      <c r="C594" s="9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</row>
    <row r="595" spans="1:15" ht="16.5" customHeight="1" x14ac:dyDescent="0.2">
      <c r="A595" s="8"/>
      <c r="B595" s="8"/>
      <c r="C595" s="9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</row>
    <row r="596" spans="1:15" ht="16.5" customHeight="1" x14ac:dyDescent="0.2">
      <c r="A596" s="8"/>
      <c r="B596" s="8"/>
      <c r="C596" s="9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</row>
    <row r="597" spans="1:15" ht="16.5" customHeight="1" x14ac:dyDescent="0.2">
      <c r="A597" s="8"/>
      <c r="B597" s="8"/>
      <c r="C597" s="9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</row>
    <row r="598" spans="1:15" ht="16.5" customHeight="1" x14ac:dyDescent="0.2">
      <c r="A598" s="8"/>
      <c r="B598" s="8"/>
      <c r="C598" s="9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</row>
    <row r="599" spans="1:15" ht="16.5" customHeight="1" x14ac:dyDescent="0.2">
      <c r="A599" s="8"/>
      <c r="B599" s="8"/>
      <c r="C599" s="9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</row>
    <row r="600" spans="1:15" ht="16.5" customHeight="1" x14ac:dyDescent="0.2">
      <c r="A600" s="8"/>
      <c r="B600" s="8"/>
      <c r="C600" s="9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</row>
    <row r="601" spans="1:15" ht="16.5" customHeight="1" x14ac:dyDescent="0.2">
      <c r="A601" s="8"/>
      <c r="B601" s="8"/>
      <c r="C601" s="9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</row>
    <row r="602" spans="1:15" ht="16.5" customHeight="1" x14ac:dyDescent="0.2">
      <c r="A602" s="8"/>
      <c r="B602" s="8"/>
      <c r="C602" s="9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</row>
    <row r="603" spans="1:15" ht="16.5" customHeight="1" x14ac:dyDescent="0.2">
      <c r="A603" s="8"/>
      <c r="B603" s="8"/>
      <c r="C603" s="9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</row>
    <row r="604" spans="1:15" ht="16.5" customHeight="1" x14ac:dyDescent="0.2">
      <c r="A604" s="8"/>
      <c r="B604" s="8"/>
      <c r="C604" s="9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</row>
    <row r="605" spans="1:15" ht="16.5" customHeight="1" x14ac:dyDescent="0.2">
      <c r="A605" s="8"/>
      <c r="B605" s="8"/>
      <c r="C605" s="9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</row>
    <row r="606" spans="1:15" ht="16.5" customHeight="1" x14ac:dyDescent="0.2">
      <c r="A606" s="8"/>
      <c r="B606" s="8"/>
      <c r="C606" s="9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</row>
    <row r="607" spans="1:15" ht="16.5" customHeight="1" x14ac:dyDescent="0.2">
      <c r="A607" s="8"/>
      <c r="B607" s="8"/>
      <c r="C607" s="9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</row>
    <row r="608" spans="1:15" ht="16.5" customHeight="1" x14ac:dyDescent="0.2">
      <c r="A608" s="8"/>
      <c r="B608" s="8"/>
      <c r="C608" s="9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</row>
    <row r="609" spans="1:15" ht="16.5" customHeight="1" x14ac:dyDescent="0.2">
      <c r="A609" s="8"/>
      <c r="B609" s="8"/>
      <c r="C609" s="9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</row>
    <row r="610" spans="1:15" ht="16.5" customHeight="1" x14ac:dyDescent="0.2">
      <c r="A610" s="8"/>
      <c r="B610" s="8"/>
      <c r="C610" s="9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</row>
    <row r="611" spans="1:15" ht="16.5" customHeight="1" x14ac:dyDescent="0.2">
      <c r="A611" s="8"/>
      <c r="B611" s="8"/>
      <c r="C611" s="9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</row>
    <row r="612" spans="1:15" ht="16.5" customHeight="1" x14ac:dyDescent="0.2">
      <c r="A612" s="8"/>
      <c r="B612" s="8"/>
      <c r="C612" s="9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</row>
    <row r="613" spans="1:15" ht="16.5" customHeight="1" x14ac:dyDescent="0.2">
      <c r="A613" s="8"/>
      <c r="B613" s="8"/>
      <c r="C613" s="9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</row>
    <row r="614" spans="1:15" ht="16.5" customHeight="1" x14ac:dyDescent="0.2">
      <c r="A614" s="8"/>
      <c r="B614" s="8"/>
      <c r="C614" s="9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</row>
    <row r="615" spans="1:15" ht="16.5" customHeight="1" x14ac:dyDescent="0.2">
      <c r="A615" s="8"/>
      <c r="B615" s="8"/>
      <c r="C615" s="9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</row>
    <row r="616" spans="1:15" ht="16.5" customHeight="1" x14ac:dyDescent="0.2">
      <c r="A616" s="8"/>
      <c r="B616" s="8"/>
      <c r="C616" s="9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</row>
    <row r="617" spans="1:15" ht="16.5" customHeight="1" x14ac:dyDescent="0.2">
      <c r="A617" s="8"/>
      <c r="B617" s="8"/>
      <c r="C617" s="9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</row>
    <row r="618" spans="1:15" ht="16.5" customHeight="1" x14ac:dyDescent="0.2">
      <c r="A618" s="8"/>
      <c r="B618" s="8"/>
      <c r="C618" s="9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</row>
    <row r="619" spans="1:15" ht="16.5" customHeight="1" x14ac:dyDescent="0.2">
      <c r="A619" s="8"/>
      <c r="B619" s="8"/>
      <c r="C619" s="9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</row>
    <row r="620" spans="1:15" ht="16.5" customHeight="1" x14ac:dyDescent="0.2">
      <c r="A620" s="8"/>
      <c r="B620" s="8"/>
      <c r="C620" s="9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</row>
    <row r="621" spans="1:15" ht="16.5" customHeight="1" x14ac:dyDescent="0.2">
      <c r="A621" s="8"/>
      <c r="B621" s="8"/>
      <c r="C621" s="9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</row>
    <row r="622" spans="1:15" ht="16.5" customHeight="1" x14ac:dyDescent="0.2">
      <c r="A622" s="8"/>
      <c r="B622" s="8"/>
      <c r="C622" s="9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</row>
    <row r="623" spans="1:15" ht="16.5" customHeight="1" x14ac:dyDescent="0.2">
      <c r="A623" s="8"/>
      <c r="B623" s="8"/>
      <c r="C623" s="9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</row>
    <row r="624" spans="1:15" ht="16.5" customHeight="1" x14ac:dyDescent="0.2">
      <c r="A624" s="8"/>
      <c r="B624" s="8"/>
      <c r="C624" s="9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</row>
    <row r="625" spans="1:15" ht="16.5" customHeight="1" x14ac:dyDescent="0.2">
      <c r="A625" s="8"/>
      <c r="B625" s="8"/>
      <c r="C625" s="9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</row>
    <row r="626" spans="1:15" ht="16.5" customHeight="1" x14ac:dyDescent="0.2">
      <c r="A626" s="8"/>
      <c r="B626" s="8"/>
      <c r="C626" s="9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</row>
    <row r="627" spans="1:15" ht="16.5" customHeight="1" x14ac:dyDescent="0.2">
      <c r="A627" s="8"/>
      <c r="B627" s="8"/>
      <c r="C627" s="9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</row>
    <row r="628" spans="1:15" ht="16.5" customHeight="1" x14ac:dyDescent="0.2">
      <c r="A628" s="8"/>
      <c r="B628" s="8"/>
      <c r="C628" s="9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</row>
    <row r="629" spans="1:15" ht="16.5" customHeight="1" x14ac:dyDescent="0.2">
      <c r="A629" s="8"/>
      <c r="B629" s="8"/>
      <c r="C629" s="9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</row>
    <row r="630" spans="1:15" ht="16.5" customHeight="1" x14ac:dyDescent="0.2">
      <c r="A630" s="8"/>
      <c r="B630" s="8"/>
      <c r="C630" s="9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</row>
    <row r="631" spans="1:15" ht="16.5" customHeight="1" x14ac:dyDescent="0.2">
      <c r="A631" s="8"/>
      <c r="B631" s="8"/>
      <c r="C631" s="9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</row>
    <row r="632" spans="1:15" ht="16.5" customHeight="1" x14ac:dyDescent="0.2">
      <c r="A632" s="8"/>
      <c r="B632" s="8"/>
      <c r="C632" s="9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</row>
    <row r="633" spans="1:15" ht="16.5" customHeight="1" x14ac:dyDescent="0.2">
      <c r="A633" s="8"/>
      <c r="B633" s="8"/>
      <c r="C633" s="9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</row>
    <row r="634" spans="1:15" ht="16.5" customHeight="1" x14ac:dyDescent="0.2">
      <c r="A634" s="8"/>
      <c r="B634" s="8"/>
      <c r="C634" s="9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</row>
    <row r="635" spans="1:15" ht="16.5" customHeight="1" x14ac:dyDescent="0.2">
      <c r="A635" s="8"/>
      <c r="B635" s="8"/>
      <c r="C635" s="9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</row>
    <row r="636" spans="1:15" ht="16.5" customHeight="1" x14ac:dyDescent="0.2">
      <c r="A636" s="8"/>
      <c r="B636" s="8"/>
      <c r="C636" s="9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</row>
    <row r="637" spans="1:15" ht="16.5" customHeight="1" x14ac:dyDescent="0.2">
      <c r="A637" s="8"/>
      <c r="B637" s="8"/>
      <c r="C637" s="9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</row>
    <row r="638" spans="1:15" ht="16.5" customHeight="1" x14ac:dyDescent="0.2">
      <c r="A638" s="8"/>
      <c r="B638" s="8"/>
      <c r="C638" s="9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</row>
    <row r="639" spans="1:15" ht="16.5" customHeight="1" x14ac:dyDescent="0.2">
      <c r="A639" s="8"/>
      <c r="B639" s="8"/>
      <c r="C639" s="9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</row>
    <row r="640" spans="1:15" ht="16.5" customHeight="1" x14ac:dyDescent="0.2">
      <c r="A640" s="8"/>
      <c r="B640" s="8"/>
      <c r="C640" s="9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</row>
    <row r="641" spans="1:15" ht="16.5" customHeight="1" x14ac:dyDescent="0.2">
      <c r="A641" s="8"/>
      <c r="B641" s="8"/>
      <c r="C641" s="9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</row>
    <row r="642" spans="1:15" ht="16.5" customHeight="1" x14ac:dyDescent="0.2">
      <c r="A642" s="8"/>
      <c r="B642" s="8"/>
      <c r="C642" s="9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</row>
    <row r="643" spans="1:15" ht="16.5" customHeight="1" x14ac:dyDescent="0.2">
      <c r="A643" s="8"/>
      <c r="B643" s="8"/>
      <c r="C643" s="9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</row>
    <row r="644" spans="1:15" ht="16.5" customHeight="1" x14ac:dyDescent="0.2">
      <c r="A644" s="8"/>
      <c r="B644" s="8"/>
      <c r="C644" s="9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</row>
    <row r="645" spans="1:15" ht="16.5" customHeight="1" x14ac:dyDescent="0.2">
      <c r="A645" s="8"/>
      <c r="B645" s="8"/>
      <c r="C645" s="9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</row>
    <row r="646" spans="1:15" ht="16.5" customHeight="1" x14ac:dyDescent="0.2">
      <c r="A646" s="8"/>
      <c r="B646" s="8"/>
      <c r="C646" s="9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</row>
    <row r="647" spans="1:15" ht="16.5" customHeight="1" x14ac:dyDescent="0.2">
      <c r="A647" s="8"/>
      <c r="B647" s="8"/>
      <c r="C647" s="9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</row>
    <row r="648" spans="1:15" ht="16.5" customHeight="1" x14ac:dyDescent="0.2">
      <c r="A648" s="8"/>
      <c r="B648" s="8"/>
      <c r="C648" s="9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</row>
    <row r="649" spans="1:15" ht="16.5" customHeight="1" x14ac:dyDescent="0.2">
      <c r="A649" s="8"/>
      <c r="B649" s="8"/>
      <c r="C649" s="9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</row>
    <row r="650" spans="1:15" ht="16.5" customHeight="1" x14ac:dyDescent="0.2">
      <c r="A650" s="8"/>
      <c r="B650" s="8"/>
      <c r="C650" s="9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</row>
    <row r="651" spans="1:15" ht="16.5" customHeight="1" x14ac:dyDescent="0.2">
      <c r="A651" s="8"/>
      <c r="B651" s="8"/>
      <c r="C651" s="9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</row>
    <row r="652" spans="1:15" ht="16.5" customHeight="1" x14ac:dyDescent="0.2">
      <c r="A652" s="8"/>
      <c r="B652" s="8"/>
      <c r="C652" s="9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</row>
    <row r="653" spans="1:15" ht="16.5" customHeight="1" x14ac:dyDescent="0.2">
      <c r="A653" s="8"/>
      <c r="B653" s="8"/>
      <c r="C653" s="9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</row>
    <row r="654" spans="1:15" ht="16.5" customHeight="1" x14ac:dyDescent="0.2">
      <c r="A654" s="8"/>
      <c r="B654" s="8"/>
      <c r="C654" s="9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</row>
    <row r="655" spans="1:15" ht="16.5" customHeight="1" x14ac:dyDescent="0.2">
      <c r="A655" s="8"/>
      <c r="B655" s="8"/>
      <c r="C655" s="9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</row>
    <row r="656" spans="1:15" ht="16.5" customHeight="1" x14ac:dyDescent="0.2">
      <c r="A656" s="8"/>
      <c r="B656" s="8"/>
      <c r="C656" s="9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</row>
    <row r="657" spans="1:15" ht="16.5" customHeight="1" x14ac:dyDescent="0.2">
      <c r="A657" s="8"/>
      <c r="B657" s="8"/>
      <c r="C657" s="9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</row>
    <row r="658" spans="1:15" ht="16.5" customHeight="1" x14ac:dyDescent="0.2">
      <c r="A658" s="8"/>
      <c r="B658" s="8"/>
      <c r="C658" s="9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</row>
    <row r="659" spans="1:15" ht="16.5" customHeight="1" x14ac:dyDescent="0.2">
      <c r="A659" s="8"/>
      <c r="B659" s="8"/>
      <c r="C659" s="9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</row>
    <row r="660" spans="1:15" ht="16.5" customHeight="1" x14ac:dyDescent="0.2">
      <c r="A660" s="8"/>
      <c r="B660" s="8"/>
      <c r="C660" s="9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</row>
    <row r="661" spans="1:15" ht="16.5" customHeight="1" x14ac:dyDescent="0.2">
      <c r="A661" s="8"/>
      <c r="B661" s="8"/>
      <c r="C661" s="9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</row>
    <row r="662" spans="1:15" ht="16.5" customHeight="1" x14ac:dyDescent="0.2">
      <c r="A662" s="8"/>
      <c r="B662" s="8"/>
      <c r="C662" s="9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</row>
    <row r="663" spans="1:15" ht="16.5" customHeight="1" x14ac:dyDescent="0.2">
      <c r="A663" s="8"/>
      <c r="B663" s="8"/>
      <c r="C663" s="9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</row>
    <row r="664" spans="1:15" ht="16.5" customHeight="1" x14ac:dyDescent="0.2">
      <c r="A664" s="8"/>
      <c r="B664" s="8"/>
      <c r="C664" s="9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</row>
    <row r="665" spans="1:15" ht="16.5" customHeight="1" x14ac:dyDescent="0.2">
      <c r="A665" s="8"/>
      <c r="B665" s="8"/>
      <c r="C665" s="9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</row>
    <row r="666" spans="1:15" ht="16.5" customHeight="1" x14ac:dyDescent="0.2">
      <c r="A666" s="8"/>
      <c r="B666" s="8"/>
      <c r="C666" s="9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</row>
    <row r="667" spans="1:15" ht="16.5" customHeight="1" x14ac:dyDescent="0.2">
      <c r="A667" s="8"/>
      <c r="B667" s="8"/>
      <c r="C667" s="9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</row>
    <row r="668" spans="1:15" ht="16.5" customHeight="1" x14ac:dyDescent="0.2">
      <c r="A668" s="8"/>
      <c r="B668" s="8"/>
      <c r="C668" s="9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</row>
    <row r="669" spans="1:15" ht="16.5" customHeight="1" x14ac:dyDescent="0.2">
      <c r="A669" s="8"/>
      <c r="B669" s="8"/>
      <c r="C669" s="9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</row>
    <row r="670" spans="1:15" ht="16.5" customHeight="1" x14ac:dyDescent="0.2">
      <c r="A670" s="8"/>
      <c r="B670" s="8"/>
      <c r="C670" s="9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</row>
    <row r="671" spans="1:15" ht="16.5" customHeight="1" x14ac:dyDescent="0.2">
      <c r="A671" s="8"/>
      <c r="B671" s="8"/>
      <c r="C671" s="9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</row>
    <row r="672" spans="1:15" ht="16.5" customHeight="1" x14ac:dyDescent="0.2">
      <c r="A672" s="8"/>
      <c r="B672" s="8"/>
      <c r="C672" s="9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</row>
    <row r="673" spans="1:15" ht="16.5" customHeight="1" x14ac:dyDescent="0.2">
      <c r="A673" s="8"/>
      <c r="B673" s="8"/>
      <c r="C673" s="9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</row>
    <row r="674" spans="1:15" ht="16.5" customHeight="1" x14ac:dyDescent="0.2">
      <c r="A674" s="8"/>
      <c r="B674" s="8"/>
      <c r="C674" s="9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</row>
    <row r="675" spans="1:15" ht="16.5" customHeight="1" x14ac:dyDescent="0.2">
      <c r="A675" s="8"/>
      <c r="B675" s="8"/>
      <c r="C675" s="9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</row>
    <row r="676" spans="1:15" ht="16.5" customHeight="1" x14ac:dyDescent="0.2">
      <c r="A676" s="8"/>
      <c r="B676" s="8"/>
      <c r="C676" s="9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</row>
    <row r="677" spans="1:15" ht="16.5" customHeight="1" x14ac:dyDescent="0.2">
      <c r="A677" s="8"/>
      <c r="B677" s="8"/>
      <c r="C677" s="9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</row>
    <row r="678" spans="1:15" ht="16.5" customHeight="1" x14ac:dyDescent="0.2">
      <c r="A678" s="8"/>
      <c r="B678" s="8"/>
      <c r="C678" s="9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</row>
    <row r="679" spans="1:15" ht="16.5" customHeight="1" x14ac:dyDescent="0.2">
      <c r="A679" s="8"/>
      <c r="B679" s="8"/>
      <c r="C679" s="9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</row>
    <row r="680" spans="1:15" ht="16.5" customHeight="1" x14ac:dyDescent="0.2">
      <c r="A680" s="8"/>
      <c r="B680" s="8"/>
      <c r="C680" s="9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</row>
    <row r="681" spans="1:15" ht="16.5" customHeight="1" x14ac:dyDescent="0.2">
      <c r="A681" s="8"/>
      <c r="B681" s="8"/>
      <c r="C681" s="9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</row>
    <row r="682" spans="1:15" ht="16.5" customHeight="1" x14ac:dyDescent="0.2">
      <c r="A682" s="8"/>
      <c r="B682" s="8"/>
      <c r="C682" s="9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</row>
    <row r="683" spans="1:15" ht="16.5" customHeight="1" x14ac:dyDescent="0.2">
      <c r="A683" s="8"/>
      <c r="B683" s="8"/>
      <c r="C683" s="9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</row>
    <row r="684" spans="1:15" ht="16.5" customHeight="1" x14ac:dyDescent="0.2">
      <c r="A684" s="8"/>
      <c r="B684" s="8"/>
      <c r="C684" s="9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</row>
    <row r="685" spans="1:15" ht="16.5" customHeight="1" x14ac:dyDescent="0.2">
      <c r="A685" s="8"/>
      <c r="B685" s="8"/>
      <c r="C685" s="9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</row>
    <row r="686" spans="1:15" ht="16.5" customHeight="1" x14ac:dyDescent="0.2">
      <c r="A686" s="8"/>
      <c r="B686" s="8"/>
      <c r="C686" s="9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</row>
    <row r="687" spans="1:15" ht="16.5" customHeight="1" x14ac:dyDescent="0.2">
      <c r="A687" s="8"/>
      <c r="B687" s="8"/>
      <c r="C687" s="9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</row>
    <row r="688" spans="1:15" ht="16.5" customHeight="1" x14ac:dyDescent="0.2">
      <c r="A688" s="8"/>
      <c r="B688" s="8"/>
      <c r="C688" s="9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</row>
    <row r="689" spans="1:15" ht="16.5" customHeight="1" x14ac:dyDescent="0.2">
      <c r="A689" s="8"/>
      <c r="B689" s="8"/>
      <c r="C689" s="9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</row>
    <row r="690" spans="1:15" ht="16.5" customHeight="1" x14ac:dyDescent="0.2">
      <c r="A690" s="8"/>
      <c r="B690" s="8"/>
      <c r="C690" s="9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</row>
    <row r="691" spans="1:15" ht="16.5" customHeight="1" x14ac:dyDescent="0.2">
      <c r="A691" s="8"/>
      <c r="B691" s="8"/>
      <c r="C691" s="9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</row>
    <row r="692" spans="1:15" ht="16.5" customHeight="1" x14ac:dyDescent="0.2">
      <c r="A692" s="8"/>
      <c r="B692" s="8"/>
      <c r="C692" s="9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</row>
    <row r="693" spans="1:15" ht="16.5" customHeight="1" x14ac:dyDescent="0.2">
      <c r="A693" s="8"/>
      <c r="B693" s="8"/>
      <c r="C693" s="9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</row>
    <row r="694" spans="1:15" ht="16.5" customHeight="1" x14ac:dyDescent="0.2">
      <c r="A694" s="8"/>
      <c r="B694" s="8"/>
      <c r="C694" s="9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</row>
    <row r="695" spans="1:15" ht="16.5" customHeight="1" x14ac:dyDescent="0.2">
      <c r="A695" s="8"/>
      <c r="B695" s="8"/>
      <c r="C695" s="9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</row>
    <row r="696" spans="1:15" ht="16.5" customHeight="1" x14ac:dyDescent="0.2">
      <c r="A696" s="8"/>
      <c r="B696" s="8"/>
      <c r="C696" s="9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</row>
    <row r="697" spans="1:15" ht="16.5" customHeight="1" x14ac:dyDescent="0.2">
      <c r="A697" s="8"/>
      <c r="B697" s="8"/>
      <c r="C697" s="9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</row>
    <row r="698" spans="1:15" ht="16.5" customHeight="1" x14ac:dyDescent="0.2">
      <c r="A698" s="8"/>
      <c r="B698" s="8"/>
      <c r="C698" s="9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</row>
    <row r="699" spans="1:15" ht="16.5" customHeight="1" x14ac:dyDescent="0.2">
      <c r="A699" s="8"/>
      <c r="B699" s="8"/>
      <c r="C699" s="9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</row>
    <row r="700" spans="1:15" ht="16.5" customHeight="1" x14ac:dyDescent="0.2">
      <c r="A700" s="8"/>
      <c r="B700" s="8"/>
      <c r="C700" s="9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</row>
    <row r="701" spans="1:15" ht="16.5" customHeight="1" x14ac:dyDescent="0.2">
      <c r="A701" s="8"/>
      <c r="B701" s="8"/>
      <c r="C701" s="9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</row>
    <row r="702" spans="1:15" ht="16.5" customHeight="1" x14ac:dyDescent="0.2">
      <c r="A702" s="8"/>
      <c r="B702" s="8"/>
      <c r="C702" s="9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</row>
    <row r="703" spans="1:15" ht="16.5" customHeight="1" x14ac:dyDescent="0.2">
      <c r="A703" s="8"/>
      <c r="B703" s="8"/>
      <c r="C703" s="9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</row>
    <row r="704" spans="1:15" ht="16.5" customHeight="1" x14ac:dyDescent="0.2">
      <c r="A704" s="8"/>
      <c r="B704" s="8"/>
      <c r="C704" s="9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</row>
    <row r="705" spans="1:15" ht="16.5" customHeight="1" x14ac:dyDescent="0.2">
      <c r="A705" s="8"/>
      <c r="B705" s="8"/>
      <c r="C705" s="9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</row>
    <row r="706" spans="1:15" ht="16.5" customHeight="1" x14ac:dyDescent="0.2">
      <c r="A706" s="8"/>
      <c r="B706" s="8"/>
      <c r="C706" s="9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</row>
    <row r="707" spans="1:15" ht="16.5" customHeight="1" x14ac:dyDescent="0.2">
      <c r="A707" s="8"/>
      <c r="B707" s="8"/>
      <c r="C707" s="9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</row>
    <row r="708" spans="1:15" ht="16.5" customHeight="1" x14ac:dyDescent="0.2">
      <c r="A708" s="8"/>
      <c r="B708" s="8"/>
      <c r="C708" s="9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</row>
    <row r="709" spans="1:15" ht="16.5" customHeight="1" x14ac:dyDescent="0.2">
      <c r="A709" s="8"/>
      <c r="B709" s="8"/>
      <c r="C709" s="9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</row>
    <row r="710" spans="1:15" ht="16.5" customHeight="1" x14ac:dyDescent="0.2">
      <c r="A710" s="8"/>
      <c r="B710" s="8"/>
      <c r="C710" s="9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</row>
    <row r="711" spans="1:15" ht="16.5" customHeight="1" x14ac:dyDescent="0.2">
      <c r="A711" s="8"/>
      <c r="B711" s="8"/>
      <c r="C711" s="9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</row>
    <row r="712" spans="1:15" ht="16.5" customHeight="1" x14ac:dyDescent="0.2">
      <c r="A712" s="8"/>
      <c r="B712" s="8"/>
      <c r="C712" s="9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</row>
    <row r="713" spans="1:15" ht="16.5" customHeight="1" x14ac:dyDescent="0.2">
      <c r="A713" s="8"/>
      <c r="B713" s="8"/>
      <c r="C713" s="9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</row>
    <row r="714" spans="1:15" ht="16.5" customHeight="1" x14ac:dyDescent="0.2">
      <c r="A714" s="8"/>
      <c r="B714" s="8"/>
      <c r="C714" s="9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</row>
    <row r="715" spans="1:15" ht="16.5" customHeight="1" x14ac:dyDescent="0.2">
      <c r="A715" s="8"/>
      <c r="B715" s="8"/>
      <c r="C715" s="9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</row>
    <row r="716" spans="1:15" ht="16.5" customHeight="1" x14ac:dyDescent="0.2">
      <c r="A716" s="8"/>
      <c r="B716" s="8"/>
      <c r="C716" s="9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</row>
    <row r="717" spans="1:15" ht="16.5" customHeight="1" x14ac:dyDescent="0.2">
      <c r="A717" s="8"/>
      <c r="B717" s="8"/>
      <c r="C717" s="9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</row>
    <row r="718" spans="1:15" ht="16.5" customHeight="1" x14ac:dyDescent="0.2">
      <c r="A718" s="8"/>
      <c r="B718" s="8"/>
      <c r="C718" s="9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</row>
    <row r="719" spans="1:15" ht="16.5" customHeight="1" x14ac:dyDescent="0.2">
      <c r="A719" s="8"/>
      <c r="B719" s="8"/>
      <c r="C719" s="9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</row>
    <row r="720" spans="1:15" ht="16.5" customHeight="1" x14ac:dyDescent="0.2">
      <c r="A720" s="8"/>
      <c r="B720" s="8"/>
      <c r="C720" s="9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</row>
    <row r="721" spans="1:15" ht="16.5" customHeight="1" x14ac:dyDescent="0.2">
      <c r="A721" s="8"/>
      <c r="B721" s="8"/>
      <c r="C721" s="9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</row>
    <row r="722" spans="1:15" ht="16.5" customHeight="1" x14ac:dyDescent="0.2">
      <c r="A722" s="8"/>
      <c r="B722" s="8"/>
      <c r="C722" s="9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</row>
    <row r="723" spans="1:15" ht="16.5" customHeight="1" x14ac:dyDescent="0.2">
      <c r="A723" s="8"/>
      <c r="B723" s="8"/>
      <c r="C723" s="9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</row>
    <row r="724" spans="1:15" ht="16.5" customHeight="1" x14ac:dyDescent="0.2">
      <c r="A724" s="8"/>
      <c r="B724" s="8"/>
      <c r="C724" s="9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</row>
    <row r="725" spans="1:15" ht="16.5" customHeight="1" x14ac:dyDescent="0.2">
      <c r="A725" s="8"/>
      <c r="B725" s="8"/>
      <c r="C725" s="9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</row>
    <row r="726" spans="1:15" ht="16.5" customHeight="1" x14ac:dyDescent="0.2">
      <c r="A726" s="8"/>
      <c r="B726" s="8"/>
      <c r="C726" s="9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</row>
    <row r="727" spans="1:15" ht="16.5" customHeight="1" x14ac:dyDescent="0.2">
      <c r="A727" s="8"/>
      <c r="B727" s="8"/>
      <c r="C727" s="9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</row>
    <row r="728" spans="1:15" ht="16.5" customHeight="1" x14ac:dyDescent="0.2">
      <c r="A728" s="8"/>
      <c r="B728" s="8"/>
      <c r="C728" s="9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</row>
    <row r="729" spans="1:15" ht="16.5" customHeight="1" x14ac:dyDescent="0.2">
      <c r="A729" s="8"/>
      <c r="B729" s="8"/>
      <c r="C729" s="9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</row>
    <row r="730" spans="1:15" ht="16.5" customHeight="1" x14ac:dyDescent="0.2">
      <c r="A730" s="8"/>
      <c r="B730" s="8"/>
      <c r="C730" s="9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</row>
    <row r="731" spans="1:15" ht="16.5" customHeight="1" x14ac:dyDescent="0.2">
      <c r="A731" s="8"/>
      <c r="B731" s="8"/>
      <c r="C731" s="9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</row>
    <row r="732" spans="1:15" ht="16.5" customHeight="1" x14ac:dyDescent="0.2">
      <c r="A732" s="8"/>
      <c r="B732" s="8"/>
      <c r="C732" s="9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</row>
    <row r="733" spans="1:15" ht="16.5" customHeight="1" x14ac:dyDescent="0.2">
      <c r="A733" s="8"/>
      <c r="B733" s="8"/>
      <c r="C733" s="9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</row>
    <row r="734" spans="1:15" ht="16.5" customHeight="1" x14ac:dyDescent="0.2">
      <c r="A734" s="8"/>
      <c r="B734" s="8"/>
      <c r="C734" s="9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</row>
    <row r="735" spans="1:15" ht="16.5" customHeight="1" x14ac:dyDescent="0.2">
      <c r="A735" s="8"/>
      <c r="B735" s="8"/>
      <c r="C735" s="9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</row>
    <row r="736" spans="1:15" ht="16.5" customHeight="1" x14ac:dyDescent="0.2">
      <c r="A736" s="8"/>
      <c r="B736" s="8"/>
      <c r="C736" s="9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</row>
    <row r="737" spans="1:15" ht="16.5" customHeight="1" x14ac:dyDescent="0.2">
      <c r="A737" s="8"/>
      <c r="B737" s="8"/>
      <c r="C737" s="9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</row>
    <row r="738" spans="1:15" ht="16.5" customHeight="1" x14ac:dyDescent="0.2">
      <c r="A738" s="8"/>
      <c r="B738" s="8"/>
      <c r="C738" s="9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</row>
    <row r="739" spans="1:15" ht="16.5" customHeight="1" x14ac:dyDescent="0.2">
      <c r="A739" s="8"/>
      <c r="B739" s="8"/>
      <c r="C739" s="9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</row>
    <row r="740" spans="1:15" ht="16.5" customHeight="1" x14ac:dyDescent="0.2">
      <c r="A740" s="8"/>
      <c r="B740" s="8"/>
      <c r="C740" s="9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</row>
    <row r="741" spans="1:15" ht="16.5" customHeight="1" x14ac:dyDescent="0.2">
      <c r="A741" s="8"/>
      <c r="B741" s="8"/>
      <c r="C741" s="9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</row>
    <row r="742" spans="1:15" ht="16.5" customHeight="1" x14ac:dyDescent="0.2">
      <c r="A742" s="8"/>
      <c r="B742" s="8"/>
      <c r="C742" s="9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</row>
    <row r="743" spans="1:15" ht="16.5" customHeight="1" x14ac:dyDescent="0.2">
      <c r="A743" s="8"/>
      <c r="B743" s="8"/>
      <c r="C743" s="9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</row>
    <row r="744" spans="1:15" ht="16.5" customHeight="1" x14ac:dyDescent="0.2">
      <c r="A744" s="8"/>
      <c r="B744" s="8"/>
      <c r="C744" s="9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</row>
    <row r="745" spans="1:15" ht="16.5" customHeight="1" x14ac:dyDescent="0.2">
      <c r="A745" s="8"/>
      <c r="B745" s="8"/>
      <c r="C745" s="9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</row>
    <row r="746" spans="1:15" ht="16.5" customHeight="1" x14ac:dyDescent="0.2">
      <c r="A746" s="8"/>
      <c r="B746" s="8"/>
      <c r="C746" s="9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</row>
    <row r="747" spans="1:15" ht="16.5" customHeight="1" x14ac:dyDescent="0.2">
      <c r="A747" s="8"/>
      <c r="B747" s="8"/>
      <c r="C747" s="9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</row>
    <row r="748" spans="1:15" ht="16.5" customHeight="1" x14ac:dyDescent="0.2">
      <c r="A748" s="8"/>
      <c r="B748" s="8"/>
      <c r="C748" s="9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</row>
    <row r="749" spans="1:15" ht="16.5" customHeight="1" x14ac:dyDescent="0.2">
      <c r="A749" s="8"/>
      <c r="B749" s="8"/>
      <c r="C749" s="9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</row>
    <row r="750" spans="1:15" ht="16.5" customHeight="1" x14ac:dyDescent="0.2">
      <c r="A750" s="8"/>
      <c r="B750" s="8"/>
      <c r="C750" s="9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</row>
    <row r="751" spans="1:15" ht="16.5" customHeight="1" x14ac:dyDescent="0.2">
      <c r="A751" s="8"/>
      <c r="B751" s="8"/>
      <c r="C751" s="9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</row>
    <row r="752" spans="1:15" ht="16.5" customHeight="1" x14ac:dyDescent="0.2">
      <c r="A752" s="8"/>
      <c r="B752" s="8"/>
      <c r="C752" s="9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</row>
    <row r="753" spans="1:15" ht="16.5" customHeight="1" x14ac:dyDescent="0.2">
      <c r="A753" s="8"/>
      <c r="B753" s="8"/>
      <c r="C753" s="9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</row>
    <row r="754" spans="1:15" ht="16.5" customHeight="1" x14ac:dyDescent="0.2">
      <c r="A754" s="8"/>
      <c r="B754" s="8"/>
      <c r="C754" s="9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</row>
    <row r="755" spans="1:15" ht="16.5" customHeight="1" x14ac:dyDescent="0.2">
      <c r="A755" s="8"/>
      <c r="B755" s="8"/>
      <c r="C755" s="9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</row>
    <row r="756" spans="1:15" ht="16.5" customHeight="1" x14ac:dyDescent="0.2">
      <c r="A756" s="8"/>
      <c r="B756" s="8"/>
      <c r="C756" s="9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</row>
    <row r="757" spans="1:15" ht="16.5" customHeight="1" x14ac:dyDescent="0.2">
      <c r="A757" s="8"/>
      <c r="B757" s="8"/>
      <c r="C757" s="9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</row>
    <row r="758" spans="1:15" ht="16.5" customHeight="1" x14ac:dyDescent="0.2">
      <c r="A758" s="8"/>
      <c r="B758" s="8"/>
      <c r="C758" s="9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</row>
    <row r="759" spans="1:15" ht="16.5" customHeight="1" x14ac:dyDescent="0.2">
      <c r="A759" s="8"/>
      <c r="B759" s="8"/>
      <c r="C759" s="9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</row>
    <row r="760" spans="1:15" ht="16.5" customHeight="1" x14ac:dyDescent="0.2">
      <c r="A760" s="8"/>
      <c r="B760" s="8"/>
      <c r="C760" s="9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</row>
    <row r="761" spans="1:15" ht="16.5" customHeight="1" x14ac:dyDescent="0.2">
      <c r="A761" s="8"/>
      <c r="B761" s="8"/>
      <c r="C761" s="9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</row>
    <row r="762" spans="1:15" ht="16.5" customHeight="1" x14ac:dyDescent="0.2">
      <c r="A762" s="8"/>
      <c r="B762" s="8"/>
      <c r="C762" s="9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</row>
    <row r="763" spans="1:15" ht="16.5" customHeight="1" x14ac:dyDescent="0.2">
      <c r="A763" s="8"/>
      <c r="B763" s="8"/>
      <c r="C763" s="9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</row>
    <row r="764" spans="1:15" ht="16.5" customHeight="1" x14ac:dyDescent="0.2">
      <c r="A764" s="8"/>
      <c r="B764" s="8"/>
      <c r="C764" s="9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</row>
    <row r="765" spans="1:15" ht="16.5" customHeight="1" x14ac:dyDescent="0.2">
      <c r="A765" s="8"/>
      <c r="B765" s="8"/>
      <c r="C765" s="9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</row>
    <row r="766" spans="1:15" ht="16.5" customHeight="1" x14ac:dyDescent="0.2">
      <c r="A766" s="8"/>
      <c r="B766" s="8"/>
      <c r="C766" s="9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</row>
    <row r="767" spans="1:15" ht="16.5" customHeight="1" x14ac:dyDescent="0.2">
      <c r="A767" s="8"/>
      <c r="B767" s="8"/>
      <c r="C767" s="9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</row>
    <row r="768" spans="1:15" ht="16.5" customHeight="1" x14ac:dyDescent="0.2">
      <c r="A768" s="8"/>
      <c r="B768" s="8"/>
      <c r="C768" s="9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</row>
    <row r="769" spans="1:15" ht="16.5" customHeight="1" x14ac:dyDescent="0.2">
      <c r="A769" s="8"/>
      <c r="B769" s="8"/>
      <c r="C769" s="9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</row>
    <row r="770" spans="1:15" ht="16.5" customHeight="1" x14ac:dyDescent="0.2">
      <c r="A770" s="8"/>
      <c r="B770" s="8"/>
      <c r="C770" s="9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</row>
    <row r="771" spans="1:15" ht="16.5" customHeight="1" x14ac:dyDescent="0.2">
      <c r="A771" s="8"/>
      <c r="B771" s="8"/>
      <c r="C771" s="9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</row>
    <row r="772" spans="1:15" ht="16.5" customHeight="1" x14ac:dyDescent="0.2">
      <c r="A772" s="8"/>
      <c r="B772" s="8"/>
      <c r="C772" s="9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</row>
    <row r="773" spans="1:15" ht="16.5" customHeight="1" x14ac:dyDescent="0.2">
      <c r="A773" s="8"/>
      <c r="B773" s="8"/>
      <c r="C773" s="9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</row>
    <row r="774" spans="1:15" ht="16.5" customHeight="1" x14ac:dyDescent="0.2">
      <c r="A774" s="8"/>
      <c r="B774" s="8"/>
      <c r="C774" s="9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</row>
    <row r="775" spans="1:15" ht="16.5" customHeight="1" x14ac:dyDescent="0.2">
      <c r="A775" s="8"/>
      <c r="B775" s="8"/>
      <c r="C775" s="9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</row>
    <row r="776" spans="1:15" ht="16.5" customHeight="1" x14ac:dyDescent="0.2">
      <c r="A776" s="8"/>
      <c r="B776" s="8"/>
      <c r="C776" s="9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</row>
    <row r="777" spans="1:15" ht="16.5" customHeight="1" x14ac:dyDescent="0.2">
      <c r="A777" s="8"/>
      <c r="B777" s="8"/>
      <c r="C777" s="9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</row>
    <row r="778" spans="1:15" ht="16.5" customHeight="1" x14ac:dyDescent="0.2">
      <c r="A778" s="8"/>
      <c r="B778" s="8"/>
      <c r="C778" s="9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</row>
    <row r="779" spans="1:15" ht="16.5" customHeight="1" x14ac:dyDescent="0.2">
      <c r="A779" s="8"/>
      <c r="B779" s="8"/>
      <c r="C779" s="9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</row>
    <row r="780" spans="1:15" ht="16.5" customHeight="1" x14ac:dyDescent="0.2">
      <c r="A780" s="8"/>
      <c r="B780" s="8"/>
      <c r="C780" s="9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</row>
    <row r="781" spans="1:15" ht="16.5" customHeight="1" x14ac:dyDescent="0.2">
      <c r="A781" s="8"/>
      <c r="B781" s="8"/>
      <c r="C781" s="9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</row>
    <row r="782" spans="1:15" ht="16.5" customHeight="1" x14ac:dyDescent="0.2">
      <c r="A782" s="8"/>
      <c r="B782" s="8"/>
      <c r="C782" s="9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</row>
    <row r="783" spans="1:15" ht="16.5" customHeight="1" x14ac:dyDescent="0.2">
      <c r="A783" s="8"/>
      <c r="B783" s="8"/>
      <c r="C783" s="9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</row>
    <row r="784" spans="1:15" ht="16.5" customHeight="1" x14ac:dyDescent="0.2">
      <c r="A784" s="8"/>
      <c r="B784" s="8"/>
      <c r="C784" s="9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</row>
    <row r="785" spans="1:15" ht="16.5" customHeight="1" x14ac:dyDescent="0.2">
      <c r="A785" s="8"/>
      <c r="B785" s="8"/>
      <c r="C785" s="9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</row>
    <row r="786" spans="1:15" ht="16.5" customHeight="1" x14ac:dyDescent="0.2">
      <c r="A786" s="8"/>
      <c r="B786" s="8"/>
      <c r="C786" s="9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</row>
    <row r="787" spans="1:15" ht="16.5" customHeight="1" x14ac:dyDescent="0.2">
      <c r="A787" s="8"/>
      <c r="B787" s="8"/>
      <c r="C787" s="9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</row>
    <row r="788" spans="1:15" ht="16.5" customHeight="1" x14ac:dyDescent="0.2">
      <c r="A788" s="8"/>
      <c r="B788" s="8"/>
      <c r="C788" s="9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</row>
    <row r="789" spans="1:15" ht="16.5" customHeight="1" x14ac:dyDescent="0.2">
      <c r="A789" s="8"/>
      <c r="B789" s="8"/>
      <c r="C789" s="9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</row>
    <row r="790" spans="1:15" ht="16.5" customHeight="1" x14ac:dyDescent="0.2">
      <c r="A790" s="8"/>
      <c r="B790" s="8"/>
      <c r="C790" s="9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</row>
    <row r="791" spans="1:15" ht="16.5" customHeight="1" x14ac:dyDescent="0.2">
      <c r="A791" s="8"/>
      <c r="B791" s="8"/>
      <c r="C791" s="9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</row>
    <row r="792" spans="1:15" ht="16.5" customHeight="1" x14ac:dyDescent="0.2">
      <c r="A792" s="8"/>
      <c r="B792" s="8"/>
      <c r="C792" s="9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</row>
    <row r="793" spans="1:15" ht="16.5" customHeight="1" x14ac:dyDescent="0.2">
      <c r="A793" s="8"/>
      <c r="B793" s="8"/>
      <c r="C793" s="9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</row>
    <row r="794" spans="1:15" ht="16.5" customHeight="1" x14ac:dyDescent="0.2">
      <c r="A794" s="8"/>
      <c r="B794" s="8"/>
      <c r="C794" s="9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</row>
    <row r="795" spans="1:15" ht="16.5" customHeight="1" x14ac:dyDescent="0.2">
      <c r="A795" s="8"/>
      <c r="B795" s="8"/>
      <c r="C795" s="9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</row>
    <row r="796" spans="1:15" ht="16.5" customHeight="1" x14ac:dyDescent="0.2">
      <c r="A796" s="8"/>
      <c r="B796" s="8"/>
      <c r="C796" s="9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</row>
    <row r="797" spans="1:15" ht="16.5" customHeight="1" x14ac:dyDescent="0.2">
      <c r="A797" s="8"/>
      <c r="B797" s="8"/>
      <c r="C797" s="9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</row>
    <row r="798" spans="1:15" ht="16.5" customHeight="1" x14ac:dyDescent="0.2">
      <c r="A798" s="8"/>
      <c r="B798" s="8"/>
      <c r="C798" s="9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</row>
    <row r="799" spans="1:15" ht="16.5" customHeight="1" x14ac:dyDescent="0.2">
      <c r="A799" s="8"/>
      <c r="B799" s="8"/>
      <c r="C799" s="9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</row>
    <row r="800" spans="1:15" ht="16.5" customHeight="1" x14ac:dyDescent="0.2">
      <c r="A800" s="8"/>
      <c r="B800" s="8"/>
      <c r="C800" s="9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</row>
    <row r="801" spans="1:15" ht="16.5" customHeight="1" x14ac:dyDescent="0.2">
      <c r="A801" s="8"/>
      <c r="B801" s="8"/>
      <c r="C801" s="9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</row>
    <row r="802" spans="1:15" ht="16.5" customHeight="1" x14ac:dyDescent="0.2">
      <c r="A802" s="8"/>
      <c r="B802" s="8"/>
      <c r="C802" s="9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</row>
    <row r="803" spans="1:15" ht="16.5" customHeight="1" x14ac:dyDescent="0.2">
      <c r="A803" s="8"/>
      <c r="B803" s="8"/>
      <c r="C803" s="9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</row>
    <row r="804" spans="1:15" ht="16.5" customHeight="1" x14ac:dyDescent="0.2">
      <c r="A804" s="8"/>
      <c r="B804" s="8"/>
      <c r="C804" s="9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</row>
    <row r="805" spans="1:15" ht="16.5" customHeight="1" x14ac:dyDescent="0.2">
      <c r="A805" s="8"/>
      <c r="B805" s="8"/>
      <c r="C805" s="9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</row>
    <row r="806" spans="1:15" ht="16.5" customHeight="1" x14ac:dyDescent="0.2">
      <c r="A806" s="8"/>
      <c r="B806" s="8"/>
      <c r="C806" s="9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</row>
    <row r="807" spans="1:15" ht="16.5" customHeight="1" x14ac:dyDescent="0.2">
      <c r="A807" s="8"/>
      <c r="B807" s="8"/>
      <c r="C807" s="9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</row>
    <row r="808" spans="1:15" ht="16.5" customHeight="1" x14ac:dyDescent="0.2">
      <c r="A808" s="8"/>
      <c r="B808" s="8"/>
      <c r="C808" s="9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</row>
    <row r="809" spans="1:15" ht="16.5" customHeight="1" x14ac:dyDescent="0.2">
      <c r="A809" s="8"/>
      <c r="B809" s="8"/>
      <c r="C809" s="9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</row>
    <row r="810" spans="1:15" ht="16.5" customHeight="1" x14ac:dyDescent="0.2">
      <c r="A810" s="8"/>
      <c r="B810" s="8"/>
      <c r="C810" s="9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</row>
    <row r="811" spans="1:15" ht="16.5" customHeight="1" x14ac:dyDescent="0.2">
      <c r="A811" s="8"/>
      <c r="B811" s="8"/>
      <c r="C811" s="9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</row>
    <row r="812" spans="1:15" ht="16.5" customHeight="1" x14ac:dyDescent="0.2">
      <c r="A812" s="8"/>
      <c r="B812" s="8"/>
      <c r="C812" s="9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</row>
    <row r="813" spans="1:15" ht="16.5" customHeight="1" x14ac:dyDescent="0.2">
      <c r="A813" s="8"/>
      <c r="B813" s="8"/>
      <c r="C813" s="9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</row>
    <row r="814" spans="1:15" ht="16.5" customHeight="1" x14ac:dyDescent="0.2">
      <c r="A814" s="8"/>
      <c r="B814" s="8"/>
      <c r="C814" s="9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</row>
    <row r="815" spans="1:15" ht="16.5" customHeight="1" x14ac:dyDescent="0.2">
      <c r="A815" s="8"/>
      <c r="B815" s="8"/>
      <c r="C815" s="9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</row>
    <row r="816" spans="1:15" ht="16.5" customHeight="1" x14ac:dyDescent="0.2">
      <c r="A816" s="8"/>
      <c r="B816" s="8"/>
      <c r="C816" s="9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</row>
    <row r="817" spans="1:15" ht="16.5" customHeight="1" x14ac:dyDescent="0.2">
      <c r="A817" s="8"/>
      <c r="B817" s="8"/>
      <c r="C817" s="9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</row>
    <row r="818" spans="1:15" ht="16.5" customHeight="1" x14ac:dyDescent="0.2">
      <c r="A818" s="8"/>
      <c r="B818" s="8"/>
      <c r="C818" s="9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</row>
    <row r="819" spans="1:15" ht="16.5" customHeight="1" x14ac:dyDescent="0.2">
      <c r="A819" s="8"/>
      <c r="B819" s="8"/>
      <c r="C819" s="9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</row>
    <row r="820" spans="1:15" ht="16.5" customHeight="1" x14ac:dyDescent="0.2">
      <c r="A820" s="8"/>
      <c r="B820" s="8"/>
      <c r="C820" s="9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</row>
    <row r="821" spans="1:15" ht="16.5" customHeight="1" x14ac:dyDescent="0.2">
      <c r="A821" s="8"/>
      <c r="B821" s="8"/>
      <c r="C821" s="9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</row>
    <row r="822" spans="1:15" ht="16.5" customHeight="1" x14ac:dyDescent="0.2">
      <c r="A822" s="8"/>
      <c r="B822" s="8"/>
      <c r="C822" s="9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</row>
    <row r="823" spans="1:15" ht="16.5" customHeight="1" x14ac:dyDescent="0.2">
      <c r="A823" s="8"/>
      <c r="B823" s="8"/>
      <c r="C823" s="9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</row>
    <row r="824" spans="1:15" ht="16.5" customHeight="1" x14ac:dyDescent="0.2">
      <c r="A824" s="8"/>
      <c r="B824" s="8"/>
      <c r="C824" s="9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</row>
    <row r="825" spans="1:15" ht="16.5" customHeight="1" x14ac:dyDescent="0.2">
      <c r="A825" s="8"/>
      <c r="B825" s="8"/>
      <c r="C825" s="9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</row>
    <row r="826" spans="1:15" ht="16.5" customHeight="1" x14ac:dyDescent="0.2">
      <c r="A826" s="8"/>
      <c r="B826" s="8"/>
      <c r="C826" s="9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</row>
    <row r="827" spans="1:15" ht="16.5" customHeight="1" x14ac:dyDescent="0.2">
      <c r="A827" s="8"/>
      <c r="B827" s="8"/>
      <c r="C827" s="9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</row>
    <row r="828" spans="1:15" ht="16.5" customHeight="1" x14ac:dyDescent="0.2">
      <c r="A828" s="8"/>
      <c r="B828" s="8"/>
      <c r="C828" s="9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</row>
    <row r="829" spans="1:15" ht="16.5" customHeight="1" x14ac:dyDescent="0.2">
      <c r="A829" s="8"/>
      <c r="B829" s="8"/>
      <c r="C829" s="9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</row>
    <row r="830" spans="1:15" ht="16.5" customHeight="1" x14ac:dyDescent="0.2">
      <c r="A830" s="8"/>
      <c r="B830" s="8"/>
      <c r="C830" s="9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</row>
    <row r="831" spans="1:15" ht="16.5" customHeight="1" x14ac:dyDescent="0.2">
      <c r="A831" s="8"/>
      <c r="B831" s="8"/>
      <c r="C831" s="9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</row>
    <row r="832" spans="1:15" ht="16.5" customHeight="1" x14ac:dyDescent="0.2">
      <c r="A832" s="8"/>
      <c r="B832" s="8"/>
      <c r="C832" s="9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</row>
    <row r="833" spans="1:15" ht="16.5" customHeight="1" x14ac:dyDescent="0.2">
      <c r="A833" s="8"/>
      <c r="B833" s="8"/>
      <c r="C833" s="9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</row>
    <row r="834" spans="1:15" ht="16.5" customHeight="1" x14ac:dyDescent="0.2">
      <c r="A834" s="8"/>
      <c r="B834" s="8"/>
      <c r="C834" s="9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</row>
    <row r="835" spans="1:15" ht="16.5" customHeight="1" x14ac:dyDescent="0.2">
      <c r="A835" s="8"/>
      <c r="B835" s="8"/>
      <c r="C835" s="9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</row>
    <row r="836" spans="1:15" ht="16.5" customHeight="1" x14ac:dyDescent="0.2">
      <c r="A836" s="8"/>
      <c r="B836" s="8"/>
      <c r="C836" s="9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</row>
    <row r="837" spans="1:15" ht="16.5" customHeight="1" x14ac:dyDescent="0.2">
      <c r="A837" s="8"/>
      <c r="B837" s="8"/>
      <c r="C837" s="9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</row>
    <row r="838" spans="1:15" ht="16.5" customHeight="1" x14ac:dyDescent="0.2">
      <c r="A838" s="8"/>
      <c r="B838" s="8"/>
      <c r="C838" s="9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</row>
    <row r="839" spans="1:15" ht="16.5" customHeight="1" x14ac:dyDescent="0.2">
      <c r="A839" s="8"/>
      <c r="B839" s="8"/>
      <c r="C839" s="9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</row>
    <row r="840" spans="1:15" ht="16.5" customHeight="1" x14ac:dyDescent="0.2">
      <c r="A840" s="8"/>
      <c r="B840" s="8"/>
      <c r="C840" s="9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</row>
    <row r="841" spans="1:15" ht="16.5" customHeight="1" x14ac:dyDescent="0.2">
      <c r="A841" s="8"/>
      <c r="B841" s="8"/>
      <c r="C841" s="9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</row>
    <row r="842" spans="1:15" ht="16.5" customHeight="1" x14ac:dyDescent="0.2">
      <c r="A842" s="8"/>
      <c r="B842" s="8"/>
      <c r="C842" s="9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</row>
    <row r="843" spans="1:15" ht="16.5" customHeight="1" x14ac:dyDescent="0.2">
      <c r="A843" s="8"/>
      <c r="B843" s="8"/>
      <c r="C843" s="9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</row>
    <row r="844" spans="1:15" ht="16.5" customHeight="1" x14ac:dyDescent="0.2">
      <c r="A844" s="8"/>
      <c r="B844" s="8"/>
      <c r="C844" s="9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</row>
    <row r="845" spans="1:15" ht="16.5" customHeight="1" x14ac:dyDescent="0.2">
      <c r="A845" s="8"/>
      <c r="B845" s="8"/>
      <c r="C845" s="9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</row>
    <row r="846" spans="1:15" ht="16.5" customHeight="1" x14ac:dyDescent="0.2">
      <c r="A846" s="8"/>
      <c r="B846" s="8"/>
      <c r="C846" s="9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</row>
    <row r="847" spans="1:15" ht="16.5" customHeight="1" x14ac:dyDescent="0.2">
      <c r="A847" s="8"/>
      <c r="B847" s="8"/>
      <c r="C847" s="9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</row>
    <row r="848" spans="1:15" ht="16.5" customHeight="1" x14ac:dyDescent="0.2">
      <c r="A848" s="8"/>
      <c r="B848" s="8"/>
      <c r="C848" s="9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</row>
    <row r="849" spans="1:15" ht="16.5" customHeight="1" x14ac:dyDescent="0.2">
      <c r="A849" s="8"/>
      <c r="B849" s="8"/>
      <c r="C849" s="9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</row>
    <row r="850" spans="1:15" ht="16.5" customHeight="1" x14ac:dyDescent="0.2">
      <c r="A850" s="8"/>
      <c r="B850" s="8"/>
      <c r="C850" s="9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</row>
    <row r="851" spans="1:15" ht="16.5" customHeight="1" x14ac:dyDescent="0.2">
      <c r="A851" s="8"/>
      <c r="B851" s="8"/>
      <c r="C851" s="9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</row>
    <row r="852" spans="1:15" ht="16.5" customHeight="1" x14ac:dyDescent="0.2">
      <c r="A852" s="8"/>
      <c r="B852" s="8"/>
      <c r="C852" s="9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</row>
    <row r="853" spans="1:15" ht="16.5" customHeight="1" x14ac:dyDescent="0.2">
      <c r="A853" s="8"/>
      <c r="B853" s="8"/>
      <c r="C853" s="9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</row>
    <row r="854" spans="1:15" ht="16.5" customHeight="1" x14ac:dyDescent="0.2">
      <c r="A854" s="8"/>
      <c r="B854" s="8"/>
      <c r="C854" s="9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</row>
    <row r="855" spans="1:15" ht="16.5" customHeight="1" x14ac:dyDescent="0.2">
      <c r="A855" s="8"/>
      <c r="B855" s="8"/>
      <c r="C855" s="9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</row>
    <row r="856" spans="1:15" ht="16.5" customHeight="1" x14ac:dyDescent="0.2">
      <c r="A856" s="8"/>
      <c r="B856" s="8"/>
      <c r="C856" s="9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</row>
    <row r="857" spans="1:15" ht="16.5" customHeight="1" x14ac:dyDescent="0.2">
      <c r="A857" s="8"/>
      <c r="B857" s="8"/>
      <c r="C857" s="9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</row>
    <row r="858" spans="1:15" ht="16.5" customHeight="1" x14ac:dyDescent="0.2">
      <c r="A858" s="8"/>
      <c r="B858" s="8"/>
      <c r="C858" s="9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</row>
    <row r="859" spans="1:15" ht="16.5" customHeight="1" x14ac:dyDescent="0.2">
      <c r="A859" s="8"/>
      <c r="B859" s="8"/>
      <c r="C859" s="9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</row>
    <row r="860" spans="1:15" ht="16.5" customHeight="1" x14ac:dyDescent="0.2">
      <c r="A860" s="8"/>
      <c r="B860" s="8"/>
      <c r="C860" s="9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</row>
    <row r="861" spans="1:15" ht="16.5" customHeight="1" x14ac:dyDescent="0.2">
      <c r="A861" s="8"/>
      <c r="B861" s="8"/>
      <c r="C861" s="9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</row>
    <row r="862" spans="1:15" ht="16.5" customHeight="1" x14ac:dyDescent="0.2">
      <c r="A862" s="8"/>
      <c r="B862" s="8"/>
      <c r="C862" s="9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</row>
    <row r="863" spans="1:15" ht="16.5" customHeight="1" x14ac:dyDescent="0.2">
      <c r="A863" s="8"/>
      <c r="B863" s="8"/>
      <c r="C863" s="9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</row>
    <row r="864" spans="1:15" ht="16.5" customHeight="1" x14ac:dyDescent="0.2">
      <c r="A864" s="8"/>
      <c r="B864" s="8"/>
      <c r="C864" s="9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</row>
    <row r="865" spans="1:15" ht="16.5" customHeight="1" x14ac:dyDescent="0.2">
      <c r="A865" s="8"/>
      <c r="B865" s="8"/>
      <c r="C865" s="9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</row>
    <row r="866" spans="1:15" ht="16.5" customHeight="1" x14ac:dyDescent="0.2">
      <c r="A866" s="8"/>
      <c r="B866" s="8"/>
      <c r="C866" s="9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</row>
    <row r="867" spans="1:15" ht="16.5" customHeight="1" x14ac:dyDescent="0.2">
      <c r="A867" s="8"/>
      <c r="B867" s="8"/>
      <c r="C867" s="9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</row>
    <row r="868" spans="1:15" ht="16.5" customHeight="1" x14ac:dyDescent="0.2">
      <c r="A868" s="8"/>
      <c r="B868" s="8"/>
      <c r="C868" s="9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</row>
    <row r="869" spans="1:15" ht="16.5" customHeight="1" x14ac:dyDescent="0.2">
      <c r="A869" s="8"/>
      <c r="B869" s="8"/>
      <c r="C869" s="9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</row>
    <row r="870" spans="1:15" ht="16.5" customHeight="1" x14ac:dyDescent="0.2">
      <c r="A870" s="8"/>
      <c r="B870" s="8"/>
      <c r="C870" s="9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</row>
    <row r="871" spans="1:15" ht="16.5" customHeight="1" x14ac:dyDescent="0.2">
      <c r="A871" s="8"/>
      <c r="B871" s="8"/>
      <c r="C871" s="9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</row>
    <row r="872" spans="1:15" ht="16.5" customHeight="1" x14ac:dyDescent="0.2">
      <c r="A872" s="8"/>
      <c r="B872" s="8"/>
      <c r="C872" s="9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</row>
    <row r="873" spans="1:15" ht="16.5" customHeight="1" x14ac:dyDescent="0.2">
      <c r="A873" s="8"/>
      <c r="B873" s="8"/>
      <c r="C873" s="9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</row>
    <row r="874" spans="1:15" ht="16.5" customHeight="1" x14ac:dyDescent="0.2">
      <c r="A874" s="8"/>
      <c r="B874" s="8"/>
      <c r="C874" s="9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</row>
    <row r="875" spans="1:15" ht="16.5" customHeight="1" x14ac:dyDescent="0.2">
      <c r="A875" s="8"/>
      <c r="B875" s="8"/>
      <c r="C875" s="9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</row>
    <row r="876" spans="1:15" ht="16.5" customHeight="1" x14ac:dyDescent="0.2">
      <c r="A876" s="8"/>
      <c r="B876" s="8"/>
      <c r="C876" s="9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</row>
    <row r="877" spans="1:15" ht="16.5" customHeight="1" x14ac:dyDescent="0.2">
      <c r="A877" s="8"/>
      <c r="B877" s="8"/>
      <c r="C877" s="9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</row>
    <row r="878" spans="1:15" ht="16.5" customHeight="1" x14ac:dyDescent="0.2">
      <c r="A878" s="8"/>
      <c r="B878" s="8"/>
      <c r="C878" s="9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</row>
    <row r="879" spans="1:15" ht="16.5" customHeight="1" x14ac:dyDescent="0.2">
      <c r="A879" s="8"/>
      <c r="B879" s="8"/>
      <c r="C879" s="9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</row>
    <row r="880" spans="1:15" ht="16.5" customHeight="1" x14ac:dyDescent="0.2">
      <c r="A880" s="8"/>
      <c r="B880" s="8"/>
      <c r="C880" s="9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</row>
    <row r="881" spans="1:15" ht="16.5" customHeight="1" x14ac:dyDescent="0.2">
      <c r="A881" s="8"/>
      <c r="B881" s="8"/>
      <c r="C881" s="9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</row>
    <row r="882" spans="1:15" ht="16.5" customHeight="1" x14ac:dyDescent="0.2">
      <c r="A882" s="8"/>
      <c r="B882" s="8"/>
      <c r="C882" s="9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</row>
    <row r="883" spans="1:15" ht="16.5" customHeight="1" x14ac:dyDescent="0.2">
      <c r="A883" s="8"/>
      <c r="B883" s="8"/>
      <c r="C883" s="9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</row>
    <row r="884" spans="1:15" ht="16.5" customHeight="1" x14ac:dyDescent="0.2">
      <c r="A884" s="8"/>
      <c r="B884" s="8"/>
      <c r="C884" s="9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</row>
    <row r="885" spans="1:15" ht="16.5" customHeight="1" x14ac:dyDescent="0.2">
      <c r="A885" s="8"/>
      <c r="B885" s="8"/>
      <c r="C885" s="9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</row>
    <row r="886" spans="1:15" ht="16.5" customHeight="1" x14ac:dyDescent="0.2">
      <c r="A886" s="8"/>
      <c r="B886" s="8"/>
      <c r="C886" s="9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</row>
    <row r="887" spans="1:15" ht="16.5" customHeight="1" x14ac:dyDescent="0.2">
      <c r="A887" s="8"/>
      <c r="B887" s="8"/>
      <c r="C887" s="9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</row>
    <row r="888" spans="1:15" ht="16.5" customHeight="1" x14ac:dyDescent="0.2">
      <c r="A888" s="8"/>
      <c r="B888" s="8"/>
      <c r="C888" s="9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</row>
    <row r="889" spans="1:15" ht="16.5" customHeight="1" x14ac:dyDescent="0.2">
      <c r="A889" s="8"/>
      <c r="B889" s="8"/>
      <c r="C889" s="9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</row>
    <row r="890" spans="1:15" ht="16.5" customHeight="1" x14ac:dyDescent="0.2">
      <c r="A890" s="8"/>
      <c r="B890" s="8"/>
      <c r="C890" s="9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</row>
    <row r="891" spans="1:15" ht="16.5" customHeight="1" x14ac:dyDescent="0.2">
      <c r="A891" s="8"/>
      <c r="B891" s="8"/>
      <c r="C891" s="9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</row>
    <row r="892" spans="1:15" ht="16.5" customHeight="1" x14ac:dyDescent="0.2">
      <c r="A892" s="8"/>
      <c r="B892" s="8"/>
      <c r="C892" s="9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</row>
    <row r="893" spans="1:15" ht="16.5" customHeight="1" x14ac:dyDescent="0.2">
      <c r="A893" s="8"/>
      <c r="B893" s="8"/>
      <c r="C893" s="9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</row>
    <row r="894" spans="1:15" ht="16.5" customHeight="1" x14ac:dyDescent="0.2">
      <c r="A894" s="8"/>
      <c r="B894" s="8"/>
      <c r="C894" s="9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</row>
    <row r="895" spans="1:15" ht="16.5" customHeight="1" x14ac:dyDescent="0.2">
      <c r="A895" s="8"/>
      <c r="B895" s="8"/>
      <c r="C895" s="9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</row>
    <row r="896" spans="1:15" ht="16.5" customHeight="1" x14ac:dyDescent="0.2">
      <c r="A896" s="8"/>
      <c r="B896" s="8"/>
      <c r="C896" s="9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</row>
    <row r="897" spans="1:15" ht="16.5" customHeight="1" x14ac:dyDescent="0.2">
      <c r="A897" s="8"/>
      <c r="B897" s="8"/>
      <c r="C897" s="9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</row>
    <row r="898" spans="1:15" ht="16.5" customHeight="1" x14ac:dyDescent="0.2">
      <c r="A898" s="8"/>
      <c r="B898" s="8"/>
      <c r="C898" s="9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</row>
    <row r="899" spans="1:15" ht="16.5" customHeight="1" x14ac:dyDescent="0.2">
      <c r="A899" s="8"/>
      <c r="B899" s="8"/>
      <c r="C899" s="9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</row>
    <row r="900" spans="1:15" ht="16.5" customHeight="1" x14ac:dyDescent="0.2">
      <c r="A900" s="8"/>
      <c r="B900" s="8"/>
      <c r="C900" s="9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</row>
    <row r="901" spans="1:15" ht="16.5" customHeight="1" x14ac:dyDescent="0.2">
      <c r="A901" s="8"/>
      <c r="B901" s="8"/>
      <c r="C901" s="9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</row>
    <row r="902" spans="1:15" ht="16.5" customHeight="1" x14ac:dyDescent="0.2">
      <c r="A902" s="8"/>
      <c r="B902" s="8"/>
      <c r="C902" s="9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</row>
    <row r="903" spans="1:15" ht="16.5" customHeight="1" x14ac:dyDescent="0.2">
      <c r="A903" s="8"/>
      <c r="B903" s="8"/>
      <c r="C903" s="9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</row>
    <row r="904" spans="1:15" ht="16.5" customHeight="1" x14ac:dyDescent="0.2">
      <c r="A904" s="8"/>
      <c r="B904" s="8"/>
      <c r="C904" s="9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</row>
    <row r="905" spans="1:15" ht="16.5" customHeight="1" x14ac:dyDescent="0.2">
      <c r="A905" s="8"/>
      <c r="B905" s="8"/>
      <c r="C905" s="9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</row>
    <row r="906" spans="1:15" ht="16.5" customHeight="1" x14ac:dyDescent="0.2">
      <c r="A906" s="8"/>
      <c r="B906" s="8"/>
      <c r="C906" s="9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</row>
    <row r="907" spans="1:15" ht="16.5" customHeight="1" x14ac:dyDescent="0.2">
      <c r="A907" s="8"/>
      <c r="B907" s="8"/>
      <c r="C907" s="9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</row>
    <row r="908" spans="1:15" ht="16.5" customHeight="1" x14ac:dyDescent="0.2">
      <c r="A908" s="8"/>
      <c r="B908" s="8"/>
      <c r="C908" s="9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</row>
    <row r="909" spans="1:15" ht="16.5" customHeight="1" x14ac:dyDescent="0.2">
      <c r="A909" s="8"/>
      <c r="B909" s="8"/>
      <c r="C909" s="9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</row>
    <row r="910" spans="1:15" ht="16.5" customHeight="1" x14ac:dyDescent="0.2">
      <c r="A910" s="8"/>
      <c r="B910" s="8"/>
      <c r="C910" s="9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</row>
    <row r="911" spans="1:15" ht="16.5" customHeight="1" x14ac:dyDescent="0.2">
      <c r="A911" s="8"/>
      <c r="B911" s="8"/>
      <c r="C911" s="9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</row>
    <row r="912" spans="1:15" ht="16.5" customHeight="1" x14ac:dyDescent="0.2">
      <c r="A912" s="8"/>
      <c r="B912" s="8"/>
      <c r="C912" s="9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</row>
    <row r="913" spans="1:15" ht="16.5" customHeight="1" x14ac:dyDescent="0.2">
      <c r="A913" s="8"/>
      <c r="B913" s="8"/>
      <c r="C913" s="9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</row>
    <row r="914" spans="1:15" ht="16.5" customHeight="1" x14ac:dyDescent="0.2">
      <c r="A914" s="8"/>
      <c r="B914" s="8"/>
      <c r="C914" s="9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</row>
    <row r="915" spans="1:15" ht="16.5" customHeight="1" x14ac:dyDescent="0.2">
      <c r="A915" s="8"/>
      <c r="B915" s="8"/>
      <c r="C915" s="9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</row>
    <row r="916" spans="1:15" ht="16.5" customHeight="1" x14ac:dyDescent="0.2">
      <c r="A916" s="8"/>
      <c r="B916" s="8"/>
      <c r="C916" s="9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</row>
    <row r="917" spans="1:15" ht="16.5" customHeight="1" x14ac:dyDescent="0.2">
      <c r="A917" s="8"/>
      <c r="B917" s="8"/>
      <c r="C917" s="9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</row>
    <row r="918" spans="1:15" ht="16.5" customHeight="1" x14ac:dyDescent="0.2">
      <c r="A918" s="8"/>
      <c r="B918" s="8"/>
      <c r="C918" s="9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</row>
    <row r="919" spans="1:15" ht="16.5" customHeight="1" x14ac:dyDescent="0.2">
      <c r="A919" s="8"/>
      <c r="B919" s="8"/>
      <c r="C919" s="9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</row>
    <row r="920" spans="1:15" ht="16.5" customHeight="1" x14ac:dyDescent="0.2">
      <c r="A920" s="8"/>
      <c r="B920" s="8"/>
      <c r="C920" s="9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</row>
    <row r="921" spans="1:15" ht="16.5" customHeight="1" x14ac:dyDescent="0.2">
      <c r="A921" s="8"/>
      <c r="B921" s="8"/>
      <c r="C921" s="9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</row>
    <row r="922" spans="1:15" ht="16.5" customHeight="1" x14ac:dyDescent="0.2">
      <c r="A922" s="8"/>
      <c r="B922" s="8"/>
      <c r="C922" s="9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</row>
    <row r="923" spans="1:15" ht="16.5" customHeight="1" x14ac:dyDescent="0.2">
      <c r="A923" s="8"/>
      <c r="B923" s="8"/>
      <c r="C923" s="9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</row>
    <row r="924" spans="1:15" ht="16.5" customHeight="1" x14ac:dyDescent="0.2">
      <c r="A924" s="8"/>
      <c r="B924" s="8"/>
      <c r="C924" s="9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</row>
    <row r="925" spans="1:15" ht="16.5" customHeight="1" x14ac:dyDescent="0.2">
      <c r="A925" s="8"/>
      <c r="B925" s="8"/>
      <c r="C925" s="9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</row>
    <row r="926" spans="1:15" ht="16.5" customHeight="1" x14ac:dyDescent="0.2">
      <c r="A926" s="8"/>
      <c r="B926" s="8"/>
      <c r="C926" s="9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</row>
    <row r="927" spans="1:15" ht="16.5" customHeight="1" x14ac:dyDescent="0.2">
      <c r="A927" s="8"/>
      <c r="B927" s="8"/>
      <c r="C927" s="9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</row>
    <row r="928" spans="1:15" ht="16.5" customHeight="1" x14ac:dyDescent="0.2">
      <c r="A928" s="8"/>
      <c r="B928" s="8"/>
      <c r="C928" s="9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</row>
    <row r="929" spans="1:15" ht="16.5" customHeight="1" x14ac:dyDescent="0.2">
      <c r="A929" s="8"/>
      <c r="B929" s="8"/>
      <c r="C929" s="9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</row>
    <row r="930" spans="1:15" ht="16.5" customHeight="1" x14ac:dyDescent="0.2">
      <c r="A930" s="8"/>
      <c r="B930" s="8"/>
      <c r="C930" s="9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</row>
    <row r="931" spans="1:15" ht="16.5" customHeight="1" x14ac:dyDescent="0.2">
      <c r="A931" s="8"/>
      <c r="B931" s="8"/>
      <c r="C931" s="9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</row>
    <row r="932" spans="1:15" ht="16.5" customHeight="1" x14ac:dyDescent="0.2">
      <c r="A932" s="8"/>
      <c r="B932" s="8"/>
      <c r="C932" s="9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</row>
    <row r="933" spans="1:15" ht="16.5" customHeight="1" x14ac:dyDescent="0.2">
      <c r="A933" s="8"/>
      <c r="B933" s="8"/>
      <c r="C933" s="9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</row>
    <row r="934" spans="1:15" ht="16.5" customHeight="1" x14ac:dyDescent="0.2">
      <c r="A934" s="8"/>
      <c r="B934" s="8"/>
      <c r="C934" s="9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</row>
    <row r="935" spans="1:15" ht="16.5" customHeight="1" x14ac:dyDescent="0.2">
      <c r="A935" s="8"/>
      <c r="B935" s="8"/>
      <c r="C935" s="9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</row>
    <row r="936" spans="1:15" ht="16.5" customHeight="1" x14ac:dyDescent="0.2">
      <c r="A936" s="8"/>
      <c r="B936" s="8"/>
      <c r="C936" s="9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</row>
    <row r="937" spans="1:15" ht="16.5" customHeight="1" x14ac:dyDescent="0.2">
      <c r="A937" s="8"/>
      <c r="B937" s="8"/>
      <c r="C937" s="9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</row>
    <row r="938" spans="1:15" ht="16.5" customHeight="1" x14ac:dyDescent="0.2">
      <c r="A938" s="8"/>
      <c r="B938" s="8"/>
      <c r="C938" s="9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</row>
    <row r="939" spans="1:15" ht="16.5" customHeight="1" x14ac:dyDescent="0.2">
      <c r="A939" s="8"/>
      <c r="B939" s="8"/>
      <c r="C939" s="9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</row>
    <row r="940" spans="1:15" ht="16.5" customHeight="1" x14ac:dyDescent="0.2">
      <c r="A940" s="8"/>
      <c r="B940" s="8"/>
      <c r="C940" s="9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</row>
    <row r="941" spans="1:15" ht="16.5" customHeight="1" x14ac:dyDescent="0.2">
      <c r="A941" s="8"/>
      <c r="B941" s="8"/>
      <c r="C941" s="9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</row>
    <row r="942" spans="1:15" ht="16.5" customHeight="1" x14ac:dyDescent="0.2">
      <c r="A942" s="8"/>
      <c r="B942" s="8"/>
      <c r="C942" s="9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</row>
    <row r="943" spans="1:15" ht="16.5" customHeight="1" x14ac:dyDescent="0.2">
      <c r="A943" s="8"/>
      <c r="B943" s="8"/>
      <c r="C943" s="9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</row>
    <row r="944" spans="1:15" ht="16.5" customHeight="1" x14ac:dyDescent="0.2">
      <c r="A944" s="8"/>
      <c r="B944" s="8"/>
      <c r="C944" s="9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</row>
    <row r="945" spans="1:15" ht="16.5" customHeight="1" x14ac:dyDescent="0.2">
      <c r="A945" s="8"/>
      <c r="B945" s="8"/>
      <c r="C945" s="9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</row>
  </sheetData>
  <conditionalFormatting sqref="O211:O212 O214">
    <cfRule type="cellIs" dxfId="38" priority="1" operator="lessThan">
      <formula>0</formula>
    </cfRule>
  </conditionalFormatting>
  <conditionalFormatting sqref="O4:O7 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37" priority="2" operator="lessThan">
      <formula>0</formula>
    </cfRule>
  </conditionalFormatting>
  <conditionalFormatting sqref="O5:O7">
    <cfRule type="cellIs" dxfId="36" priority="4" operator="lessThan">
      <formula>0</formula>
    </cfRule>
  </conditionalFormatting>
  <conditionalFormatting sqref="O9:O15 O17:O20 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35" priority="5" operator="lessThan">
      <formula>0</formula>
    </cfRule>
  </conditionalFormatting>
  <conditionalFormatting sqref="O17:O20">
    <cfRule type="cellIs" dxfId="34" priority="6" operator="lessThan">
      <formula>0</formula>
    </cfRule>
  </conditionalFormatting>
  <conditionalFormatting sqref="O22:O27 O29:O34 O36:O39 O41:O46 O51:O56 O58:O62 O64:O67 O69:O71 O74:O76 O78 O80:O84 O86:O89 O91:O94 O96:O99 O101:O104 O107:O115 O117:O123 O125:O128 O130:O133 O135:O138 O140 O143:O146 O148:O152 O154:O156 O158:O161 O163:O166 O169:O182 O184:O187 O189:O192 O194:O198 O200:O202 O204 O208:O209 O211:O212 O214">
    <cfRule type="cellIs" dxfId="33" priority="7" operator="lessThan">
      <formula>0</formula>
    </cfRule>
  </conditionalFormatting>
  <conditionalFormatting sqref="O29:O34">
    <cfRule type="cellIs" dxfId="32" priority="8" operator="lessThan">
      <formula>0</formula>
    </cfRule>
  </conditionalFormatting>
  <conditionalFormatting sqref="O36:O39">
    <cfRule type="cellIs" dxfId="31" priority="9" operator="lessThan">
      <formula>0</formula>
    </cfRule>
  </conditionalFormatting>
  <conditionalFormatting sqref="O41:O46">
    <cfRule type="cellIs" dxfId="30" priority="10" operator="lessThan">
      <formula>0</formula>
    </cfRule>
  </conditionalFormatting>
  <conditionalFormatting sqref="O51:O56">
    <cfRule type="cellIs" dxfId="29" priority="11" operator="lessThan">
      <formula>0</formula>
    </cfRule>
  </conditionalFormatting>
  <conditionalFormatting sqref="O58:O62">
    <cfRule type="cellIs" dxfId="28" priority="12" operator="lessThan">
      <formula>0</formula>
    </cfRule>
  </conditionalFormatting>
  <conditionalFormatting sqref="O64:O67">
    <cfRule type="cellIs" dxfId="27" priority="13" operator="lessThan">
      <formula>0</formula>
    </cfRule>
  </conditionalFormatting>
  <conditionalFormatting sqref="O69:O71">
    <cfRule type="cellIs" dxfId="26" priority="14" operator="lessThan">
      <formula>0</formula>
    </cfRule>
  </conditionalFormatting>
  <conditionalFormatting sqref="O74:O76">
    <cfRule type="cellIs" dxfId="25" priority="15" operator="lessThan">
      <formula>0</formula>
    </cfRule>
  </conditionalFormatting>
  <conditionalFormatting sqref="O78">
    <cfRule type="cellIs" dxfId="24" priority="16" operator="lessThan">
      <formula>0</formula>
    </cfRule>
  </conditionalFormatting>
  <conditionalFormatting sqref="O80:O84">
    <cfRule type="cellIs" dxfId="23" priority="17" operator="lessThan">
      <formula>0</formula>
    </cfRule>
  </conditionalFormatting>
  <conditionalFormatting sqref="O86:O89">
    <cfRule type="cellIs" dxfId="22" priority="18" operator="lessThan">
      <formula>0</formula>
    </cfRule>
  </conditionalFormatting>
  <conditionalFormatting sqref="O91:O94">
    <cfRule type="cellIs" dxfId="21" priority="19" operator="lessThan">
      <formula>0</formula>
    </cfRule>
  </conditionalFormatting>
  <conditionalFormatting sqref="O96:O99">
    <cfRule type="cellIs" dxfId="20" priority="20" operator="lessThan">
      <formula>0</formula>
    </cfRule>
  </conditionalFormatting>
  <conditionalFormatting sqref="O101:O104">
    <cfRule type="cellIs" dxfId="19" priority="21" operator="lessThan">
      <formula>0</formula>
    </cfRule>
  </conditionalFormatting>
  <conditionalFormatting sqref="O107:O115">
    <cfRule type="cellIs" dxfId="18" priority="22" operator="lessThan">
      <formula>0</formula>
    </cfRule>
  </conditionalFormatting>
  <conditionalFormatting sqref="O117:O123">
    <cfRule type="cellIs" dxfId="17" priority="23" operator="lessThan">
      <formula>0</formula>
    </cfRule>
  </conditionalFormatting>
  <conditionalFormatting sqref="O125:O128">
    <cfRule type="cellIs" dxfId="16" priority="24" operator="lessThan">
      <formula>0</formula>
    </cfRule>
  </conditionalFormatting>
  <conditionalFormatting sqref="O130:O133">
    <cfRule type="cellIs" dxfId="15" priority="25" operator="lessThan">
      <formula>0</formula>
    </cfRule>
  </conditionalFormatting>
  <conditionalFormatting sqref="O135:O138">
    <cfRule type="cellIs" dxfId="14" priority="26" operator="lessThan">
      <formula>0</formula>
    </cfRule>
  </conditionalFormatting>
  <conditionalFormatting sqref="O140">
    <cfRule type="cellIs" dxfId="13" priority="27" operator="lessThan">
      <formula>0</formula>
    </cfRule>
  </conditionalFormatting>
  <conditionalFormatting sqref="O143:O146">
    <cfRule type="cellIs" dxfId="12" priority="28" operator="lessThan">
      <formula>0</formula>
    </cfRule>
  </conditionalFormatting>
  <conditionalFormatting sqref="O148:O152">
    <cfRule type="cellIs" dxfId="11" priority="29" operator="lessThan">
      <formula>0</formula>
    </cfRule>
  </conditionalFormatting>
  <conditionalFormatting sqref="O154:O156">
    <cfRule type="cellIs" dxfId="10" priority="30" operator="lessThan">
      <formula>0</formula>
    </cfRule>
  </conditionalFormatting>
  <conditionalFormatting sqref="O158:O161">
    <cfRule type="cellIs" dxfId="9" priority="31" operator="lessThan">
      <formula>0</formula>
    </cfRule>
  </conditionalFormatting>
  <conditionalFormatting sqref="O163:O166">
    <cfRule type="cellIs" dxfId="8" priority="32" operator="lessThan">
      <formula>0</formula>
    </cfRule>
  </conditionalFormatting>
  <conditionalFormatting sqref="O169:O182">
    <cfRule type="cellIs" dxfId="7" priority="33" operator="lessThan">
      <formula>0</formula>
    </cfRule>
  </conditionalFormatting>
  <conditionalFormatting sqref="O184:O187">
    <cfRule type="cellIs" dxfId="6" priority="34" operator="lessThan">
      <formula>0</formula>
    </cfRule>
  </conditionalFormatting>
  <conditionalFormatting sqref="O189:O192">
    <cfRule type="cellIs" dxfId="5" priority="35" operator="lessThan">
      <formula>0</formula>
    </cfRule>
  </conditionalFormatting>
  <conditionalFormatting sqref="O194:O198">
    <cfRule type="cellIs" dxfId="4" priority="36" operator="lessThan">
      <formula>0</formula>
    </cfRule>
  </conditionalFormatting>
  <conditionalFormatting sqref="O200:O202">
    <cfRule type="cellIs" dxfId="3" priority="37" operator="lessThan">
      <formula>0</formula>
    </cfRule>
  </conditionalFormatting>
  <conditionalFormatting sqref="O204">
    <cfRule type="cellIs" dxfId="2" priority="38" operator="lessThan">
      <formula>0</formula>
    </cfRule>
  </conditionalFormatting>
  <conditionalFormatting sqref="O208:O209">
    <cfRule type="cellIs" dxfId="1" priority="39" operator="lessThan">
      <formula>0</formula>
    </cfRule>
  </conditionalFormatting>
  <conditionalFormatting sqref="O214">
    <cfRule type="cellIs" dxfId="0" priority="40" operator="lessThan">
      <formula>0</formula>
    </cfRule>
  </conditionalFormatting>
  <pageMargins left="0.31496063000000002" right="0" top="0.25" bottom="0.24803149599999999" header="0" footer="0"/>
  <pageSetup scale="63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BC9AA-E07E-4D32-9AFC-5454BA04E41E}">
  <sheetPr>
    <tabColor rgb="FF92D050"/>
  </sheetPr>
  <dimension ref="A1:P993"/>
  <sheetViews>
    <sheetView showGridLines="0" zoomScale="70" zoomScaleNormal="70" workbookViewId="0">
      <selection activeCell="R23" sqref="R23"/>
    </sheetView>
  </sheetViews>
  <sheetFormatPr defaultColWidth="14.42578125" defaultRowHeight="14.25" x14ac:dyDescent="0.2"/>
  <cols>
    <col min="1" max="1" width="8" style="125" customWidth="1"/>
    <col min="2" max="2" width="9.7109375" style="125" customWidth="1"/>
    <col min="3" max="3" width="31.140625" style="125" customWidth="1"/>
    <col min="4" max="15" width="16.7109375" style="125" customWidth="1"/>
    <col min="16" max="16384" width="14.42578125" style="125"/>
  </cols>
  <sheetData>
    <row r="1" spans="1:15" ht="15.75" x14ac:dyDescent="0.2">
      <c r="A1" s="126" t="s">
        <v>326</v>
      </c>
      <c r="B1" s="127" t="s">
        <v>327</v>
      </c>
      <c r="C1" s="128" t="s">
        <v>14</v>
      </c>
      <c r="D1" s="129">
        <v>44200</v>
      </c>
      <c r="E1" s="129">
        <v>44231</v>
      </c>
      <c r="F1" s="129">
        <v>44259</v>
      </c>
      <c r="G1" s="129">
        <v>44290</v>
      </c>
      <c r="H1" s="129">
        <v>44320</v>
      </c>
      <c r="I1" s="129">
        <v>44351</v>
      </c>
      <c r="J1" s="129">
        <v>44381</v>
      </c>
      <c r="K1" s="129">
        <v>44412</v>
      </c>
      <c r="L1" s="129">
        <v>44443</v>
      </c>
      <c r="M1" s="129">
        <v>44473</v>
      </c>
      <c r="N1" s="129">
        <v>44504</v>
      </c>
      <c r="O1" s="129">
        <v>44534</v>
      </c>
    </row>
    <row r="2" spans="1:15" ht="15.75" x14ac:dyDescent="0.2">
      <c r="A2" s="130"/>
      <c r="B2" s="131" t="s">
        <v>328</v>
      </c>
      <c r="C2" s="132"/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N2" s="133" t="s">
        <v>17</v>
      </c>
      <c r="O2" s="133" t="s">
        <v>17</v>
      </c>
    </row>
    <row r="3" spans="1:15" ht="15" x14ac:dyDescent="0.25">
      <c r="A3" s="134">
        <v>5586012</v>
      </c>
      <c r="B3" s="135"/>
      <c r="C3" s="1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</row>
    <row r="4" spans="1:15" ht="15" x14ac:dyDescent="0.25">
      <c r="A4" s="138">
        <v>1</v>
      </c>
      <c r="B4" s="139">
        <v>2</v>
      </c>
      <c r="C4" s="140" t="s">
        <v>18</v>
      </c>
      <c r="D4" s="141">
        <v>838200</v>
      </c>
      <c r="E4" s="141">
        <v>1714500</v>
      </c>
      <c r="F4" s="141">
        <v>2590800</v>
      </c>
      <c r="G4" s="141">
        <v>3467100</v>
      </c>
      <c r="H4" s="141">
        <v>4533900</v>
      </c>
      <c r="I4" s="141">
        <v>5410200</v>
      </c>
      <c r="J4" s="141">
        <v>6248400</v>
      </c>
      <c r="K4" s="141">
        <v>7353300</v>
      </c>
      <c r="L4" s="141">
        <v>8222000</v>
      </c>
      <c r="M4" s="141">
        <v>9288800</v>
      </c>
      <c r="N4" s="141">
        <v>10401300</v>
      </c>
      <c r="O4" s="142">
        <v>11795400</v>
      </c>
    </row>
    <row r="5" spans="1:15" ht="15" x14ac:dyDescent="0.25">
      <c r="A5" s="143">
        <f>+A4+1</f>
        <v>2</v>
      </c>
      <c r="B5" s="144">
        <v>59</v>
      </c>
      <c r="C5" s="145" t="s">
        <v>19</v>
      </c>
      <c r="D5" s="146">
        <v>64200</v>
      </c>
      <c r="E5" s="146">
        <v>131400</v>
      </c>
      <c r="F5" s="146">
        <v>198600</v>
      </c>
      <c r="G5" s="146">
        <v>265800</v>
      </c>
      <c r="H5" s="146">
        <v>347600</v>
      </c>
      <c r="I5" s="146">
        <v>414800</v>
      </c>
      <c r="J5" s="146">
        <v>479000</v>
      </c>
      <c r="K5" s="146">
        <v>563700</v>
      </c>
      <c r="L5" s="146">
        <v>630300</v>
      </c>
      <c r="M5" s="146">
        <v>712100</v>
      </c>
      <c r="N5" s="146">
        <v>797400</v>
      </c>
      <c r="O5" s="147">
        <v>904100</v>
      </c>
    </row>
    <row r="6" spans="1:15" ht="15" x14ac:dyDescent="0.25">
      <c r="A6" s="143">
        <f t="shared" ref="A6:A69" si="0">+A5+1</f>
        <v>3</v>
      </c>
      <c r="B6" s="144">
        <v>76</v>
      </c>
      <c r="C6" s="145" t="s">
        <v>20</v>
      </c>
      <c r="D6" s="146">
        <v>117900</v>
      </c>
      <c r="E6" s="146">
        <v>241200</v>
      </c>
      <c r="F6" s="146">
        <v>364500</v>
      </c>
      <c r="G6" s="146">
        <v>487800</v>
      </c>
      <c r="H6" s="146">
        <v>637800</v>
      </c>
      <c r="I6" s="146">
        <v>761100</v>
      </c>
      <c r="J6" s="146">
        <v>879000</v>
      </c>
      <c r="K6" s="146">
        <v>1034400</v>
      </c>
      <c r="L6" s="146">
        <v>1156600</v>
      </c>
      <c r="M6" s="146">
        <v>1306600</v>
      </c>
      <c r="N6" s="146">
        <v>1463100</v>
      </c>
      <c r="O6" s="147">
        <v>1659100</v>
      </c>
    </row>
    <row r="7" spans="1:15" ht="15" x14ac:dyDescent="0.25">
      <c r="A7" s="148">
        <f t="shared" si="0"/>
        <v>4</v>
      </c>
      <c r="B7" s="149">
        <v>110</v>
      </c>
      <c r="C7" s="150" t="s">
        <v>21</v>
      </c>
      <c r="D7" s="151">
        <v>108800</v>
      </c>
      <c r="E7" s="151">
        <v>222500</v>
      </c>
      <c r="F7" s="151">
        <v>336200</v>
      </c>
      <c r="G7" s="151">
        <v>449900</v>
      </c>
      <c r="H7" s="151">
        <v>588400</v>
      </c>
      <c r="I7" s="151">
        <v>702100</v>
      </c>
      <c r="J7" s="151">
        <v>810900</v>
      </c>
      <c r="K7" s="151">
        <v>954300</v>
      </c>
      <c r="L7" s="151">
        <v>1067000</v>
      </c>
      <c r="M7" s="151">
        <v>1205500</v>
      </c>
      <c r="N7" s="151">
        <v>1349900</v>
      </c>
      <c r="O7" s="152">
        <v>1531000</v>
      </c>
    </row>
    <row r="8" spans="1:15" ht="15" x14ac:dyDescent="0.25">
      <c r="A8" s="153">
        <f t="shared" si="0"/>
        <v>5</v>
      </c>
      <c r="B8" s="154" t="s">
        <v>22</v>
      </c>
      <c r="C8" s="155" t="s">
        <v>23</v>
      </c>
      <c r="D8" s="156">
        <f t="shared" ref="D8:O8" si="1">SUM(D4:D7)</f>
        <v>1129100</v>
      </c>
      <c r="E8" s="156">
        <f t="shared" si="1"/>
        <v>2309600</v>
      </c>
      <c r="F8" s="156">
        <f t="shared" si="1"/>
        <v>3490100</v>
      </c>
      <c r="G8" s="156">
        <f t="shared" si="1"/>
        <v>4670600</v>
      </c>
      <c r="H8" s="156">
        <f t="shared" si="1"/>
        <v>6107700</v>
      </c>
      <c r="I8" s="156">
        <f t="shared" si="1"/>
        <v>7288200</v>
      </c>
      <c r="J8" s="156">
        <f t="shared" si="1"/>
        <v>8417300</v>
      </c>
      <c r="K8" s="156">
        <f t="shared" si="1"/>
        <v>9905700</v>
      </c>
      <c r="L8" s="156">
        <f t="shared" si="1"/>
        <v>11075900</v>
      </c>
      <c r="M8" s="156">
        <f t="shared" si="1"/>
        <v>12513000</v>
      </c>
      <c r="N8" s="156">
        <f t="shared" si="1"/>
        <v>14011700</v>
      </c>
      <c r="O8" s="156">
        <f t="shared" si="1"/>
        <v>15889600</v>
      </c>
    </row>
    <row r="9" spans="1:15" ht="15" x14ac:dyDescent="0.25">
      <c r="A9" s="138">
        <f t="shared" si="0"/>
        <v>6</v>
      </c>
      <c r="B9" s="139">
        <v>9</v>
      </c>
      <c r="C9" s="140" t="s">
        <v>24</v>
      </c>
      <c r="D9" s="141">
        <v>138400</v>
      </c>
      <c r="E9" s="141">
        <v>283100</v>
      </c>
      <c r="F9" s="141">
        <v>427800</v>
      </c>
      <c r="G9" s="141">
        <v>572500</v>
      </c>
      <c r="H9" s="141">
        <v>748600</v>
      </c>
      <c r="I9" s="141">
        <v>893300</v>
      </c>
      <c r="J9" s="141">
        <v>1031700</v>
      </c>
      <c r="K9" s="141">
        <v>1214100</v>
      </c>
      <c r="L9" s="141">
        <v>1357500</v>
      </c>
      <c r="M9" s="141">
        <v>1533600</v>
      </c>
      <c r="N9" s="141">
        <v>1717200</v>
      </c>
      <c r="O9" s="157">
        <v>1947100</v>
      </c>
    </row>
    <row r="10" spans="1:15" ht="15" x14ac:dyDescent="0.25">
      <c r="A10" s="143">
        <f t="shared" si="0"/>
        <v>7</v>
      </c>
      <c r="B10" s="144">
        <v>72</v>
      </c>
      <c r="C10" s="145" t="s">
        <v>25</v>
      </c>
      <c r="D10" s="146">
        <v>12400</v>
      </c>
      <c r="E10" s="146">
        <v>25400</v>
      </c>
      <c r="F10" s="146">
        <v>38400</v>
      </c>
      <c r="G10" s="146">
        <v>51400</v>
      </c>
      <c r="H10" s="146">
        <v>67200</v>
      </c>
      <c r="I10" s="146">
        <v>80200</v>
      </c>
      <c r="J10" s="146">
        <v>92600</v>
      </c>
      <c r="K10" s="146">
        <v>109000</v>
      </c>
      <c r="L10" s="146">
        <v>121900</v>
      </c>
      <c r="M10" s="146">
        <v>137700</v>
      </c>
      <c r="N10" s="146">
        <v>154200</v>
      </c>
      <c r="O10" s="158">
        <v>175100</v>
      </c>
    </row>
    <row r="11" spans="1:15" ht="15" x14ac:dyDescent="0.25">
      <c r="A11" s="143">
        <f t="shared" si="0"/>
        <v>8</v>
      </c>
      <c r="B11" s="144">
        <v>74</v>
      </c>
      <c r="C11" s="145" t="s">
        <v>26</v>
      </c>
      <c r="D11" s="146">
        <v>16600</v>
      </c>
      <c r="E11" s="146">
        <v>34000</v>
      </c>
      <c r="F11" s="146">
        <v>51400</v>
      </c>
      <c r="G11" s="146">
        <v>68800</v>
      </c>
      <c r="H11" s="146">
        <v>90000</v>
      </c>
      <c r="I11" s="146">
        <v>107400</v>
      </c>
      <c r="J11" s="146">
        <v>124000</v>
      </c>
      <c r="K11" s="146">
        <v>145900</v>
      </c>
      <c r="L11" s="146">
        <v>163100</v>
      </c>
      <c r="M11" s="146">
        <v>184300</v>
      </c>
      <c r="N11" s="146">
        <v>206400</v>
      </c>
      <c r="O11" s="158">
        <v>234200</v>
      </c>
    </row>
    <row r="12" spans="1:15" ht="15" x14ac:dyDescent="0.25">
      <c r="A12" s="143">
        <f t="shared" si="0"/>
        <v>9</v>
      </c>
      <c r="B12" s="144">
        <v>78</v>
      </c>
      <c r="C12" s="145" t="s">
        <v>27</v>
      </c>
      <c r="D12" s="146">
        <v>5400</v>
      </c>
      <c r="E12" s="146">
        <v>11100</v>
      </c>
      <c r="F12" s="146">
        <v>16800</v>
      </c>
      <c r="G12" s="146">
        <v>22500</v>
      </c>
      <c r="H12" s="146">
        <v>29400</v>
      </c>
      <c r="I12" s="146">
        <v>35100</v>
      </c>
      <c r="J12" s="146">
        <v>40500</v>
      </c>
      <c r="K12" s="146">
        <v>47700</v>
      </c>
      <c r="L12" s="146">
        <v>53300</v>
      </c>
      <c r="M12" s="146">
        <v>60200</v>
      </c>
      <c r="N12" s="146">
        <v>67400</v>
      </c>
      <c r="O12" s="158">
        <v>76400</v>
      </c>
    </row>
    <row r="13" spans="1:15" ht="15" x14ac:dyDescent="0.25">
      <c r="A13" s="143">
        <f t="shared" si="0"/>
        <v>10</v>
      </c>
      <c r="B13" s="144">
        <v>77</v>
      </c>
      <c r="C13" s="145" t="s">
        <v>28</v>
      </c>
      <c r="D13" s="146">
        <v>15600</v>
      </c>
      <c r="E13" s="146">
        <v>31900</v>
      </c>
      <c r="F13" s="146">
        <v>48200</v>
      </c>
      <c r="G13" s="146">
        <v>64500</v>
      </c>
      <c r="H13" s="146">
        <v>84400</v>
      </c>
      <c r="I13" s="146">
        <v>100700</v>
      </c>
      <c r="J13" s="146">
        <v>116300</v>
      </c>
      <c r="K13" s="146">
        <v>136900</v>
      </c>
      <c r="L13" s="146">
        <v>153100</v>
      </c>
      <c r="M13" s="146">
        <v>173000</v>
      </c>
      <c r="N13" s="146">
        <v>193700</v>
      </c>
      <c r="O13" s="158">
        <v>219600</v>
      </c>
    </row>
    <row r="14" spans="1:15" ht="15.75" customHeight="1" x14ac:dyDescent="0.25">
      <c r="A14" s="143">
        <f t="shared" si="0"/>
        <v>11</v>
      </c>
      <c r="B14" s="144">
        <v>136</v>
      </c>
      <c r="C14" s="145" t="s">
        <v>29</v>
      </c>
      <c r="D14" s="146">
        <v>4300</v>
      </c>
      <c r="E14" s="146">
        <v>8800</v>
      </c>
      <c r="F14" s="146">
        <v>13300</v>
      </c>
      <c r="G14" s="146">
        <v>17800</v>
      </c>
      <c r="H14" s="146">
        <v>23300</v>
      </c>
      <c r="I14" s="146">
        <v>27800</v>
      </c>
      <c r="J14" s="146">
        <v>32100</v>
      </c>
      <c r="K14" s="146">
        <v>37700</v>
      </c>
      <c r="L14" s="146">
        <v>42100</v>
      </c>
      <c r="M14" s="146">
        <v>47600</v>
      </c>
      <c r="N14" s="146">
        <v>53300</v>
      </c>
      <c r="O14" s="158">
        <v>60300</v>
      </c>
    </row>
    <row r="15" spans="1:15" ht="15.75" customHeight="1" x14ac:dyDescent="0.25">
      <c r="A15" s="148">
        <f t="shared" si="0"/>
        <v>12</v>
      </c>
      <c r="B15" s="149">
        <v>138</v>
      </c>
      <c r="C15" s="150" t="s">
        <v>30</v>
      </c>
      <c r="D15" s="151">
        <v>20200</v>
      </c>
      <c r="E15" s="151">
        <v>41300</v>
      </c>
      <c r="F15" s="151">
        <v>62400</v>
      </c>
      <c r="G15" s="151">
        <v>83500</v>
      </c>
      <c r="H15" s="151">
        <v>109200</v>
      </c>
      <c r="I15" s="151">
        <v>130300</v>
      </c>
      <c r="J15" s="151">
        <v>150500</v>
      </c>
      <c r="K15" s="151">
        <v>177100</v>
      </c>
      <c r="L15" s="151">
        <v>198000</v>
      </c>
      <c r="M15" s="151">
        <v>223700</v>
      </c>
      <c r="N15" s="151">
        <v>250500</v>
      </c>
      <c r="O15" s="159">
        <v>283800</v>
      </c>
    </row>
    <row r="16" spans="1:15" ht="15.75" customHeight="1" x14ac:dyDescent="0.25">
      <c r="A16" s="153">
        <f t="shared" si="0"/>
        <v>13</v>
      </c>
      <c r="B16" s="154" t="s">
        <v>31</v>
      </c>
      <c r="C16" s="155" t="s">
        <v>32</v>
      </c>
      <c r="D16" s="156">
        <f t="shared" ref="D16:O16" si="2">SUM(D9:D15)</f>
        <v>212900</v>
      </c>
      <c r="E16" s="156">
        <f t="shared" si="2"/>
        <v>435600</v>
      </c>
      <c r="F16" s="156">
        <f t="shared" si="2"/>
        <v>658300</v>
      </c>
      <c r="G16" s="156">
        <f t="shared" si="2"/>
        <v>881000</v>
      </c>
      <c r="H16" s="156">
        <f t="shared" si="2"/>
        <v>1152100</v>
      </c>
      <c r="I16" s="156">
        <f t="shared" si="2"/>
        <v>1374800</v>
      </c>
      <c r="J16" s="156">
        <f t="shared" si="2"/>
        <v>1587700</v>
      </c>
      <c r="K16" s="156">
        <f t="shared" si="2"/>
        <v>1868400</v>
      </c>
      <c r="L16" s="156">
        <f t="shared" si="2"/>
        <v>2089000</v>
      </c>
      <c r="M16" s="156">
        <f t="shared" si="2"/>
        <v>2360100</v>
      </c>
      <c r="N16" s="156">
        <f t="shared" si="2"/>
        <v>2642700</v>
      </c>
      <c r="O16" s="156">
        <f t="shared" si="2"/>
        <v>2996500</v>
      </c>
    </row>
    <row r="17" spans="1:15" ht="15.75" customHeight="1" x14ac:dyDescent="0.25">
      <c r="A17" s="138">
        <f t="shared" si="0"/>
        <v>14</v>
      </c>
      <c r="B17" s="139">
        <v>10</v>
      </c>
      <c r="C17" s="140" t="s">
        <v>33</v>
      </c>
      <c r="D17" s="141">
        <v>93700</v>
      </c>
      <c r="E17" s="141">
        <v>191600</v>
      </c>
      <c r="F17" s="141">
        <v>289500</v>
      </c>
      <c r="G17" s="141">
        <v>387400</v>
      </c>
      <c r="H17" s="141">
        <v>506600</v>
      </c>
      <c r="I17" s="141">
        <v>604500</v>
      </c>
      <c r="J17" s="141">
        <v>698200</v>
      </c>
      <c r="K17" s="141">
        <v>821700</v>
      </c>
      <c r="L17" s="141">
        <v>918800</v>
      </c>
      <c r="M17" s="141">
        <v>1038000</v>
      </c>
      <c r="N17" s="141">
        <v>1162300</v>
      </c>
      <c r="O17" s="157">
        <v>1318100</v>
      </c>
    </row>
    <row r="18" spans="1:15" ht="15.75" customHeight="1" x14ac:dyDescent="0.25">
      <c r="A18" s="143">
        <f t="shared" si="0"/>
        <v>15</v>
      </c>
      <c r="B18" s="144">
        <v>63</v>
      </c>
      <c r="C18" s="145" t="s">
        <v>34</v>
      </c>
      <c r="D18" s="146">
        <v>11900</v>
      </c>
      <c r="E18" s="146">
        <v>24300</v>
      </c>
      <c r="F18" s="146">
        <v>36700</v>
      </c>
      <c r="G18" s="146">
        <v>49100</v>
      </c>
      <c r="H18" s="146">
        <v>64200</v>
      </c>
      <c r="I18" s="146">
        <v>76600</v>
      </c>
      <c r="J18" s="146">
        <v>88500</v>
      </c>
      <c r="K18" s="146">
        <v>104100</v>
      </c>
      <c r="L18" s="146">
        <v>116400</v>
      </c>
      <c r="M18" s="146">
        <v>131500</v>
      </c>
      <c r="N18" s="146">
        <v>147200</v>
      </c>
      <c r="O18" s="158">
        <v>166900</v>
      </c>
    </row>
    <row r="19" spans="1:15" ht="15.75" customHeight="1" x14ac:dyDescent="0.25">
      <c r="A19" s="143">
        <f t="shared" si="0"/>
        <v>16</v>
      </c>
      <c r="B19" s="144">
        <v>103</v>
      </c>
      <c r="C19" s="145" t="s">
        <v>35</v>
      </c>
      <c r="D19" s="146">
        <v>23000</v>
      </c>
      <c r="E19" s="146">
        <v>47100</v>
      </c>
      <c r="F19" s="146">
        <v>71200</v>
      </c>
      <c r="G19" s="146">
        <v>95300</v>
      </c>
      <c r="H19" s="146">
        <v>124600</v>
      </c>
      <c r="I19" s="146">
        <v>148700</v>
      </c>
      <c r="J19" s="146">
        <v>171700</v>
      </c>
      <c r="K19" s="146">
        <v>202000</v>
      </c>
      <c r="L19" s="146">
        <v>225800</v>
      </c>
      <c r="M19" s="146">
        <v>255100</v>
      </c>
      <c r="N19" s="146">
        <v>285600</v>
      </c>
      <c r="O19" s="158">
        <v>323800</v>
      </c>
    </row>
    <row r="20" spans="1:15" ht="15.75" customHeight="1" x14ac:dyDescent="0.25">
      <c r="A20" s="148">
        <f t="shared" si="0"/>
        <v>17</v>
      </c>
      <c r="B20" s="149">
        <v>166</v>
      </c>
      <c r="C20" s="150" t="s">
        <v>36</v>
      </c>
      <c r="D20" s="151">
        <v>2100</v>
      </c>
      <c r="E20" s="151">
        <v>4300</v>
      </c>
      <c r="F20" s="151">
        <v>6500</v>
      </c>
      <c r="G20" s="151">
        <v>8700</v>
      </c>
      <c r="H20" s="151">
        <v>11300</v>
      </c>
      <c r="I20" s="151">
        <v>13500</v>
      </c>
      <c r="J20" s="151">
        <v>15600</v>
      </c>
      <c r="K20" s="151">
        <v>18300</v>
      </c>
      <c r="L20" s="151">
        <v>20400</v>
      </c>
      <c r="M20" s="151">
        <v>23000</v>
      </c>
      <c r="N20" s="151">
        <v>25700</v>
      </c>
      <c r="O20" s="151">
        <v>29100</v>
      </c>
    </row>
    <row r="21" spans="1:15" ht="15.75" customHeight="1" x14ac:dyDescent="0.25">
      <c r="A21" s="153">
        <f t="shared" si="0"/>
        <v>18</v>
      </c>
      <c r="B21" s="154" t="s">
        <v>37</v>
      </c>
      <c r="C21" s="155" t="s">
        <v>38</v>
      </c>
      <c r="D21" s="156">
        <f t="shared" ref="D21:O21" si="3">SUM(D17:D20)</f>
        <v>130700</v>
      </c>
      <c r="E21" s="156">
        <f t="shared" si="3"/>
        <v>267300</v>
      </c>
      <c r="F21" s="156">
        <f t="shared" si="3"/>
        <v>403900</v>
      </c>
      <c r="G21" s="156">
        <f t="shared" si="3"/>
        <v>540500</v>
      </c>
      <c r="H21" s="156">
        <f t="shared" si="3"/>
        <v>706700</v>
      </c>
      <c r="I21" s="156">
        <f t="shared" si="3"/>
        <v>843300</v>
      </c>
      <c r="J21" s="156">
        <f t="shared" si="3"/>
        <v>974000</v>
      </c>
      <c r="K21" s="156">
        <f t="shared" si="3"/>
        <v>1146100</v>
      </c>
      <c r="L21" s="156">
        <f t="shared" si="3"/>
        <v>1281400</v>
      </c>
      <c r="M21" s="156">
        <f t="shared" si="3"/>
        <v>1447600</v>
      </c>
      <c r="N21" s="156">
        <f t="shared" si="3"/>
        <v>1620800</v>
      </c>
      <c r="O21" s="156">
        <f t="shared" si="3"/>
        <v>1837900</v>
      </c>
    </row>
    <row r="22" spans="1:15" ht="15.75" customHeight="1" x14ac:dyDescent="0.25">
      <c r="A22" s="138">
        <f t="shared" si="0"/>
        <v>19</v>
      </c>
      <c r="B22" s="139">
        <v>11</v>
      </c>
      <c r="C22" s="140" t="s">
        <v>39</v>
      </c>
      <c r="D22" s="141">
        <v>182100</v>
      </c>
      <c r="E22" s="141">
        <v>372500</v>
      </c>
      <c r="F22" s="141">
        <v>562900</v>
      </c>
      <c r="G22" s="141">
        <v>753300</v>
      </c>
      <c r="H22" s="141">
        <v>985100</v>
      </c>
      <c r="I22" s="141">
        <v>1175500</v>
      </c>
      <c r="J22" s="141">
        <v>1357600</v>
      </c>
      <c r="K22" s="141">
        <v>1597700</v>
      </c>
      <c r="L22" s="141">
        <v>1786500</v>
      </c>
      <c r="M22" s="141">
        <v>2018300</v>
      </c>
      <c r="N22" s="141">
        <v>2260100</v>
      </c>
      <c r="O22" s="157">
        <v>2563300</v>
      </c>
    </row>
    <row r="23" spans="1:15" ht="15.75" customHeight="1" x14ac:dyDescent="0.25">
      <c r="A23" s="143">
        <f t="shared" si="0"/>
        <v>20</v>
      </c>
      <c r="B23" s="144">
        <v>64</v>
      </c>
      <c r="C23" s="145" t="s">
        <v>40</v>
      </c>
      <c r="D23" s="146">
        <v>9100</v>
      </c>
      <c r="E23" s="146">
        <v>18600</v>
      </c>
      <c r="F23" s="146">
        <v>28100</v>
      </c>
      <c r="G23" s="146">
        <v>37600</v>
      </c>
      <c r="H23" s="146">
        <v>49200</v>
      </c>
      <c r="I23" s="146">
        <v>58700</v>
      </c>
      <c r="J23" s="146">
        <v>67800</v>
      </c>
      <c r="K23" s="146">
        <v>79800</v>
      </c>
      <c r="L23" s="146">
        <v>89200</v>
      </c>
      <c r="M23" s="146">
        <v>100800</v>
      </c>
      <c r="N23" s="146">
        <v>112900</v>
      </c>
      <c r="O23" s="158">
        <v>128100</v>
      </c>
    </row>
    <row r="24" spans="1:15" ht="15.75" customHeight="1" x14ac:dyDescent="0.25">
      <c r="A24" s="143">
        <f t="shared" si="0"/>
        <v>21</v>
      </c>
      <c r="B24" s="144">
        <v>79</v>
      </c>
      <c r="C24" s="145" t="s">
        <v>41</v>
      </c>
      <c r="D24" s="146">
        <v>15900</v>
      </c>
      <c r="E24" s="146">
        <v>32500</v>
      </c>
      <c r="F24" s="146">
        <v>49100</v>
      </c>
      <c r="G24" s="146">
        <v>65700</v>
      </c>
      <c r="H24" s="146">
        <v>86000</v>
      </c>
      <c r="I24" s="146">
        <v>102600</v>
      </c>
      <c r="J24" s="146">
        <v>118500</v>
      </c>
      <c r="K24" s="146">
        <v>139500</v>
      </c>
      <c r="L24" s="146">
        <v>156000</v>
      </c>
      <c r="M24" s="146">
        <v>176300</v>
      </c>
      <c r="N24" s="146">
        <v>197400</v>
      </c>
      <c r="O24" s="158">
        <v>224100</v>
      </c>
    </row>
    <row r="25" spans="1:15" ht="15.75" customHeight="1" x14ac:dyDescent="0.25">
      <c r="A25" s="143">
        <f t="shared" si="0"/>
        <v>22</v>
      </c>
      <c r="B25" s="144">
        <v>80</v>
      </c>
      <c r="C25" s="145" t="s">
        <v>42</v>
      </c>
      <c r="D25" s="146">
        <v>32400</v>
      </c>
      <c r="E25" s="146">
        <v>66300</v>
      </c>
      <c r="F25" s="146">
        <v>100200</v>
      </c>
      <c r="G25" s="146">
        <v>134100</v>
      </c>
      <c r="H25" s="146">
        <v>175300</v>
      </c>
      <c r="I25" s="146">
        <v>209200</v>
      </c>
      <c r="J25" s="146">
        <v>241600</v>
      </c>
      <c r="K25" s="146">
        <v>284300</v>
      </c>
      <c r="L25" s="146">
        <v>317900</v>
      </c>
      <c r="M25" s="146">
        <v>359100</v>
      </c>
      <c r="N25" s="146">
        <v>402100</v>
      </c>
      <c r="O25" s="158">
        <v>456000</v>
      </c>
    </row>
    <row r="26" spans="1:15" ht="15.75" customHeight="1" x14ac:dyDescent="0.25">
      <c r="A26" s="143">
        <f t="shared" si="0"/>
        <v>23</v>
      </c>
      <c r="B26" s="144">
        <v>112</v>
      </c>
      <c r="C26" s="145" t="s">
        <v>43</v>
      </c>
      <c r="D26" s="146">
        <v>2300</v>
      </c>
      <c r="E26" s="146">
        <v>4700</v>
      </c>
      <c r="F26" s="146">
        <v>7100</v>
      </c>
      <c r="G26" s="146">
        <v>9500</v>
      </c>
      <c r="H26" s="146">
        <v>12400</v>
      </c>
      <c r="I26" s="146">
        <v>14800</v>
      </c>
      <c r="J26" s="146">
        <v>17100</v>
      </c>
      <c r="K26" s="146">
        <v>20100</v>
      </c>
      <c r="L26" s="146">
        <v>22400</v>
      </c>
      <c r="M26" s="146">
        <v>25300</v>
      </c>
      <c r="N26" s="146">
        <v>28300</v>
      </c>
      <c r="O26" s="158">
        <v>31900</v>
      </c>
    </row>
    <row r="27" spans="1:15" ht="15.75" customHeight="1" x14ac:dyDescent="0.25">
      <c r="A27" s="148">
        <f t="shared" si="0"/>
        <v>24</v>
      </c>
      <c r="B27" s="149">
        <v>143</v>
      </c>
      <c r="C27" s="150" t="s">
        <v>44</v>
      </c>
      <c r="D27" s="151">
        <v>39300</v>
      </c>
      <c r="E27" s="151">
        <v>80300</v>
      </c>
      <c r="F27" s="151">
        <v>121300</v>
      </c>
      <c r="G27" s="151">
        <v>162300</v>
      </c>
      <c r="H27" s="151">
        <v>212300</v>
      </c>
      <c r="I27" s="151">
        <v>253300</v>
      </c>
      <c r="J27" s="151">
        <v>292600</v>
      </c>
      <c r="K27" s="151">
        <v>344400</v>
      </c>
      <c r="L27" s="151">
        <v>385100</v>
      </c>
      <c r="M27" s="151">
        <v>435100</v>
      </c>
      <c r="N27" s="151">
        <v>487200</v>
      </c>
      <c r="O27" s="159">
        <v>552500</v>
      </c>
    </row>
    <row r="28" spans="1:15" ht="15.75" customHeight="1" x14ac:dyDescent="0.25">
      <c r="A28" s="153">
        <f t="shared" si="0"/>
        <v>25</v>
      </c>
      <c r="B28" s="154" t="s">
        <v>45</v>
      </c>
      <c r="C28" s="155" t="s">
        <v>46</v>
      </c>
      <c r="D28" s="156">
        <f t="shared" ref="D28:O28" si="4">SUM(D22:D27)</f>
        <v>281100</v>
      </c>
      <c r="E28" s="156">
        <f t="shared" si="4"/>
        <v>574900</v>
      </c>
      <c r="F28" s="156">
        <f t="shared" si="4"/>
        <v>868700</v>
      </c>
      <c r="G28" s="156">
        <f t="shared" si="4"/>
        <v>1162500</v>
      </c>
      <c r="H28" s="156">
        <f t="shared" si="4"/>
        <v>1520300</v>
      </c>
      <c r="I28" s="156">
        <f t="shared" si="4"/>
        <v>1814100</v>
      </c>
      <c r="J28" s="156">
        <f t="shared" si="4"/>
        <v>2095200</v>
      </c>
      <c r="K28" s="156">
        <f t="shared" si="4"/>
        <v>2465800</v>
      </c>
      <c r="L28" s="156">
        <f t="shared" si="4"/>
        <v>2757100</v>
      </c>
      <c r="M28" s="156">
        <f t="shared" si="4"/>
        <v>3114900</v>
      </c>
      <c r="N28" s="156">
        <f t="shared" si="4"/>
        <v>3488000</v>
      </c>
      <c r="O28" s="156">
        <f t="shared" si="4"/>
        <v>3955900</v>
      </c>
    </row>
    <row r="29" spans="1:15" ht="15.75" customHeight="1" x14ac:dyDescent="0.25">
      <c r="A29" s="138">
        <f t="shared" si="0"/>
        <v>26</v>
      </c>
      <c r="B29" s="139">
        <v>19</v>
      </c>
      <c r="C29" s="140" t="s">
        <v>47</v>
      </c>
      <c r="D29" s="141">
        <v>98200</v>
      </c>
      <c r="E29" s="141">
        <v>200900</v>
      </c>
      <c r="F29" s="141">
        <v>303600</v>
      </c>
      <c r="G29" s="141">
        <v>406300</v>
      </c>
      <c r="H29" s="141">
        <v>531300</v>
      </c>
      <c r="I29" s="141">
        <v>634000</v>
      </c>
      <c r="J29" s="141">
        <v>732200</v>
      </c>
      <c r="K29" s="141">
        <v>861700</v>
      </c>
      <c r="L29" s="141">
        <v>963500</v>
      </c>
      <c r="M29" s="141">
        <v>1088500</v>
      </c>
      <c r="N29" s="141">
        <v>1218900</v>
      </c>
      <c r="O29" s="157">
        <v>1382500</v>
      </c>
    </row>
    <row r="30" spans="1:15" ht="15.75" customHeight="1" x14ac:dyDescent="0.25">
      <c r="A30" s="143">
        <f t="shared" si="0"/>
        <v>27</v>
      </c>
      <c r="B30" s="144">
        <v>116</v>
      </c>
      <c r="C30" s="145" t="s">
        <v>48</v>
      </c>
      <c r="D30" s="146">
        <v>17800</v>
      </c>
      <c r="E30" s="146">
        <v>36400</v>
      </c>
      <c r="F30" s="146">
        <v>55000</v>
      </c>
      <c r="G30" s="146">
        <v>73600</v>
      </c>
      <c r="H30" s="146">
        <v>96300</v>
      </c>
      <c r="I30" s="146">
        <v>114900</v>
      </c>
      <c r="J30" s="146">
        <v>132700</v>
      </c>
      <c r="K30" s="146">
        <v>156200</v>
      </c>
      <c r="L30" s="146">
        <v>174600</v>
      </c>
      <c r="M30" s="146">
        <v>197300</v>
      </c>
      <c r="N30" s="146">
        <v>220900</v>
      </c>
      <c r="O30" s="158">
        <v>250500</v>
      </c>
    </row>
    <row r="31" spans="1:15" ht="15.75" customHeight="1" x14ac:dyDescent="0.25">
      <c r="A31" s="143">
        <f t="shared" si="0"/>
        <v>28</v>
      </c>
      <c r="B31" s="144">
        <v>123</v>
      </c>
      <c r="C31" s="145" t="s">
        <v>49</v>
      </c>
      <c r="D31" s="146">
        <v>2900</v>
      </c>
      <c r="E31" s="146">
        <v>6000</v>
      </c>
      <c r="F31" s="146">
        <v>9100</v>
      </c>
      <c r="G31" s="146">
        <v>12200</v>
      </c>
      <c r="H31" s="146">
        <v>15900</v>
      </c>
      <c r="I31" s="146">
        <v>19000</v>
      </c>
      <c r="J31" s="146">
        <v>21900</v>
      </c>
      <c r="K31" s="146">
        <v>25800</v>
      </c>
      <c r="L31" s="146">
        <v>28800</v>
      </c>
      <c r="M31" s="146">
        <v>32500</v>
      </c>
      <c r="N31" s="146">
        <v>36400</v>
      </c>
      <c r="O31" s="158">
        <v>41300</v>
      </c>
    </row>
    <row r="32" spans="1:15" ht="15.75" customHeight="1" x14ac:dyDescent="0.25">
      <c r="A32" s="143">
        <f t="shared" si="0"/>
        <v>29</v>
      </c>
      <c r="B32" s="144">
        <v>140</v>
      </c>
      <c r="C32" s="145" t="s">
        <v>50</v>
      </c>
      <c r="D32" s="146">
        <v>6900</v>
      </c>
      <c r="E32" s="146">
        <v>14100</v>
      </c>
      <c r="F32" s="146">
        <v>21300</v>
      </c>
      <c r="G32" s="146">
        <v>28500</v>
      </c>
      <c r="H32" s="146">
        <v>37300</v>
      </c>
      <c r="I32" s="146">
        <v>44500</v>
      </c>
      <c r="J32" s="146">
        <v>51400</v>
      </c>
      <c r="K32" s="146">
        <v>60500</v>
      </c>
      <c r="L32" s="146">
        <v>67700</v>
      </c>
      <c r="M32" s="146">
        <v>76500</v>
      </c>
      <c r="N32" s="146">
        <v>85700</v>
      </c>
      <c r="O32" s="158">
        <v>97600</v>
      </c>
    </row>
    <row r="33" spans="1:15" ht="15.75" customHeight="1" x14ac:dyDescent="0.25">
      <c r="A33" s="143">
        <f t="shared" si="0"/>
        <v>30</v>
      </c>
      <c r="B33" s="144">
        <v>142</v>
      </c>
      <c r="C33" s="145" t="s">
        <v>51</v>
      </c>
      <c r="D33" s="146">
        <v>49700</v>
      </c>
      <c r="E33" s="146">
        <v>101700</v>
      </c>
      <c r="F33" s="146">
        <v>153700</v>
      </c>
      <c r="G33" s="146">
        <v>205700</v>
      </c>
      <c r="H33" s="146">
        <v>269000</v>
      </c>
      <c r="I33" s="146">
        <v>321000</v>
      </c>
      <c r="J33" s="146">
        <v>370700</v>
      </c>
      <c r="K33" s="146">
        <v>436200</v>
      </c>
      <c r="L33" s="146">
        <v>487700</v>
      </c>
      <c r="M33" s="146">
        <v>551000</v>
      </c>
      <c r="N33" s="146">
        <v>617000</v>
      </c>
      <c r="O33" s="158">
        <v>699500</v>
      </c>
    </row>
    <row r="34" spans="1:15" ht="15.75" customHeight="1" x14ac:dyDescent="0.25">
      <c r="A34" s="148">
        <f t="shared" si="0"/>
        <v>31</v>
      </c>
      <c r="B34" s="149">
        <v>170</v>
      </c>
      <c r="C34" s="150" t="s">
        <v>52</v>
      </c>
      <c r="D34" s="151">
        <v>21000</v>
      </c>
      <c r="E34" s="151">
        <v>43000</v>
      </c>
      <c r="F34" s="151">
        <v>65000</v>
      </c>
      <c r="G34" s="151">
        <v>87000</v>
      </c>
      <c r="H34" s="151">
        <v>113700</v>
      </c>
      <c r="I34" s="151">
        <v>135700</v>
      </c>
      <c r="J34" s="151">
        <v>156700</v>
      </c>
      <c r="K34" s="151">
        <v>184400</v>
      </c>
      <c r="L34" s="151">
        <v>206200</v>
      </c>
      <c r="M34" s="151">
        <v>232900</v>
      </c>
      <c r="N34" s="151">
        <v>260800</v>
      </c>
      <c r="O34" s="159">
        <v>295600</v>
      </c>
    </row>
    <row r="35" spans="1:15" ht="15.75" customHeight="1" x14ac:dyDescent="0.25">
      <c r="A35" s="153">
        <f t="shared" si="0"/>
        <v>32</v>
      </c>
      <c r="B35" s="154" t="s">
        <v>53</v>
      </c>
      <c r="C35" s="155" t="s">
        <v>54</v>
      </c>
      <c r="D35" s="156">
        <f t="shared" ref="D35:O35" si="5">SUM(D29:D34)</f>
        <v>196500</v>
      </c>
      <c r="E35" s="156">
        <f t="shared" si="5"/>
        <v>402100</v>
      </c>
      <c r="F35" s="156">
        <f t="shared" si="5"/>
        <v>607700</v>
      </c>
      <c r="G35" s="156">
        <f t="shared" si="5"/>
        <v>813300</v>
      </c>
      <c r="H35" s="156">
        <f t="shared" si="5"/>
        <v>1063500</v>
      </c>
      <c r="I35" s="156">
        <f t="shared" si="5"/>
        <v>1269100</v>
      </c>
      <c r="J35" s="156">
        <f t="shared" si="5"/>
        <v>1465600</v>
      </c>
      <c r="K35" s="156">
        <f t="shared" si="5"/>
        <v>1724800</v>
      </c>
      <c r="L35" s="156">
        <f t="shared" si="5"/>
        <v>1928500</v>
      </c>
      <c r="M35" s="156">
        <f t="shared" si="5"/>
        <v>2178700</v>
      </c>
      <c r="N35" s="156">
        <f t="shared" si="5"/>
        <v>2439700</v>
      </c>
      <c r="O35" s="156">
        <f t="shared" si="5"/>
        <v>2767000</v>
      </c>
    </row>
    <row r="36" spans="1:15" ht="15.75" customHeight="1" x14ac:dyDescent="0.25">
      <c r="A36" s="138">
        <f t="shared" si="0"/>
        <v>33</v>
      </c>
      <c r="B36" s="139">
        <v>26</v>
      </c>
      <c r="C36" s="140" t="s">
        <v>55</v>
      </c>
      <c r="D36" s="141">
        <v>59200</v>
      </c>
      <c r="E36" s="141">
        <v>121100</v>
      </c>
      <c r="F36" s="141">
        <v>183000</v>
      </c>
      <c r="G36" s="141">
        <v>244900</v>
      </c>
      <c r="H36" s="141">
        <v>320300</v>
      </c>
      <c r="I36" s="141">
        <v>382200</v>
      </c>
      <c r="J36" s="141">
        <v>441400</v>
      </c>
      <c r="K36" s="141">
        <v>519500</v>
      </c>
      <c r="L36" s="141">
        <v>580900</v>
      </c>
      <c r="M36" s="141">
        <v>656300</v>
      </c>
      <c r="N36" s="141">
        <v>734900</v>
      </c>
      <c r="O36" s="157">
        <v>833700</v>
      </c>
    </row>
    <row r="37" spans="1:15" ht="15.75" customHeight="1" x14ac:dyDescent="0.25">
      <c r="A37" s="143">
        <f t="shared" si="0"/>
        <v>34</v>
      </c>
      <c r="B37" s="144">
        <v>81</v>
      </c>
      <c r="C37" s="145" t="s">
        <v>56</v>
      </c>
      <c r="D37" s="146">
        <v>53800</v>
      </c>
      <c r="E37" s="146">
        <v>110000</v>
      </c>
      <c r="F37" s="146">
        <v>166200</v>
      </c>
      <c r="G37" s="146">
        <v>222400</v>
      </c>
      <c r="H37" s="146">
        <v>290800</v>
      </c>
      <c r="I37" s="146">
        <v>347000</v>
      </c>
      <c r="J37" s="146">
        <v>400800</v>
      </c>
      <c r="K37" s="146">
        <v>471700</v>
      </c>
      <c r="L37" s="146">
        <v>527400</v>
      </c>
      <c r="M37" s="146">
        <v>595800</v>
      </c>
      <c r="N37" s="146">
        <v>667200</v>
      </c>
      <c r="O37" s="146">
        <v>756600</v>
      </c>
    </row>
    <row r="38" spans="1:15" ht="15.75" customHeight="1" x14ac:dyDescent="0.25">
      <c r="A38" s="143">
        <f t="shared" si="0"/>
        <v>35</v>
      </c>
      <c r="B38" s="144">
        <v>82</v>
      </c>
      <c r="C38" s="145" t="s">
        <v>57</v>
      </c>
      <c r="D38" s="146">
        <v>113100</v>
      </c>
      <c r="E38" s="146">
        <v>231300</v>
      </c>
      <c r="F38" s="146">
        <v>349500</v>
      </c>
      <c r="G38" s="146">
        <v>467700</v>
      </c>
      <c r="H38" s="146">
        <v>611700</v>
      </c>
      <c r="I38" s="146">
        <v>729900</v>
      </c>
      <c r="J38" s="146">
        <v>843000</v>
      </c>
      <c r="K38" s="146">
        <v>992100</v>
      </c>
      <c r="L38" s="146">
        <v>1109300</v>
      </c>
      <c r="M38" s="146">
        <v>1253300</v>
      </c>
      <c r="N38" s="146">
        <v>1403400</v>
      </c>
      <c r="O38" s="146">
        <v>1591700</v>
      </c>
    </row>
    <row r="39" spans="1:15" ht="15.75" customHeight="1" x14ac:dyDescent="0.25">
      <c r="A39" s="148">
        <f t="shared" si="0"/>
        <v>36</v>
      </c>
      <c r="B39" s="149">
        <v>117</v>
      </c>
      <c r="C39" s="150" t="s">
        <v>58</v>
      </c>
      <c r="D39" s="151">
        <v>97700</v>
      </c>
      <c r="E39" s="151">
        <v>199800</v>
      </c>
      <c r="F39" s="151">
        <v>301900</v>
      </c>
      <c r="G39" s="151">
        <v>404000</v>
      </c>
      <c r="H39" s="151">
        <v>528300</v>
      </c>
      <c r="I39" s="151">
        <v>630400</v>
      </c>
      <c r="J39" s="151">
        <v>728100</v>
      </c>
      <c r="K39" s="151">
        <v>856900</v>
      </c>
      <c r="L39" s="151">
        <v>958100</v>
      </c>
      <c r="M39" s="151">
        <v>1082400</v>
      </c>
      <c r="N39" s="151">
        <v>1212100</v>
      </c>
      <c r="O39" s="151">
        <v>1374900</v>
      </c>
    </row>
    <row r="40" spans="1:15" ht="15.75" customHeight="1" x14ac:dyDescent="0.25">
      <c r="A40" s="153">
        <f t="shared" si="0"/>
        <v>37</v>
      </c>
      <c r="B40" s="154" t="s">
        <v>59</v>
      </c>
      <c r="C40" s="155" t="s">
        <v>60</v>
      </c>
      <c r="D40" s="156">
        <f t="shared" ref="D40:O40" si="6">SUM(D36:D39)</f>
        <v>323800</v>
      </c>
      <c r="E40" s="156">
        <f t="shared" si="6"/>
        <v>662200</v>
      </c>
      <c r="F40" s="156">
        <f t="shared" si="6"/>
        <v>1000600</v>
      </c>
      <c r="G40" s="156">
        <f t="shared" si="6"/>
        <v>1339000</v>
      </c>
      <c r="H40" s="156">
        <f t="shared" si="6"/>
        <v>1751100</v>
      </c>
      <c r="I40" s="156">
        <f t="shared" si="6"/>
        <v>2089500</v>
      </c>
      <c r="J40" s="156">
        <f t="shared" si="6"/>
        <v>2413300</v>
      </c>
      <c r="K40" s="156">
        <f t="shared" si="6"/>
        <v>2840200</v>
      </c>
      <c r="L40" s="156">
        <f t="shared" si="6"/>
        <v>3175700</v>
      </c>
      <c r="M40" s="156">
        <f t="shared" si="6"/>
        <v>3587800</v>
      </c>
      <c r="N40" s="156">
        <f t="shared" si="6"/>
        <v>4017600</v>
      </c>
      <c r="O40" s="156">
        <f t="shared" si="6"/>
        <v>4556900</v>
      </c>
    </row>
    <row r="41" spans="1:15" ht="15.75" customHeight="1" x14ac:dyDescent="0.25">
      <c r="A41" s="138">
        <f t="shared" si="0"/>
        <v>38</v>
      </c>
      <c r="B41" s="139">
        <v>30</v>
      </c>
      <c r="C41" s="140" t="s">
        <v>61</v>
      </c>
      <c r="D41" s="141">
        <v>56000</v>
      </c>
      <c r="E41" s="141">
        <v>114600</v>
      </c>
      <c r="F41" s="141">
        <v>173200</v>
      </c>
      <c r="G41" s="141">
        <v>231800</v>
      </c>
      <c r="H41" s="141">
        <v>303100</v>
      </c>
      <c r="I41" s="141">
        <v>361700</v>
      </c>
      <c r="J41" s="141">
        <v>417700</v>
      </c>
      <c r="K41" s="141">
        <v>491600</v>
      </c>
      <c r="L41" s="141">
        <v>549700</v>
      </c>
      <c r="M41" s="141">
        <v>621000</v>
      </c>
      <c r="N41" s="141">
        <v>695400</v>
      </c>
      <c r="O41" s="157">
        <v>788800</v>
      </c>
    </row>
    <row r="42" spans="1:15" ht="15.75" customHeight="1" x14ac:dyDescent="0.25">
      <c r="A42" s="143">
        <f t="shared" si="0"/>
        <v>39</v>
      </c>
      <c r="B42" s="144">
        <v>75</v>
      </c>
      <c r="C42" s="145" t="s">
        <v>62</v>
      </c>
      <c r="D42" s="146">
        <v>39000</v>
      </c>
      <c r="E42" s="146">
        <v>79800</v>
      </c>
      <c r="F42" s="146">
        <v>120600</v>
      </c>
      <c r="G42" s="146">
        <v>161400</v>
      </c>
      <c r="H42" s="146">
        <v>211000</v>
      </c>
      <c r="I42" s="146">
        <v>251800</v>
      </c>
      <c r="J42" s="146">
        <v>290800</v>
      </c>
      <c r="K42" s="146">
        <v>342200</v>
      </c>
      <c r="L42" s="146">
        <v>382600</v>
      </c>
      <c r="M42" s="146">
        <v>432200</v>
      </c>
      <c r="N42" s="146">
        <v>483900</v>
      </c>
      <c r="O42" s="158">
        <v>548700</v>
      </c>
    </row>
    <row r="43" spans="1:15" ht="15.75" customHeight="1" x14ac:dyDescent="0.25">
      <c r="A43" s="143">
        <f t="shared" si="0"/>
        <v>40</v>
      </c>
      <c r="B43" s="144">
        <v>124</v>
      </c>
      <c r="C43" s="145" t="s">
        <v>63</v>
      </c>
      <c r="D43" s="146">
        <v>28000</v>
      </c>
      <c r="E43" s="146">
        <v>57300</v>
      </c>
      <c r="F43" s="146">
        <v>86600</v>
      </c>
      <c r="G43" s="146">
        <v>115900</v>
      </c>
      <c r="H43" s="146">
        <v>151600</v>
      </c>
      <c r="I43" s="146">
        <v>180900</v>
      </c>
      <c r="J43" s="146">
        <v>208900</v>
      </c>
      <c r="K43" s="146">
        <v>245900</v>
      </c>
      <c r="L43" s="146">
        <v>275000</v>
      </c>
      <c r="M43" s="146">
        <v>310700</v>
      </c>
      <c r="N43" s="146">
        <v>347900</v>
      </c>
      <c r="O43" s="158">
        <v>394700</v>
      </c>
    </row>
    <row r="44" spans="1:15" ht="15.75" customHeight="1" x14ac:dyDescent="0.25">
      <c r="A44" s="143">
        <f t="shared" si="0"/>
        <v>41</v>
      </c>
      <c r="B44" s="144">
        <v>131</v>
      </c>
      <c r="C44" s="145" t="s">
        <v>64</v>
      </c>
      <c r="D44" s="146">
        <v>7900</v>
      </c>
      <c r="E44" s="146">
        <v>16200</v>
      </c>
      <c r="F44" s="146">
        <v>24500</v>
      </c>
      <c r="G44" s="146">
        <v>32800</v>
      </c>
      <c r="H44" s="146">
        <v>42900</v>
      </c>
      <c r="I44" s="146">
        <v>51200</v>
      </c>
      <c r="J44" s="146">
        <v>59100</v>
      </c>
      <c r="K44" s="146">
        <v>69500</v>
      </c>
      <c r="L44" s="146">
        <v>77700</v>
      </c>
      <c r="M44" s="146">
        <v>87800</v>
      </c>
      <c r="N44" s="146">
        <v>98300</v>
      </c>
      <c r="O44" s="158">
        <v>111300</v>
      </c>
    </row>
    <row r="45" spans="1:15" ht="15.75" customHeight="1" x14ac:dyDescent="0.25">
      <c r="A45" s="143">
        <f t="shared" si="0"/>
        <v>42</v>
      </c>
      <c r="B45" s="144">
        <v>149</v>
      </c>
      <c r="C45" s="145" t="s">
        <v>65</v>
      </c>
      <c r="D45" s="146">
        <v>18500</v>
      </c>
      <c r="E45" s="146">
        <v>37900</v>
      </c>
      <c r="F45" s="146">
        <v>57300</v>
      </c>
      <c r="G45" s="146">
        <v>76700</v>
      </c>
      <c r="H45" s="146">
        <v>100300</v>
      </c>
      <c r="I45" s="146">
        <v>119700</v>
      </c>
      <c r="J45" s="146">
        <v>138200</v>
      </c>
      <c r="K45" s="146">
        <v>162600</v>
      </c>
      <c r="L45" s="146">
        <v>181800</v>
      </c>
      <c r="M45" s="146">
        <v>205400</v>
      </c>
      <c r="N45" s="146">
        <v>230000</v>
      </c>
      <c r="O45" s="158">
        <v>260900</v>
      </c>
    </row>
    <row r="46" spans="1:15" ht="15.75" customHeight="1" x14ac:dyDescent="0.25">
      <c r="A46" s="160">
        <f t="shared" si="0"/>
        <v>43</v>
      </c>
      <c r="B46" s="161">
        <v>174</v>
      </c>
      <c r="C46" s="162" t="s">
        <v>66</v>
      </c>
      <c r="D46" s="151">
        <v>14800</v>
      </c>
      <c r="E46" s="151">
        <v>30300</v>
      </c>
      <c r="F46" s="151">
        <v>45800</v>
      </c>
      <c r="G46" s="151">
        <v>61300</v>
      </c>
      <c r="H46" s="151">
        <v>80100</v>
      </c>
      <c r="I46" s="151">
        <v>95600</v>
      </c>
      <c r="J46" s="151">
        <v>110400</v>
      </c>
      <c r="K46" s="151">
        <v>129900</v>
      </c>
      <c r="L46" s="151">
        <v>145200</v>
      </c>
      <c r="M46" s="151">
        <v>164000</v>
      </c>
      <c r="N46" s="151">
        <v>183700</v>
      </c>
      <c r="O46" s="159">
        <v>208300</v>
      </c>
    </row>
    <row r="47" spans="1:15" ht="15.75" customHeight="1" x14ac:dyDescent="0.25">
      <c r="A47" s="153">
        <f t="shared" si="0"/>
        <v>44</v>
      </c>
      <c r="B47" s="154" t="s">
        <v>67</v>
      </c>
      <c r="C47" s="155" t="s">
        <v>68</v>
      </c>
      <c r="D47" s="156">
        <f t="shared" ref="D47:O47" si="7">SUM(D41:D46)</f>
        <v>164200</v>
      </c>
      <c r="E47" s="156">
        <f t="shared" si="7"/>
        <v>336100</v>
      </c>
      <c r="F47" s="156">
        <f t="shared" si="7"/>
        <v>508000</v>
      </c>
      <c r="G47" s="156">
        <f t="shared" si="7"/>
        <v>679900</v>
      </c>
      <c r="H47" s="156">
        <f t="shared" si="7"/>
        <v>889000</v>
      </c>
      <c r="I47" s="156">
        <f t="shared" si="7"/>
        <v>1060900</v>
      </c>
      <c r="J47" s="156">
        <f t="shared" si="7"/>
        <v>1225100</v>
      </c>
      <c r="K47" s="156">
        <f t="shared" si="7"/>
        <v>1441700</v>
      </c>
      <c r="L47" s="156">
        <f t="shared" si="7"/>
        <v>1612000</v>
      </c>
      <c r="M47" s="156">
        <f t="shared" si="7"/>
        <v>1821100</v>
      </c>
      <c r="N47" s="156">
        <f t="shared" si="7"/>
        <v>2039200</v>
      </c>
      <c r="O47" s="156">
        <f t="shared" si="7"/>
        <v>2312700</v>
      </c>
    </row>
    <row r="48" spans="1:15" ht="15.75" customHeight="1" x14ac:dyDescent="0.25">
      <c r="A48" s="163">
        <f t="shared" si="0"/>
        <v>45</v>
      </c>
      <c r="B48" s="164"/>
      <c r="C48" s="165" t="s">
        <v>69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</row>
    <row r="49" spans="1:16" ht="15.75" customHeight="1" x14ac:dyDescent="0.25">
      <c r="A49" s="153">
        <f t="shared" si="0"/>
        <v>46</v>
      </c>
      <c r="B49" s="154" t="s">
        <v>70</v>
      </c>
      <c r="C49" s="155" t="s">
        <v>69</v>
      </c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</row>
    <row r="50" spans="1:16" ht="15.75" customHeight="1" x14ac:dyDescent="0.25">
      <c r="A50" s="168">
        <f t="shared" si="0"/>
        <v>47</v>
      </c>
      <c r="B50" s="169" t="s">
        <v>71</v>
      </c>
      <c r="C50" s="170" t="s">
        <v>72</v>
      </c>
      <c r="D50" s="171">
        <f t="shared" ref="D50:O50" si="8">D47+D40+D35+D28+D21+D16+D8</f>
        <v>2438300</v>
      </c>
      <c r="E50" s="171">
        <f t="shared" si="8"/>
        <v>4987800</v>
      </c>
      <c r="F50" s="171">
        <f t="shared" si="8"/>
        <v>7537300</v>
      </c>
      <c r="G50" s="171">
        <f t="shared" si="8"/>
        <v>10086800</v>
      </c>
      <c r="H50" s="171">
        <f t="shared" si="8"/>
        <v>13190400</v>
      </c>
      <c r="I50" s="171">
        <f t="shared" si="8"/>
        <v>15739900</v>
      </c>
      <c r="J50" s="171">
        <f t="shared" si="8"/>
        <v>18178200</v>
      </c>
      <c r="K50" s="171">
        <f t="shared" si="8"/>
        <v>21392700</v>
      </c>
      <c r="L50" s="171">
        <f t="shared" si="8"/>
        <v>23919600</v>
      </c>
      <c r="M50" s="171">
        <f t="shared" si="8"/>
        <v>27023200</v>
      </c>
      <c r="N50" s="171">
        <f t="shared" si="8"/>
        <v>30259700</v>
      </c>
      <c r="O50" s="171">
        <f t="shared" si="8"/>
        <v>34316500</v>
      </c>
    </row>
    <row r="51" spans="1:16" ht="15.75" customHeight="1" x14ac:dyDescent="0.25">
      <c r="A51" s="138">
        <f t="shared" si="0"/>
        <v>48</v>
      </c>
      <c r="B51" s="139">
        <v>3</v>
      </c>
      <c r="C51" s="140" t="s">
        <v>73</v>
      </c>
      <c r="D51" s="141">
        <v>220800</v>
      </c>
      <c r="E51" s="141">
        <v>451600</v>
      </c>
      <c r="F51" s="141">
        <v>682400</v>
      </c>
      <c r="G51" s="141">
        <v>913200</v>
      </c>
      <c r="H51" s="141">
        <v>1194200</v>
      </c>
      <c r="I51" s="141">
        <v>1425000</v>
      </c>
      <c r="J51" s="141">
        <v>1645800</v>
      </c>
      <c r="K51" s="141">
        <v>1936800</v>
      </c>
      <c r="L51" s="141">
        <v>2165600</v>
      </c>
      <c r="M51" s="141">
        <v>2446600</v>
      </c>
      <c r="N51" s="141">
        <v>2739600</v>
      </c>
      <c r="O51" s="157">
        <v>3107100</v>
      </c>
    </row>
    <row r="52" spans="1:16" ht="15.75" customHeight="1" x14ac:dyDescent="0.25">
      <c r="A52" s="143">
        <f t="shared" si="0"/>
        <v>49</v>
      </c>
      <c r="B52" s="144">
        <v>86</v>
      </c>
      <c r="C52" s="145" t="s">
        <v>74</v>
      </c>
      <c r="D52" s="146">
        <v>272600</v>
      </c>
      <c r="E52" s="146">
        <v>557600</v>
      </c>
      <c r="F52" s="146">
        <v>842600</v>
      </c>
      <c r="G52" s="146">
        <v>1127600</v>
      </c>
      <c r="H52" s="146">
        <v>1474600</v>
      </c>
      <c r="I52" s="146">
        <v>1759600</v>
      </c>
      <c r="J52" s="146">
        <v>2032200</v>
      </c>
      <c r="K52" s="146">
        <v>2391600</v>
      </c>
      <c r="L52" s="146">
        <v>2674100</v>
      </c>
      <c r="M52" s="146">
        <v>3021100</v>
      </c>
      <c r="N52" s="146">
        <v>3382900</v>
      </c>
      <c r="O52" s="158">
        <v>3836500</v>
      </c>
    </row>
    <row r="53" spans="1:16" ht="15.75" customHeight="1" x14ac:dyDescent="0.25">
      <c r="A53" s="143">
        <f t="shared" si="0"/>
        <v>50</v>
      </c>
      <c r="B53" s="144">
        <v>113</v>
      </c>
      <c r="C53" s="145" t="s">
        <v>75</v>
      </c>
      <c r="D53" s="146">
        <v>35000</v>
      </c>
      <c r="E53" s="146">
        <v>71600</v>
      </c>
      <c r="F53" s="146">
        <v>108200</v>
      </c>
      <c r="G53" s="146">
        <v>144800</v>
      </c>
      <c r="H53" s="146">
        <v>189300</v>
      </c>
      <c r="I53" s="146">
        <v>225900</v>
      </c>
      <c r="J53" s="146">
        <v>260900</v>
      </c>
      <c r="K53" s="146">
        <v>307000</v>
      </c>
      <c r="L53" s="146">
        <v>343300</v>
      </c>
      <c r="M53" s="146">
        <v>387800</v>
      </c>
      <c r="N53" s="146">
        <v>434300</v>
      </c>
      <c r="O53" s="158">
        <v>492500</v>
      </c>
    </row>
    <row r="54" spans="1:16" ht="15.75" customHeight="1" x14ac:dyDescent="0.25">
      <c r="A54" s="143">
        <f t="shared" si="0"/>
        <v>51</v>
      </c>
      <c r="B54" s="144">
        <v>120</v>
      </c>
      <c r="C54" s="145" t="s">
        <v>76</v>
      </c>
      <c r="D54" s="146">
        <v>45000</v>
      </c>
      <c r="E54" s="146">
        <v>92000</v>
      </c>
      <c r="F54" s="146">
        <v>139000</v>
      </c>
      <c r="G54" s="146">
        <v>186000</v>
      </c>
      <c r="H54" s="146">
        <v>243200</v>
      </c>
      <c r="I54" s="146">
        <v>290200</v>
      </c>
      <c r="J54" s="146">
        <v>335200</v>
      </c>
      <c r="K54" s="146">
        <v>394500</v>
      </c>
      <c r="L54" s="146">
        <v>441100</v>
      </c>
      <c r="M54" s="146">
        <v>498300</v>
      </c>
      <c r="N54" s="146">
        <v>558000</v>
      </c>
      <c r="O54" s="158">
        <v>632800</v>
      </c>
    </row>
    <row r="55" spans="1:16" ht="15.75" customHeight="1" x14ac:dyDescent="0.25">
      <c r="A55" s="143">
        <f t="shared" si="0"/>
        <v>52</v>
      </c>
      <c r="B55" s="144">
        <v>144</v>
      </c>
      <c r="C55" s="145" t="s">
        <v>77</v>
      </c>
      <c r="D55" s="146">
        <v>25700</v>
      </c>
      <c r="E55" s="146">
        <v>52500</v>
      </c>
      <c r="F55" s="146">
        <v>79300</v>
      </c>
      <c r="G55" s="146">
        <v>106100</v>
      </c>
      <c r="H55" s="146">
        <v>138800</v>
      </c>
      <c r="I55" s="146">
        <v>165600</v>
      </c>
      <c r="J55" s="146">
        <v>191300</v>
      </c>
      <c r="K55" s="146">
        <v>225100</v>
      </c>
      <c r="L55" s="146">
        <v>251700</v>
      </c>
      <c r="M55" s="146">
        <v>284400</v>
      </c>
      <c r="N55" s="146">
        <v>318500</v>
      </c>
      <c r="O55" s="158">
        <v>361000</v>
      </c>
      <c r="P55" s="172"/>
    </row>
    <row r="56" spans="1:16" ht="15.75" customHeight="1" x14ac:dyDescent="0.25">
      <c r="A56" s="148">
        <f t="shared" si="0"/>
        <v>53</v>
      </c>
      <c r="B56" s="149">
        <v>148</v>
      </c>
      <c r="C56" s="150" t="s">
        <v>78</v>
      </c>
      <c r="D56" s="151">
        <v>30700</v>
      </c>
      <c r="E56" s="151">
        <v>62700</v>
      </c>
      <c r="F56" s="151">
        <v>94700</v>
      </c>
      <c r="G56" s="151">
        <v>126700</v>
      </c>
      <c r="H56" s="151">
        <v>165700</v>
      </c>
      <c r="I56" s="151">
        <v>197700</v>
      </c>
      <c r="J56" s="151">
        <v>228400</v>
      </c>
      <c r="K56" s="151">
        <v>268800</v>
      </c>
      <c r="L56" s="151">
        <v>300600</v>
      </c>
      <c r="M56" s="151">
        <v>339600</v>
      </c>
      <c r="N56" s="151">
        <v>380300</v>
      </c>
      <c r="O56" s="159">
        <v>431300</v>
      </c>
    </row>
    <row r="57" spans="1:16" ht="15.75" customHeight="1" x14ac:dyDescent="0.25">
      <c r="A57" s="153">
        <f t="shared" si="0"/>
        <v>54</v>
      </c>
      <c r="B57" s="154" t="s">
        <v>79</v>
      </c>
      <c r="C57" s="155" t="s">
        <v>80</v>
      </c>
      <c r="D57" s="156">
        <f t="shared" ref="D57:O57" si="9">SUM(D51:D56)</f>
        <v>629800</v>
      </c>
      <c r="E57" s="156">
        <f t="shared" si="9"/>
        <v>1288000</v>
      </c>
      <c r="F57" s="156">
        <f t="shared" si="9"/>
        <v>1946200</v>
      </c>
      <c r="G57" s="156">
        <f t="shared" si="9"/>
        <v>2604400</v>
      </c>
      <c r="H57" s="156">
        <f t="shared" si="9"/>
        <v>3405800</v>
      </c>
      <c r="I57" s="156">
        <f t="shared" si="9"/>
        <v>4064000</v>
      </c>
      <c r="J57" s="156">
        <f t="shared" si="9"/>
        <v>4693800</v>
      </c>
      <c r="K57" s="156">
        <f t="shared" si="9"/>
        <v>5523800</v>
      </c>
      <c r="L57" s="156">
        <f t="shared" si="9"/>
        <v>6176400</v>
      </c>
      <c r="M57" s="156">
        <f t="shared" si="9"/>
        <v>6977800</v>
      </c>
      <c r="N57" s="156">
        <f t="shared" si="9"/>
        <v>7813600</v>
      </c>
      <c r="O57" s="156">
        <f t="shared" si="9"/>
        <v>8861200</v>
      </c>
    </row>
    <row r="58" spans="1:16" ht="15.75" customHeight="1" x14ac:dyDescent="0.25">
      <c r="A58" s="138">
        <f t="shared" si="0"/>
        <v>55</v>
      </c>
      <c r="B58" s="139">
        <v>12</v>
      </c>
      <c r="C58" s="140" t="s">
        <v>81</v>
      </c>
      <c r="D58" s="141">
        <v>132600</v>
      </c>
      <c r="E58" s="141">
        <v>271200</v>
      </c>
      <c r="F58" s="141">
        <v>409800</v>
      </c>
      <c r="G58" s="141">
        <v>548400</v>
      </c>
      <c r="H58" s="141">
        <v>717100</v>
      </c>
      <c r="I58" s="141">
        <v>855700</v>
      </c>
      <c r="J58" s="141">
        <v>988300</v>
      </c>
      <c r="K58" s="141">
        <v>1163100</v>
      </c>
      <c r="L58" s="141">
        <v>1300500</v>
      </c>
      <c r="M58" s="141">
        <v>1469200</v>
      </c>
      <c r="N58" s="141">
        <v>1645200</v>
      </c>
      <c r="O58" s="157">
        <v>1865700</v>
      </c>
    </row>
    <row r="59" spans="1:16" ht="15.75" customHeight="1" x14ac:dyDescent="0.25">
      <c r="A59" s="143">
        <f t="shared" si="0"/>
        <v>56</v>
      </c>
      <c r="B59" s="144">
        <v>65</v>
      </c>
      <c r="C59" s="145" t="s">
        <v>82</v>
      </c>
      <c r="D59" s="146">
        <v>59500</v>
      </c>
      <c r="E59" s="146">
        <v>121700</v>
      </c>
      <c r="F59" s="146">
        <v>183900</v>
      </c>
      <c r="G59" s="146">
        <v>246100</v>
      </c>
      <c r="H59" s="146">
        <v>321900</v>
      </c>
      <c r="I59" s="146">
        <v>384100</v>
      </c>
      <c r="J59" s="146">
        <v>443600</v>
      </c>
      <c r="K59" s="146">
        <v>522100</v>
      </c>
      <c r="L59" s="146">
        <v>583800</v>
      </c>
      <c r="M59" s="146">
        <v>659600</v>
      </c>
      <c r="N59" s="146">
        <v>738600</v>
      </c>
      <c r="O59" s="158">
        <v>837600</v>
      </c>
    </row>
    <row r="60" spans="1:16" ht="15.75" customHeight="1" x14ac:dyDescent="0.25">
      <c r="A60" s="143">
        <f t="shared" si="0"/>
        <v>57</v>
      </c>
      <c r="B60" s="144">
        <v>132</v>
      </c>
      <c r="C60" s="145" t="s">
        <v>83</v>
      </c>
      <c r="D60" s="146">
        <v>48300</v>
      </c>
      <c r="E60" s="146">
        <v>98800</v>
      </c>
      <c r="F60" s="146">
        <v>149300</v>
      </c>
      <c r="G60" s="146">
        <v>199800</v>
      </c>
      <c r="H60" s="146">
        <v>261300</v>
      </c>
      <c r="I60" s="146">
        <v>311800</v>
      </c>
      <c r="J60" s="146">
        <v>360100</v>
      </c>
      <c r="K60" s="146">
        <v>423800</v>
      </c>
      <c r="L60" s="146">
        <v>473900</v>
      </c>
      <c r="M60" s="146">
        <v>535400</v>
      </c>
      <c r="N60" s="146">
        <v>599500</v>
      </c>
      <c r="O60" s="158">
        <v>679700</v>
      </c>
    </row>
    <row r="61" spans="1:16" ht="15.75" customHeight="1" x14ac:dyDescent="0.25">
      <c r="A61" s="143">
        <f t="shared" si="0"/>
        <v>58</v>
      </c>
      <c r="B61" s="144">
        <v>121</v>
      </c>
      <c r="C61" s="145" t="s">
        <v>84</v>
      </c>
      <c r="D61" s="146">
        <v>5800</v>
      </c>
      <c r="E61" s="146">
        <v>11800</v>
      </c>
      <c r="F61" s="146">
        <v>17800</v>
      </c>
      <c r="G61" s="146">
        <v>23800</v>
      </c>
      <c r="H61" s="146">
        <v>31100</v>
      </c>
      <c r="I61" s="146">
        <v>37100</v>
      </c>
      <c r="J61" s="146">
        <v>42900</v>
      </c>
      <c r="K61" s="146">
        <v>50500</v>
      </c>
      <c r="L61" s="146">
        <v>56500</v>
      </c>
      <c r="M61" s="146">
        <v>63800</v>
      </c>
      <c r="N61" s="146">
        <v>71500</v>
      </c>
      <c r="O61" s="158">
        <v>81200</v>
      </c>
    </row>
    <row r="62" spans="1:16" ht="15.75" customHeight="1" x14ac:dyDescent="0.25">
      <c r="A62" s="148">
        <f t="shared" si="0"/>
        <v>59</v>
      </c>
      <c r="B62" s="149">
        <v>137</v>
      </c>
      <c r="C62" s="150" t="s">
        <v>85</v>
      </c>
      <c r="D62" s="151">
        <v>3000</v>
      </c>
      <c r="E62" s="151">
        <v>6100</v>
      </c>
      <c r="F62" s="151">
        <v>9200</v>
      </c>
      <c r="G62" s="151">
        <v>12300</v>
      </c>
      <c r="H62" s="151">
        <v>16100</v>
      </c>
      <c r="I62" s="151">
        <v>19200</v>
      </c>
      <c r="J62" s="151">
        <v>22200</v>
      </c>
      <c r="K62" s="151">
        <v>26100</v>
      </c>
      <c r="L62" s="151">
        <v>29200</v>
      </c>
      <c r="M62" s="151">
        <v>33000</v>
      </c>
      <c r="N62" s="151">
        <v>36900</v>
      </c>
      <c r="O62" s="159">
        <v>41600</v>
      </c>
    </row>
    <row r="63" spans="1:16" ht="15.75" customHeight="1" x14ac:dyDescent="0.25">
      <c r="A63" s="153">
        <f t="shared" si="0"/>
        <v>60</v>
      </c>
      <c r="B63" s="154" t="s">
        <v>86</v>
      </c>
      <c r="C63" s="155" t="s">
        <v>87</v>
      </c>
      <c r="D63" s="156">
        <f t="shared" ref="D63:O63" si="10">SUM(D58:D62)</f>
        <v>249200</v>
      </c>
      <c r="E63" s="156">
        <f t="shared" si="10"/>
        <v>509600</v>
      </c>
      <c r="F63" s="156">
        <f t="shared" si="10"/>
        <v>770000</v>
      </c>
      <c r="G63" s="156">
        <f t="shared" si="10"/>
        <v>1030400</v>
      </c>
      <c r="H63" s="156">
        <f t="shared" si="10"/>
        <v>1347500</v>
      </c>
      <c r="I63" s="156">
        <f t="shared" si="10"/>
        <v>1607900</v>
      </c>
      <c r="J63" s="156">
        <f t="shared" si="10"/>
        <v>1857100</v>
      </c>
      <c r="K63" s="156">
        <f t="shared" si="10"/>
        <v>2185600</v>
      </c>
      <c r="L63" s="156">
        <f t="shared" si="10"/>
        <v>2443900</v>
      </c>
      <c r="M63" s="156">
        <f t="shared" si="10"/>
        <v>2761000</v>
      </c>
      <c r="N63" s="156">
        <f t="shared" si="10"/>
        <v>3091700</v>
      </c>
      <c r="O63" s="156">
        <f t="shared" si="10"/>
        <v>3505800</v>
      </c>
    </row>
    <row r="64" spans="1:16" ht="15.75" customHeight="1" x14ac:dyDescent="0.25">
      <c r="A64" s="138">
        <f t="shared" si="0"/>
        <v>61</v>
      </c>
      <c r="B64" s="139">
        <v>13</v>
      </c>
      <c r="C64" s="140" t="s">
        <v>88</v>
      </c>
      <c r="D64" s="141">
        <v>56900</v>
      </c>
      <c r="E64" s="141">
        <v>116400</v>
      </c>
      <c r="F64" s="141">
        <v>175900</v>
      </c>
      <c r="G64" s="141">
        <v>235400</v>
      </c>
      <c r="H64" s="141">
        <v>307800</v>
      </c>
      <c r="I64" s="141">
        <v>367300</v>
      </c>
      <c r="J64" s="141">
        <v>424200</v>
      </c>
      <c r="K64" s="141">
        <v>499200</v>
      </c>
      <c r="L64" s="141">
        <v>558200</v>
      </c>
      <c r="M64" s="141">
        <v>630600</v>
      </c>
      <c r="N64" s="141">
        <v>706100</v>
      </c>
      <c r="O64" s="157">
        <v>800700</v>
      </c>
    </row>
    <row r="65" spans="1:15" ht="15.75" customHeight="1" x14ac:dyDescent="0.25">
      <c r="A65" s="143">
        <f t="shared" si="0"/>
        <v>62</v>
      </c>
      <c r="B65" s="144">
        <v>106</v>
      </c>
      <c r="C65" s="145" t="s">
        <v>89</v>
      </c>
      <c r="D65" s="146">
        <v>12900</v>
      </c>
      <c r="E65" s="146">
        <v>26400</v>
      </c>
      <c r="F65" s="146">
        <v>39900</v>
      </c>
      <c r="G65" s="146">
        <v>53400</v>
      </c>
      <c r="H65" s="146">
        <v>69800</v>
      </c>
      <c r="I65" s="146">
        <v>83300</v>
      </c>
      <c r="J65" s="146">
        <v>96200</v>
      </c>
      <c r="K65" s="146">
        <v>113200</v>
      </c>
      <c r="L65" s="146">
        <v>126600</v>
      </c>
      <c r="M65" s="146">
        <v>143000</v>
      </c>
      <c r="N65" s="146">
        <v>160100</v>
      </c>
      <c r="O65" s="158">
        <v>181500</v>
      </c>
    </row>
    <row r="66" spans="1:15" ht="15.75" customHeight="1" x14ac:dyDescent="0.25">
      <c r="A66" s="143">
        <f t="shared" si="0"/>
        <v>63</v>
      </c>
      <c r="B66" s="144">
        <v>141</v>
      </c>
      <c r="C66" s="145" t="s">
        <v>90</v>
      </c>
      <c r="D66" s="146">
        <v>27000</v>
      </c>
      <c r="E66" s="146">
        <v>55300</v>
      </c>
      <c r="F66" s="146">
        <v>83600</v>
      </c>
      <c r="G66" s="146">
        <v>111900</v>
      </c>
      <c r="H66" s="146">
        <v>146300</v>
      </c>
      <c r="I66" s="146">
        <v>174600</v>
      </c>
      <c r="J66" s="146">
        <v>201600</v>
      </c>
      <c r="K66" s="146">
        <v>237200</v>
      </c>
      <c r="L66" s="146">
        <v>265200</v>
      </c>
      <c r="M66" s="146">
        <v>299600</v>
      </c>
      <c r="N66" s="146">
        <v>335500</v>
      </c>
      <c r="O66" s="158">
        <v>380500</v>
      </c>
    </row>
    <row r="67" spans="1:15" ht="15.75" customHeight="1" x14ac:dyDescent="0.25">
      <c r="A67" s="148">
        <f t="shared" si="0"/>
        <v>64</v>
      </c>
      <c r="B67" s="149">
        <v>163</v>
      </c>
      <c r="C67" s="150" t="s">
        <v>91</v>
      </c>
      <c r="D67" s="151">
        <v>42400</v>
      </c>
      <c r="E67" s="151">
        <v>86700</v>
      </c>
      <c r="F67" s="151">
        <v>131000</v>
      </c>
      <c r="G67" s="151">
        <v>175300</v>
      </c>
      <c r="H67" s="151">
        <v>229300</v>
      </c>
      <c r="I67" s="151">
        <v>273600</v>
      </c>
      <c r="J67" s="151">
        <v>316000</v>
      </c>
      <c r="K67" s="151">
        <v>371900</v>
      </c>
      <c r="L67" s="151">
        <v>415800</v>
      </c>
      <c r="M67" s="151">
        <v>469800</v>
      </c>
      <c r="N67" s="151">
        <v>526100</v>
      </c>
      <c r="O67" s="159">
        <v>596600</v>
      </c>
    </row>
    <row r="68" spans="1:15" ht="15.75" customHeight="1" x14ac:dyDescent="0.25">
      <c r="A68" s="153">
        <f t="shared" si="0"/>
        <v>65</v>
      </c>
      <c r="B68" s="154" t="s">
        <v>92</v>
      </c>
      <c r="C68" s="155" t="s">
        <v>93</v>
      </c>
      <c r="D68" s="156">
        <f t="shared" ref="D68:O68" si="11">SUM(D64:D67)</f>
        <v>139200</v>
      </c>
      <c r="E68" s="156">
        <f t="shared" si="11"/>
        <v>284800</v>
      </c>
      <c r="F68" s="156">
        <f t="shared" si="11"/>
        <v>430400</v>
      </c>
      <c r="G68" s="156">
        <f t="shared" si="11"/>
        <v>576000</v>
      </c>
      <c r="H68" s="156">
        <f t="shared" si="11"/>
        <v>753200</v>
      </c>
      <c r="I68" s="156">
        <f t="shared" si="11"/>
        <v>898800</v>
      </c>
      <c r="J68" s="156">
        <f t="shared" si="11"/>
        <v>1038000</v>
      </c>
      <c r="K68" s="156">
        <f t="shared" si="11"/>
        <v>1221500</v>
      </c>
      <c r="L68" s="156">
        <f t="shared" si="11"/>
        <v>1365800</v>
      </c>
      <c r="M68" s="156">
        <f t="shared" si="11"/>
        <v>1543000</v>
      </c>
      <c r="N68" s="156">
        <f t="shared" si="11"/>
        <v>1727800</v>
      </c>
      <c r="O68" s="156">
        <f t="shared" si="11"/>
        <v>1959300</v>
      </c>
    </row>
    <row r="69" spans="1:15" ht="15.75" customHeight="1" x14ac:dyDescent="0.25">
      <c r="A69" s="138">
        <f t="shared" si="0"/>
        <v>66</v>
      </c>
      <c r="B69" s="139">
        <v>27</v>
      </c>
      <c r="C69" s="140" t="s">
        <v>94</v>
      </c>
      <c r="D69" s="141">
        <v>272200</v>
      </c>
      <c r="E69" s="141">
        <v>556800</v>
      </c>
      <c r="F69" s="141">
        <v>841400</v>
      </c>
      <c r="G69" s="141">
        <v>1126000</v>
      </c>
      <c r="H69" s="141">
        <v>1472400</v>
      </c>
      <c r="I69" s="141">
        <v>1757000</v>
      </c>
      <c r="J69" s="141">
        <v>2029200</v>
      </c>
      <c r="K69" s="141">
        <v>2388000</v>
      </c>
      <c r="L69" s="141">
        <v>2670100</v>
      </c>
      <c r="M69" s="141">
        <v>3016500</v>
      </c>
      <c r="N69" s="141">
        <v>3377800</v>
      </c>
      <c r="O69" s="157">
        <v>3830400</v>
      </c>
    </row>
    <row r="70" spans="1:15" ht="15.75" customHeight="1" x14ac:dyDescent="0.25">
      <c r="A70" s="143">
        <f t="shared" ref="A70:A133" si="12">+A69+1</f>
        <v>67</v>
      </c>
      <c r="B70" s="144">
        <v>122</v>
      </c>
      <c r="C70" s="145" t="s">
        <v>95</v>
      </c>
      <c r="D70" s="146">
        <v>221100</v>
      </c>
      <c r="E70" s="146">
        <v>452200</v>
      </c>
      <c r="F70" s="146">
        <v>683300</v>
      </c>
      <c r="G70" s="146">
        <v>914400</v>
      </c>
      <c r="H70" s="146">
        <v>1195800</v>
      </c>
      <c r="I70" s="146">
        <v>1426900</v>
      </c>
      <c r="J70" s="146">
        <v>1648000</v>
      </c>
      <c r="K70" s="146">
        <v>1939400</v>
      </c>
      <c r="L70" s="146">
        <v>2168500</v>
      </c>
      <c r="M70" s="146">
        <v>2449900</v>
      </c>
      <c r="N70" s="146">
        <v>2743300</v>
      </c>
      <c r="O70" s="146">
        <v>3111200</v>
      </c>
    </row>
    <row r="71" spans="1:15" ht="15.75" customHeight="1" x14ac:dyDescent="0.25">
      <c r="A71" s="148">
        <f t="shared" si="12"/>
        <v>68</v>
      </c>
      <c r="B71" s="149">
        <v>125</v>
      </c>
      <c r="C71" s="150" t="s">
        <v>96</v>
      </c>
      <c r="D71" s="151">
        <v>143900</v>
      </c>
      <c r="E71" s="151">
        <v>294400</v>
      </c>
      <c r="F71" s="151">
        <v>444900</v>
      </c>
      <c r="G71" s="151">
        <v>595400</v>
      </c>
      <c r="H71" s="151">
        <v>778600</v>
      </c>
      <c r="I71" s="151">
        <v>929100</v>
      </c>
      <c r="J71" s="151">
        <v>1073000</v>
      </c>
      <c r="K71" s="151">
        <v>1262700</v>
      </c>
      <c r="L71" s="151">
        <v>1411900</v>
      </c>
      <c r="M71" s="151">
        <v>1595100</v>
      </c>
      <c r="N71" s="151">
        <v>1786100</v>
      </c>
      <c r="O71" s="151">
        <v>2025600</v>
      </c>
    </row>
    <row r="72" spans="1:15" ht="15.75" customHeight="1" x14ac:dyDescent="0.25">
      <c r="A72" s="153">
        <f t="shared" si="12"/>
        <v>69</v>
      </c>
      <c r="B72" s="154" t="s">
        <v>97</v>
      </c>
      <c r="C72" s="155" t="s">
        <v>98</v>
      </c>
      <c r="D72" s="156">
        <f t="shared" ref="D72:O72" si="13">SUM(D69:D71)</f>
        <v>637200</v>
      </c>
      <c r="E72" s="156">
        <f t="shared" si="13"/>
        <v>1303400</v>
      </c>
      <c r="F72" s="156">
        <f t="shared" si="13"/>
        <v>1969600</v>
      </c>
      <c r="G72" s="156">
        <f t="shared" si="13"/>
        <v>2635800</v>
      </c>
      <c r="H72" s="156">
        <f t="shared" si="13"/>
        <v>3446800</v>
      </c>
      <c r="I72" s="156">
        <f t="shared" si="13"/>
        <v>4113000</v>
      </c>
      <c r="J72" s="156">
        <f t="shared" si="13"/>
        <v>4750200</v>
      </c>
      <c r="K72" s="156">
        <f t="shared" si="13"/>
        <v>5590100</v>
      </c>
      <c r="L72" s="156">
        <f t="shared" si="13"/>
        <v>6250500</v>
      </c>
      <c r="M72" s="156">
        <f t="shared" si="13"/>
        <v>7061500</v>
      </c>
      <c r="N72" s="156">
        <f t="shared" si="13"/>
        <v>7907200</v>
      </c>
      <c r="O72" s="156">
        <f t="shared" si="13"/>
        <v>8967200</v>
      </c>
    </row>
    <row r="73" spans="1:15" ht="15.75" customHeight="1" x14ac:dyDescent="0.25">
      <c r="A73" s="168">
        <f t="shared" si="12"/>
        <v>70</v>
      </c>
      <c r="B73" s="169" t="s">
        <v>99</v>
      </c>
      <c r="C73" s="170" t="s">
        <v>100</v>
      </c>
      <c r="D73" s="171">
        <f t="shared" ref="D73:O73" si="14">D72+D68+D63+D57</f>
        <v>1655400</v>
      </c>
      <c r="E73" s="171">
        <f t="shared" si="14"/>
        <v>3385800</v>
      </c>
      <c r="F73" s="171">
        <f t="shared" si="14"/>
        <v>5116200</v>
      </c>
      <c r="G73" s="171">
        <f t="shared" si="14"/>
        <v>6846600</v>
      </c>
      <c r="H73" s="171">
        <f t="shared" si="14"/>
        <v>8953300</v>
      </c>
      <c r="I73" s="171">
        <f t="shared" si="14"/>
        <v>10683700</v>
      </c>
      <c r="J73" s="171">
        <f t="shared" si="14"/>
        <v>12339100</v>
      </c>
      <c r="K73" s="171">
        <f t="shared" si="14"/>
        <v>14521000</v>
      </c>
      <c r="L73" s="171">
        <f t="shared" si="14"/>
        <v>16236600</v>
      </c>
      <c r="M73" s="171">
        <f t="shared" si="14"/>
        <v>18343300</v>
      </c>
      <c r="N73" s="171">
        <f t="shared" si="14"/>
        <v>20540300</v>
      </c>
      <c r="O73" s="171">
        <f t="shared" si="14"/>
        <v>23293500</v>
      </c>
    </row>
    <row r="74" spans="1:15" ht="15.75" customHeight="1" x14ac:dyDescent="0.25">
      <c r="A74" s="138">
        <f t="shared" si="12"/>
        <v>71</v>
      </c>
      <c r="B74" s="139">
        <v>4</v>
      </c>
      <c r="C74" s="140" t="s">
        <v>101</v>
      </c>
      <c r="D74" s="141">
        <v>37400</v>
      </c>
      <c r="E74" s="141">
        <v>76500</v>
      </c>
      <c r="F74" s="141">
        <v>115600</v>
      </c>
      <c r="G74" s="141">
        <v>154700</v>
      </c>
      <c r="H74" s="141">
        <v>202200</v>
      </c>
      <c r="I74" s="141">
        <v>241300</v>
      </c>
      <c r="J74" s="141">
        <v>278700</v>
      </c>
      <c r="K74" s="141">
        <v>327900</v>
      </c>
      <c r="L74" s="141">
        <v>366600</v>
      </c>
      <c r="M74" s="141">
        <v>414100</v>
      </c>
      <c r="N74" s="141">
        <v>463700</v>
      </c>
      <c r="O74" s="157">
        <v>525700</v>
      </c>
    </row>
    <row r="75" spans="1:15" ht="15.75" customHeight="1" x14ac:dyDescent="0.25">
      <c r="A75" s="143">
        <f t="shared" si="12"/>
        <v>72</v>
      </c>
      <c r="B75" s="144">
        <v>105</v>
      </c>
      <c r="C75" s="145" t="s">
        <v>102</v>
      </c>
      <c r="D75" s="146">
        <v>6000</v>
      </c>
      <c r="E75" s="146">
        <v>12300</v>
      </c>
      <c r="F75" s="146">
        <v>18600</v>
      </c>
      <c r="G75" s="146">
        <v>24900</v>
      </c>
      <c r="H75" s="146">
        <v>32500</v>
      </c>
      <c r="I75" s="146">
        <v>38800</v>
      </c>
      <c r="J75" s="146">
        <v>44800</v>
      </c>
      <c r="K75" s="146">
        <v>52700</v>
      </c>
      <c r="L75" s="146">
        <v>58900</v>
      </c>
      <c r="M75" s="146">
        <v>66500</v>
      </c>
      <c r="N75" s="146">
        <v>74500</v>
      </c>
      <c r="O75" s="158">
        <v>84300</v>
      </c>
    </row>
    <row r="76" spans="1:15" ht="15.75" customHeight="1" x14ac:dyDescent="0.25">
      <c r="A76" s="148">
        <f t="shared" si="12"/>
        <v>73</v>
      </c>
      <c r="B76" s="149">
        <v>158</v>
      </c>
      <c r="C76" s="150" t="s">
        <v>103</v>
      </c>
      <c r="D76" s="151">
        <v>34500</v>
      </c>
      <c r="E76" s="151">
        <v>70500</v>
      </c>
      <c r="F76" s="151">
        <v>106500</v>
      </c>
      <c r="G76" s="151">
        <v>142500</v>
      </c>
      <c r="H76" s="151">
        <v>186400</v>
      </c>
      <c r="I76" s="151">
        <v>222400</v>
      </c>
      <c r="J76" s="151">
        <v>256900</v>
      </c>
      <c r="K76" s="151">
        <v>302300</v>
      </c>
      <c r="L76" s="151">
        <v>338000</v>
      </c>
      <c r="M76" s="151">
        <v>381900</v>
      </c>
      <c r="N76" s="151">
        <v>427600</v>
      </c>
      <c r="O76" s="159">
        <v>485100</v>
      </c>
    </row>
    <row r="77" spans="1:15" ht="15.75" customHeight="1" x14ac:dyDescent="0.25">
      <c r="A77" s="153">
        <f t="shared" si="12"/>
        <v>74</v>
      </c>
      <c r="B77" s="154" t="s">
        <v>104</v>
      </c>
      <c r="C77" s="155" t="s">
        <v>105</v>
      </c>
      <c r="D77" s="156">
        <f t="shared" ref="D77:O77" si="15">SUM(D74:D76)</f>
        <v>77900</v>
      </c>
      <c r="E77" s="156">
        <f t="shared" si="15"/>
        <v>159300</v>
      </c>
      <c r="F77" s="156">
        <f t="shared" si="15"/>
        <v>240700</v>
      </c>
      <c r="G77" s="156">
        <f t="shared" si="15"/>
        <v>322100</v>
      </c>
      <c r="H77" s="156">
        <f t="shared" si="15"/>
        <v>421100</v>
      </c>
      <c r="I77" s="156">
        <f t="shared" si="15"/>
        <v>502500</v>
      </c>
      <c r="J77" s="156">
        <f t="shared" si="15"/>
        <v>580400</v>
      </c>
      <c r="K77" s="156">
        <f t="shared" si="15"/>
        <v>682900</v>
      </c>
      <c r="L77" s="156">
        <f t="shared" si="15"/>
        <v>763500</v>
      </c>
      <c r="M77" s="156">
        <f t="shared" si="15"/>
        <v>862500</v>
      </c>
      <c r="N77" s="156">
        <f t="shared" si="15"/>
        <v>965800</v>
      </c>
      <c r="O77" s="156">
        <f t="shared" si="15"/>
        <v>1095100</v>
      </c>
    </row>
    <row r="78" spans="1:15" ht="15.75" customHeight="1" x14ac:dyDescent="0.25">
      <c r="A78" s="173">
        <f t="shared" si="12"/>
        <v>75</v>
      </c>
      <c r="B78" s="174">
        <v>7</v>
      </c>
      <c r="C78" s="175" t="s">
        <v>106</v>
      </c>
      <c r="D78" s="176">
        <v>56300</v>
      </c>
      <c r="E78" s="176">
        <v>115200</v>
      </c>
      <c r="F78" s="176">
        <v>174100</v>
      </c>
      <c r="G78" s="176">
        <v>233000</v>
      </c>
      <c r="H78" s="176">
        <v>304700</v>
      </c>
      <c r="I78" s="176">
        <v>363600</v>
      </c>
      <c r="J78" s="176">
        <v>419900</v>
      </c>
      <c r="K78" s="176">
        <v>494200</v>
      </c>
      <c r="L78" s="176">
        <v>552600</v>
      </c>
      <c r="M78" s="176">
        <v>624300</v>
      </c>
      <c r="N78" s="176">
        <v>699100</v>
      </c>
      <c r="O78" s="177">
        <v>792900</v>
      </c>
    </row>
    <row r="79" spans="1:15" ht="15.75" customHeight="1" x14ac:dyDescent="0.25">
      <c r="A79" s="153">
        <f t="shared" si="12"/>
        <v>76</v>
      </c>
      <c r="B79" s="154" t="s">
        <v>107</v>
      </c>
      <c r="C79" s="155" t="s">
        <v>108</v>
      </c>
      <c r="D79" s="156">
        <f t="shared" ref="D79:O79" si="16">D78</f>
        <v>56300</v>
      </c>
      <c r="E79" s="156">
        <f t="shared" si="16"/>
        <v>115200</v>
      </c>
      <c r="F79" s="156">
        <f t="shared" si="16"/>
        <v>174100</v>
      </c>
      <c r="G79" s="156">
        <f t="shared" si="16"/>
        <v>233000</v>
      </c>
      <c r="H79" s="156">
        <f t="shared" si="16"/>
        <v>304700</v>
      </c>
      <c r="I79" s="156">
        <f t="shared" si="16"/>
        <v>363600</v>
      </c>
      <c r="J79" s="156">
        <f t="shared" si="16"/>
        <v>419900</v>
      </c>
      <c r="K79" s="156">
        <f t="shared" si="16"/>
        <v>494200</v>
      </c>
      <c r="L79" s="156">
        <f t="shared" si="16"/>
        <v>552600</v>
      </c>
      <c r="M79" s="156">
        <f t="shared" si="16"/>
        <v>624300</v>
      </c>
      <c r="N79" s="156">
        <f t="shared" si="16"/>
        <v>699100</v>
      </c>
      <c r="O79" s="156">
        <f t="shared" si="16"/>
        <v>792900</v>
      </c>
    </row>
    <row r="80" spans="1:15" ht="15.75" customHeight="1" x14ac:dyDescent="0.25">
      <c r="A80" s="138">
        <f t="shared" si="12"/>
        <v>77</v>
      </c>
      <c r="B80" s="139">
        <v>25</v>
      </c>
      <c r="C80" s="140" t="s">
        <v>109</v>
      </c>
      <c r="D80" s="141">
        <v>238700</v>
      </c>
      <c r="E80" s="141">
        <v>488300</v>
      </c>
      <c r="F80" s="141">
        <v>737900</v>
      </c>
      <c r="G80" s="141">
        <v>987500</v>
      </c>
      <c r="H80" s="141">
        <v>1291300</v>
      </c>
      <c r="I80" s="141">
        <v>1540900</v>
      </c>
      <c r="J80" s="141">
        <v>1779600</v>
      </c>
      <c r="K80" s="141">
        <v>2094300</v>
      </c>
      <c r="L80" s="141">
        <v>2341700</v>
      </c>
      <c r="M80" s="141">
        <v>2645500</v>
      </c>
      <c r="N80" s="141">
        <v>2962300</v>
      </c>
      <c r="O80" s="157">
        <v>3359400</v>
      </c>
    </row>
    <row r="81" spans="1:15" ht="15.75" customHeight="1" x14ac:dyDescent="0.25">
      <c r="A81" s="143">
        <f t="shared" si="12"/>
        <v>78</v>
      </c>
      <c r="B81" s="144">
        <v>133</v>
      </c>
      <c r="C81" s="145" t="s">
        <v>110</v>
      </c>
      <c r="D81" s="146">
        <v>181800</v>
      </c>
      <c r="E81" s="146">
        <v>371800</v>
      </c>
      <c r="F81" s="146">
        <v>561800</v>
      </c>
      <c r="G81" s="146">
        <v>751800</v>
      </c>
      <c r="H81" s="146">
        <v>983200</v>
      </c>
      <c r="I81" s="146">
        <v>1173200</v>
      </c>
      <c r="J81" s="146">
        <v>1355000</v>
      </c>
      <c r="K81" s="146">
        <v>1594600</v>
      </c>
      <c r="L81" s="146">
        <v>1783000</v>
      </c>
      <c r="M81" s="146">
        <v>2014400</v>
      </c>
      <c r="N81" s="146">
        <v>2255700</v>
      </c>
      <c r="O81" s="158">
        <v>2558200</v>
      </c>
    </row>
    <row r="82" spans="1:15" ht="15.75" customHeight="1" x14ac:dyDescent="0.25">
      <c r="A82" s="143">
        <f t="shared" si="12"/>
        <v>79</v>
      </c>
      <c r="B82" s="144">
        <v>111</v>
      </c>
      <c r="C82" s="145" t="s">
        <v>111</v>
      </c>
      <c r="D82" s="146">
        <v>54400</v>
      </c>
      <c r="E82" s="146">
        <v>111300</v>
      </c>
      <c r="F82" s="146">
        <v>168200</v>
      </c>
      <c r="G82" s="146">
        <v>225100</v>
      </c>
      <c r="H82" s="146">
        <v>294300</v>
      </c>
      <c r="I82" s="146">
        <v>351200</v>
      </c>
      <c r="J82" s="146">
        <v>405600</v>
      </c>
      <c r="K82" s="146">
        <v>477300</v>
      </c>
      <c r="L82" s="146">
        <v>533700</v>
      </c>
      <c r="M82" s="146">
        <v>602900</v>
      </c>
      <c r="N82" s="146">
        <v>675100</v>
      </c>
      <c r="O82" s="158">
        <v>765300</v>
      </c>
    </row>
    <row r="83" spans="1:15" ht="15.75" customHeight="1" x14ac:dyDescent="0.25">
      <c r="A83" s="143">
        <f t="shared" si="12"/>
        <v>80</v>
      </c>
      <c r="B83" s="144">
        <v>134</v>
      </c>
      <c r="C83" s="145" t="s">
        <v>112</v>
      </c>
      <c r="D83" s="146">
        <v>114000</v>
      </c>
      <c r="E83" s="146">
        <v>233200</v>
      </c>
      <c r="F83" s="146">
        <v>352400</v>
      </c>
      <c r="G83" s="146">
        <v>471600</v>
      </c>
      <c r="H83" s="146">
        <v>616700</v>
      </c>
      <c r="I83" s="146">
        <v>735900</v>
      </c>
      <c r="J83" s="146">
        <v>849900</v>
      </c>
      <c r="K83" s="146">
        <v>1000200</v>
      </c>
      <c r="L83" s="146">
        <v>1118300</v>
      </c>
      <c r="M83" s="146">
        <v>1263400</v>
      </c>
      <c r="N83" s="146">
        <v>1414700</v>
      </c>
      <c r="O83" s="158">
        <v>1604100</v>
      </c>
    </row>
    <row r="84" spans="1:15" ht="15.75" customHeight="1" x14ac:dyDescent="0.25">
      <c r="A84" s="148">
        <f t="shared" si="12"/>
        <v>81</v>
      </c>
      <c r="B84" s="149">
        <v>154</v>
      </c>
      <c r="C84" s="150" t="s">
        <v>113</v>
      </c>
      <c r="D84" s="151">
        <v>14800</v>
      </c>
      <c r="E84" s="151">
        <v>30300</v>
      </c>
      <c r="F84" s="151">
        <v>45800</v>
      </c>
      <c r="G84" s="151">
        <v>61300</v>
      </c>
      <c r="H84" s="151">
        <v>80100</v>
      </c>
      <c r="I84" s="151">
        <v>95600</v>
      </c>
      <c r="J84" s="151">
        <v>110400</v>
      </c>
      <c r="K84" s="151">
        <v>129900</v>
      </c>
      <c r="L84" s="151">
        <v>145200</v>
      </c>
      <c r="M84" s="151">
        <v>164000</v>
      </c>
      <c r="N84" s="151">
        <v>183700</v>
      </c>
      <c r="O84" s="159">
        <v>208400</v>
      </c>
    </row>
    <row r="85" spans="1:15" ht="15.75" customHeight="1" x14ac:dyDescent="0.25">
      <c r="A85" s="153">
        <f t="shared" si="12"/>
        <v>82</v>
      </c>
      <c r="B85" s="154" t="s">
        <v>114</v>
      </c>
      <c r="C85" s="155" t="s">
        <v>115</v>
      </c>
      <c r="D85" s="156">
        <f t="shared" ref="D85:O85" si="17">SUM(D80:D84)</f>
        <v>603700</v>
      </c>
      <c r="E85" s="156">
        <f t="shared" si="17"/>
        <v>1234900</v>
      </c>
      <c r="F85" s="156">
        <f t="shared" si="17"/>
        <v>1866100</v>
      </c>
      <c r="G85" s="156">
        <f t="shared" si="17"/>
        <v>2497300</v>
      </c>
      <c r="H85" s="156">
        <f t="shared" si="17"/>
        <v>3265600</v>
      </c>
      <c r="I85" s="156">
        <f t="shared" si="17"/>
        <v>3896800</v>
      </c>
      <c r="J85" s="156">
        <f t="shared" si="17"/>
        <v>4500500</v>
      </c>
      <c r="K85" s="156">
        <f t="shared" si="17"/>
        <v>5296300</v>
      </c>
      <c r="L85" s="156">
        <f t="shared" si="17"/>
        <v>5921900</v>
      </c>
      <c r="M85" s="156">
        <f t="shared" si="17"/>
        <v>6690200</v>
      </c>
      <c r="N85" s="156">
        <f t="shared" si="17"/>
        <v>7491500</v>
      </c>
      <c r="O85" s="156">
        <f t="shared" si="17"/>
        <v>8495400</v>
      </c>
    </row>
    <row r="86" spans="1:15" ht="15.75" customHeight="1" x14ac:dyDescent="0.25">
      <c r="A86" s="138">
        <f t="shared" si="12"/>
        <v>83</v>
      </c>
      <c r="B86" s="139">
        <v>28</v>
      </c>
      <c r="C86" s="140" t="s">
        <v>116</v>
      </c>
      <c r="D86" s="141">
        <v>16300</v>
      </c>
      <c r="E86" s="141">
        <v>33400</v>
      </c>
      <c r="F86" s="141">
        <v>50500</v>
      </c>
      <c r="G86" s="141">
        <v>67600</v>
      </c>
      <c r="H86" s="141">
        <v>88400</v>
      </c>
      <c r="I86" s="141">
        <v>105500</v>
      </c>
      <c r="J86" s="141">
        <v>121800</v>
      </c>
      <c r="K86" s="141">
        <v>143300</v>
      </c>
      <c r="L86" s="141">
        <v>160200</v>
      </c>
      <c r="M86" s="141">
        <v>181000</v>
      </c>
      <c r="N86" s="141">
        <v>202700</v>
      </c>
      <c r="O86" s="157">
        <v>229700</v>
      </c>
    </row>
    <row r="87" spans="1:15" ht="15.75" customHeight="1" x14ac:dyDescent="0.25">
      <c r="A87" s="143">
        <f t="shared" si="12"/>
        <v>84</v>
      </c>
      <c r="B87" s="144">
        <v>126</v>
      </c>
      <c r="C87" s="145" t="s">
        <v>117</v>
      </c>
      <c r="D87" s="146">
        <v>3600</v>
      </c>
      <c r="E87" s="146">
        <v>7400</v>
      </c>
      <c r="F87" s="146">
        <v>11200</v>
      </c>
      <c r="G87" s="146">
        <v>15000</v>
      </c>
      <c r="H87" s="146">
        <v>19600</v>
      </c>
      <c r="I87" s="146">
        <v>23400</v>
      </c>
      <c r="J87" s="146">
        <v>27000</v>
      </c>
      <c r="K87" s="146">
        <v>31800</v>
      </c>
      <c r="L87" s="146">
        <v>35600</v>
      </c>
      <c r="M87" s="146">
        <v>40200</v>
      </c>
      <c r="N87" s="146">
        <v>45000</v>
      </c>
      <c r="O87" s="158">
        <v>51000</v>
      </c>
    </row>
    <row r="88" spans="1:15" ht="15.75" customHeight="1" x14ac:dyDescent="0.25">
      <c r="A88" s="143">
        <f t="shared" si="12"/>
        <v>85</v>
      </c>
      <c r="B88" s="144">
        <v>70</v>
      </c>
      <c r="C88" s="145" t="s">
        <v>118</v>
      </c>
      <c r="D88" s="146">
        <v>24400</v>
      </c>
      <c r="E88" s="146">
        <v>49900</v>
      </c>
      <c r="F88" s="146">
        <v>75400</v>
      </c>
      <c r="G88" s="146">
        <v>100900</v>
      </c>
      <c r="H88" s="146">
        <v>131900</v>
      </c>
      <c r="I88" s="146">
        <v>157400</v>
      </c>
      <c r="J88" s="146">
        <v>181800</v>
      </c>
      <c r="K88" s="146">
        <v>213900</v>
      </c>
      <c r="L88" s="146">
        <v>239100</v>
      </c>
      <c r="M88" s="146">
        <v>270100</v>
      </c>
      <c r="N88" s="146">
        <v>302400</v>
      </c>
      <c r="O88" s="158">
        <v>342800</v>
      </c>
    </row>
    <row r="89" spans="1:15" ht="15.75" customHeight="1" x14ac:dyDescent="0.25">
      <c r="A89" s="148">
        <f t="shared" si="12"/>
        <v>86</v>
      </c>
      <c r="B89" s="149">
        <v>160</v>
      </c>
      <c r="C89" s="150" t="s">
        <v>119</v>
      </c>
      <c r="D89" s="151">
        <v>5500</v>
      </c>
      <c r="E89" s="151">
        <v>11300</v>
      </c>
      <c r="F89" s="151">
        <v>17100</v>
      </c>
      <c r="G89" s="151">
        <v>22900</v>
      </c>
      <c r="H89" s="151">
        <v>29900</v>
      </c>
      <c r="I89" s="151">
        <v>35700</v>
      </c>
      <c r="J89" s="151">
        <v>41200</v>
      </c>
      <c r="K89" s="151">
        <v>48500</v>
      </c>
      <c r="L89" s="151">
        <v>54200</v>
      </c>
      <c r="M89" s="151">
        <v>61200</v>
      </c>
      <c r="N89" s="151">
        <v>68500</v>
      </c>
      <c r="O89" s="159">
        <v>77500</v>
      </c>
    </row>
    <row r="90" spans="1:15" ht="15.75" customHeight="1" x14ac:dyDescent="0.25">
      <c r="A90" s="153">
        <f t="shared" si="12"/>
        <v>87</v>
      </c>
      <c r="B90" s="154" t="s">
        <v>120</v>
      </c>
      <c r="C90" s="155" t="s">
        <v>121</v>
      </c>
      <c r="D90" s="156">
        <f t="shared" ref="D90:O90" si="18">SUM(D86:D89)</f>
        <v>49800</v>
      </c>
      <c r="E90" s="156">
        <f t="shared" si="18"/>
        <v>102000</v>
      </c>
      <c r="F90" s="156">
        <f t="shared" si="18"/>
        <v>154200</v>
      </c>
      <c r="G90" s="156">
        <f t="shared" si="18"/>
        <v>206400</v>
      </c>
      <c r="H90" s="156">
        <f t="shared" si="18"/>
        <v>269800</v>
      </c>
      <c r="I90" s="156">
        <f t="shared" si="18"/>
        <v>322000</v>
      </c>
      <c r="J90" s="156">
        <f t="shared" si="18"/>
        <v>371800</v>
      </c>
      <c r="K90" s="156">
        <f t="shared" si="18"/>
        <v>437500</v>
      </c>
      <c r="L90" s="156">
        <f t="shared" si="18"/>
        <v>489100</v>
      </c>
      <c r="M90" s="156">
        <f t="shared" si="18"/>
        <v>552500</v>
      </c>
      <c r="N90" s="156">
        <f t="shared" si="18"/>
        <v>618600</v>
      </c>
      <c r="O90" s="156">
        <f t="shared" si="18"/>
        <v>701000</v>
      </c>
    </row>
    <row r="91" spans="1:15" ht="15.75" customHeight="1" x14ac:dyDescent="0.25">
      <c r="A91" s="138">
        <f t="shared" si="12"/>
        <v>88</v>
      </c>
      <c r="B91" s="139">
        <v>32</v>
      </c>
      <c r="C91" s="140" t="s">
        <v>122</v>
      </c>
      <c r="D91" s="141">
        <v>90400</v>
      </c>
      <c r="E91" s="141">
        <v>185000</v>
      </c>
      <c r="F91" s="141">
        <v>279600</v>
      </c>
      <c r="G91" s="141">
        <v>374200</v>
      </c>
      <c r="H91" s="141">
        <v>489300</v>
      </c>
      <c r="I91" s="141">
        <v>583900</v>
      </c>
      <c r="J91" s="141">
        <v>674300</v>
      </c>
      <c r="K91" s="141">
        <v>793500</v>
      </c>
      <c r="L91" s="141">
        <v>887200</v>
      </c>
      <c r="M91" s="141">
        <v>1002300</v>
      </c>
      <c r="N91" s="141">
        <v>1122400</v>
      </c>
      <c r="O91" s="157">
        <v>1272900</v>
      </c>
    </row>
    <row r="92" spans="1:15" ht="15.75" customHeight="1" x14ac:dyDescent="0.25">
      <c r="A92" s="143">
        <f t="shared" si="12"/>
        <v>89</v>
      </c>
      <c r="B92" s="144">
        <v>84</v>
      </c>
      <c r="C92" s="145" t="s">
        <v>123</v>
      </c>
      <c r="D92" s="146">
        <v>33900</v>
      </c>
      <c r="E92" s="146">
        <v>69300</v>
      </c>
      <c r="F92" s="146">
        <v>104700</v>
      </c>
      <c r="G92" s="146">
        <v>140100</v>
      </c>
      <c r="H92" s="146">
        <v>183200</v>
      </c>
      <c r="I92" s="146">
        <v>218600</v>
      </c>
      <c r="J92" s="146">
        <v>252500</v>
      </c>
      <c r="K92" s="146">
        <v>297200</v>
      </c>
      <c r="L92" s="146">
        <v>332300</v>
      </c>
      <c r="M92" s="146">
        <v>375400</v>
      </c>
      <c r="N92" s="146">
        <v>420400</v>
      </c>
      <c r="O92" s="158">
        <v>477100</v>
      </c>
    </row>
    <row r="93" spans="1:15" ht="15.75" customHeight="1" x14ac:dyDescent="0.25">
      <c r="A93" s="143">
        <f t="shared" si="12"/>
        <v>90</v>
      </c>
      <c r="B93" s="144">
        <v>83</v>
      </c>
      <c r="C93" s="145" t="s">
        <v>124</v>
      </c>
      <c r="D93" s="146">
        <v>77500</v>
      </c>
      <c r="E93" s="146">
        <v>158600</v>
      </c>
      <c r="F93" s="146">
        <v>239700</v>
      </c>
      <c r="G93" s="146">
        <v>320800</v>
      </c>
      <c r="H93" s="146">
        <v>419500</v>
      </c>
      <c r="I93" s="146">
        <v>500600</v>
      </c>
      <c r="J93" s="146">
        <v>578100</v>
      </c>
      <c r="K93" s="146">
        <v>680300</v>
      </c>
      <c r="L93" s="146">
        <v>760700</v>
      </c>
      <c r="M93" s="146">
        <v>859400</v>
      </c>
      <c r="N93" s="146">
        <v>962300</v>
      </c>
      <c r="O93" s="158">
        <v>1091200</v>
      </c>
    </row>
    <row r="94" spans="1:15" ht="15.75" customHeight="1" x14ac:dyDescent="0.25">
      <c r="A94" s="148">
        <f t="shared" si="12"/>
        <v>91</v>
      </c>
      <c r="B94" s="149">
        <v>145</v>
      </c>
      <c r="C94" s="150" t="s">
        <v>125</v>
      </c>
      <c r="D94" s="151">
        <v>39000</v>
      </c>
      <c r="E94" s="151">
        <v>79700</v>
      </c>
      <c r="F94" s="151">
        <v>120400</v>
      </c>
      <c r="G94" s="151">
        <v>161100</v>
      </c>
      <c r="H94" s="151">
        <v>210700</v>
      </c>
      <c r="I94" s="151">
        <v>251400</v>
      </c>
      <c r="J94" s="151">
        <v>290400</v>
      </c>
      <c r="K94" s="151">
        <v>341800</v>
      </c>
      <c r="L94" s="151">
        <v>382200</v>
      </c>
      <c r="M94" s="151">
        <v>431800</v>
      </c>
      <c r="N94" s="151">
        <v>483500</v>
      </c>
      <c r="O94" s="159">
        <v>548200</v>
      </c>
    </row>
    <row r="95" spans="1:15" ht="15.75" customHeight="1" x14ac:dyDescent="0.25">
      <c r="A95" s="153">
        <f t="shared" si="12"/>
        <v>92</v>
      </c>
      <c r="B95" s="154" t="s">
        <v>126</v>
      </c>
      <c r="C95" s="155" t="s">
        <v>127</v>
      </c>
      <c r="D95" s="156">
        <f t="shared" ref="D95:O95" si="19">SUM(D91:D94)</f>
        <v>240800</v>
      </c>
      <c r="E95" s="156">
        <f t="shared" si="19"/>
        <v>492600</v>
      </c>
      <c r="F95" s="156">
        <f t="shared" si="19"/>
        <v>744400</v>
      </c>
      <c r="G95" s="156">
        <f t="shared" si="19"/>
        <v>996200</v>
      </c>
      <c r="H95" s="156">
        <f t="shared" si="19"/>
        <v>1302700</v>
      </c>
      <c r="I95" s="156">
        <f t="shared" si="19"/>
        <v>1554500</v>
      </c>
      <c r="J95" s="156">
        <f t="shared" si="19"/>
        <v>1795300</v>
      </c>
      <c r="K95" s="156">
        <f t="shared" si="19"/>
        <v>2112800</v>
      </c>
      <c r="L95" s="156">
        <f t="shared" si="19"/>
        <v>2362400</v>
      </c>
      <c r="M95" s="156">
        <f t="shared" si="19"/>
        <v>2668900</v>
      </c>
      <c r="N95" s="156">
        <f t="shared" si="19"/>
        <v>2988600</v>
      </c>
      <c r="O95" s="156">
        <f t="shared" si="19"/>
        <v>3389400</v>
      </c>
    </row>
    <row r="96" spans="1:15" ht="15.75" customHeight="1" x14ac:dyDescent="0.25">
      <c r="A96" s="138">
        <f t="shared" si="12"/>
        <v>93</v>
      </c>
      <c r="B96" s="139">
        <v>35</v>
      </c>
      <c r="C96" s="140" t="s">
        <v>128</v>
      </c>
      <c r="D96" s="141">
        <v>185000</v>
      </c>
      <c r="E96" s="141">
        <v>378400</v>
      </c>
      <c r="F96" s="141">
        <v>571800</v>
      </c>
      <c r="G96" s="141">
        <v>765200</v>
      </c>
      <c r="H96" s="141">
        <v>1000700</v>
      </c>
      <c r="I96" s="141">
        <v>1194100</v>
      </c>
      <c r="J96" s="141">
        <v>1379100</v>
      </c>
      <c r="K96" s="141">
        <v>1623000</v>
      </c>
      <c r="L96" s="141">
        <v>1814800</v>
      </c>
      <c r="M96" s="141">
        <v>2050300</v>
      </c>
      <c r="N96" s="141">
        <v>2295900</v>
      </c>
      <c r="O96" s="157">
        <v>2603900</v>
      </c>
    </row>
    <row r="97" spans="1:15" ht="15.75" customHeight="1" x14ac:dyDescent="0.25">
      <c r="A97" s="143">
        <f t="shared" si="12"/>
        <v>94</v>
      </c>
      <c r="B97" s="144">
        <v>157</v>
      </c>
      <c r="C97" s="145" t="s">
        <v>129</v>
      </c>
      <c r="D97" s="146">
        <v>142800</v>
      </c>
      <c r="E97" s="146">
        <v>292100</v>
      </c>
      <c r="F97" s="146">
        <v>441400</v>
      </c>
      <c r="G97" s="146">
        <v>590700</v>
      </c>
      <c r="H97" s="146">
        <v>772400</v>
      </c>
      <c r="I97" s="146">
        <v>921700</v>
      </c>
      <c r="J97" s="146">
        <v>1064500</v>
      </c>
      <c r="K97" s="146">
        <v>1252700</v>
      </c>
      <c r="L97" s="146">
        <v>1400700</v>
      </c>
      <c r="M97" s="146">
        <v>1582400</v>
      </c>
      <c r="N97" s="146">
        <v>1771900</v>
      </c>
      <c r="O97" s="158">
        <v>2009300</v>
      </c>
    </row>
    <row r="98" spans="1:15" ht="15.75" customHeight="1" x14ac:dyDescent="0.25">
      <c r="A98" s="143">
        <f t="shared" si="12"/>
        <v>95</v>
      </c>
      <c r="B98" s="144">
        <v>114</v>
      </c>
      <c r="C98" s="145" t="s">
        <v>130</v>
      </c>
      <c r="D98" s="146">
        <v>149100</v>
      </c>
      <c r="E98" s="146">
        <v>305000</v>
      </c>
      <c r="F98" s="146">
        <v>460900</v>
      </c>
      <c r="G98" s="146">
        <v>616800</v>
      </c>
      <c r="H98" s="146">
        <v>806500</v>
      </c>
      <c r="I98" s="146">
        <v>962400</v>
      </c>
      <c r="J98" s="146">
        <v>1111500</v>
      </c>
      <c r="K98" s="146">
        <v>1308000</v>
      </c>
      <c r="L98" s="146">
        <v>1462500</v>
      </c>
      <c r="M98" s="146">
        <v>1652200</v>
      </c>
      <c r="N98" s="146">
        <v>1850100</v>
      </c>
      <c r="O98" s="158">
        <v>2098000</v>
      </c>
    </row>
    <row r="99" spans="1:15" ht="15.75" customHeight="1" x14ac:dyDescent="0.25">
      <c r="A99" s="160">
        <f t="shared" si="12"/>
        <v>96</v>
      </c>
      <c r="B99" s="161">
        <v>175</v>
      </c>
      <c r="C99" s="162" t="s">
        <v>131</v>
      </c>
      <c r="D99" s="151">
        <v>14200</v>
      </c>
      <c r="E99" s="151">
        <v>29100</v>
      </c>
      <c r="F99" s="151">
        <v>44000</v>
      </c>
      <c r="G99" s="151">
        <v>58900</v>
      </c>
      <c r="H99" s="151">
        <v>77000</v>
      </c>
      <c r="I99" s="151">
        <v>91900</v>
      </c>
      <c r="J99" s="151">
        <v>106100</v>
      </c>
      <c r="K99" s="151">
        <v>124800</v>
      </c>
      <c r="L99" s="151">
        <v>139500</v>
      </c>
      <c r="M99" s="151">
        <v>157600</v>
      </c>
      <c r="N99" s="151">
        <v>176500</v>
      </c>
      <c r="O99" s="159">
        <v>200200</v>
      </c>
    </row>
    <row r="100" spans="1:15" ht="15.75" customHeight="1" x14ac:dyDescent="0.25">
      <c r="A100" s="153">
        <f t="shared" si="12"/>
        <v>97</v>
      </c>
      <c r="B100" s="154" t="s">
        <v>132</v>
      </c>
      <c r="C100" s="155" t="s">
        <v>133</v>
      </c>
      <c r="D100" s="156">
        <f t="shared" ref="D100:O100" si="20">SUM(D96:D99)</f>
        <v>491100</v>
      </c>
      <c r="E100" s="156">
        <f t="shared" si="20"/>
        <v>1004600</v>
      </c>
      <c r="F100" s="156">
        <f t="shared" si="20"/>
        <v>1518100</v>
      </c>
      <c r="G100" s="156">
        <f t="shared" si="20"/>
        <v>2031600</v>
      </c>
      <c r="H100" s="156">
        <f t="shared" si="20"/>
        <v>2656600</v>
      </c>
      <c r="I100" s="156">
        <f t="shared" si="20"/>
        <v>3170100</v>
      </c>
      <c r="J100" s="156">
        <f t="shared" si="20"/>
        <v>3661200</v>
      </c>
      <c r="K100" s="156">
        <f t="shared" si="20"/>
        <v>4308500</v>
      </c>
      <c r="L100" s="156">
        <f t="shared" si="20"/>
        <v>4817500</v>
      </c>
      <c r="M100" s="156">
        <f t="shared" si="20"/>
        <v>5442500</v>
      </c>
      <c r="N100" s="156">
        <f t="shared" si="20"/>
        <v>6094400</v>
      </c>
      <c r="O100" s="156">
        <f t="shared" si="20"/>
        <v>6911400</v>
      </c>
    </row>
    <row r="101" spans="1:15" ht="15.75" customHeight="1" x14ac:dyDescent="0.25">
      <c r="A101" s="138">
        <f t="shared" si="12"/>
        <v>98</v>
      </c>
      <c r="B101" s="139">
        <v>109</v>
      </c>
      <c r="C101" s="140" t="s">
        <v>134</v>
      </c>
      <c r="D101" s="141">
        <v>90600</v>
      </c>
      <c r="E101" s="141">
        <v>185300</v>
      </c>
      <c r="F101" s="141">
        <v>280000</v>
      </c>
      <c r="G101" s="141">
        <v>374700</v>
      </c>
      <c r="H101" s="141">
        <v>490000</v>
      </c>
      <c r="I101" s="141">
        <v>584700</v>
      </c>
      <c r="J101" s="141">
        <v>675300</v>
      </c>
      <c r="K101" s="141">
        <v>794700</v>
      </c>
      <c r="L101" s="141">
        <v>888600</v>
      </c>
      <c r="M101" s="141">
        <v>1003900</v>
      </c>
      <c r="N101" s="141">
        <v>1124100</v>
      </c>
      <c r="O101" s="157">
        <v>1274500</v>
      </c>
    </row>
    <row r="102" spans="1:15" ht="15.75" customHeight="1" x14ac:dyDescent="0.25">
      <c r="A102" s="143">
        <f t="shared" si="12"/>
        <v>99</v>
      </c>
      <c r="B102" s="144">
        <v>147</v>
      </c>
      <c r="C102" s="145" t="s">
        <v>135</v>
      </c>
      <c r="D102" s="146">
        <v>9100</v>
      </c>
      <c r="E102" s="146">
        <v>18600</v>
      </c>
      <c r="F102" s="146">
        <v>28100</v>
      </c>
      <c r="G102" s="146">
        <v>37600</v>
      </c>
      <c r="H102" s="146">
        <v>49200</v>
      </c>
      <c r="I102" s="146">
        <v>58700</v>
      </c>
      <c r="J102" s="146">
        <v>67800</v>
      </c>
      <c r="K102" s="146">
        <v>79800</v>
      </c>
      <c r="L102" s="146">
        <v>89300</v>
      </c>
      <c r="M102" s="146">
        <v>100900</v>
      </c>
      <c r="N102" s="146">
        <v>113000</v>
      </c>
      <c r="O102" s="158">
        <v>128400</v>
      </c>
    </row>
    <row r="103" spans="1:15" ht="15.75" customHeight="1" x14ac:dyDescent="0.25">
      <c r="A103" s="143">
        <f t="shared" si="12"/>
        <v>100</v>
      </c>
      <c r="B103" s="144">
        <v>87</v>
      </c>
      <c r="C103" s="145" t="s">
        <v>136</v>
      </c>
      <c r="D103" s="146">
        <v>32900</v>
      </c>
      <c r="E103" s="146">
        <v>67300</v>
      </c>
      <c r="F103" s="146">
        <v>101700</v>
      </c>
      <c r="G103" s="146">
        <v>136100</v>
      </c>
      <c r="H103" s="146">
        <v>177900</v>
      </c>
      <c r="I103" s="146">
        <v>212300</v>
      </c>
      <c r="J103" s="146">
        <v>245200</v>
      </c>
      <c r="K103" s="146">
        <v>288500</v>
      </c>
      <c r="L103" s="146">
        <v>322600</v>
      </c>
      <c r="M103" s="146">
        <v>364400</v>
      </c>
      <c r="N103" s="146">
        <v>408000</v>
      </c>
      <c r="O103" s="158">
        <v>462700</v>
      </c>
    </row>
    <row r="104" spans="1:15" ht="15.75" customHeight="1" x14ac:dyDescent="0.25">
      <c r="A104" s="148">
        <f t="shared" si="12"/>
        <v>101</v>
      </c>
      <c r="B104" s="149">
        <v>164</v>
      </c>
      <c r="C104" s="150" t="s">
        <v>137</v>
      </c>
      <c r="D104" s="151">
        <v>4800</v>
      </c>
      <c r="E104" s="151">
        <v>9900</v>
      </c>
      <c r="F104" s="151">
        <v>15000</v>
      </c>
      <c r="G104" s="151">
        <v>20100</v>
      </c>
      <c r="H104" s="151">
        <v>26300</v>
      </c>
      <c r="I104" s="151">
        <v>31400</v>
      </c>
      <c r="J104" s="151">
        <v>36200</v>
      </c>
      <c r="K104" s="151">
        <v>42600</v>
      </c>
      <c r="L104" s="151">
        <v>47600</v>
      </c>
      <c r="M104" s="151">
        <v>53800</v>
      </c>
      <c r="N104" s="151">
        <v>60200</v>
      </c>
      <c r="O104" s="159">
        <v>68000</v>
      </c>
    </row>
    <row r="105" spans="1:15" ht="15.75" customHeight="1" x14ac:dyDescent="0.25">
      <c r="A105" s="178">
        <f t="shared" si="12"/>
        <v>102</v>
      </c>
      <c r="B105" s="154" t="s">
        <v>138</v>
      </c>
      <c r="C105" s="155" t="s">
        <v>139</v>
      </c>
      <c r="D105" s="156">
        <f t="shared" ref="D105:O105" si="21">SUM(D101:D104)</f>
        <v>137400</v>
      </c>
      <c r="E105" s="156">
        <f t="shared" si="21"/>
        <v>281100</v>
      </c>
      <c r="F105" s="156">
        <f t="shared" si="21"/>
        <v>424800</v>
      </c>
      <c r="G105" s="156">
        <f t="shared" si="21"/>
        <v>568500</v>
      </c>
      <c r="H105" s="156">
        <f t="shared" si="21"/>
        <v>743400</v>
      </c>
      <c r="I105" s="156">
        <f t="shared" si="21"/>
        <v>887100</v>
      </c>
      <c r="J105" s="156">
        <f t="shared" si="21"/>
        <v>1024500</v>
      </c>
      <c r="K105" s="156">
        <f t="shared" si="21"/>
        <v>1205600</v>
      </c>
      <c r="L105" s="156">
        <f t="shared" si="21"/>
        <v>1348100</v>
      </c>
      <c r="M105" s="156">
        <f t="shared" si="21"/>
        <v>1523000</v>
      </c>
      <c r="N105" s="156">
        <f t="shared" si="21"/>
        <v>1705300</v>
      </c>
      <c r="O105" s="156">
        <f t="shared" si="21"/>
        <v>1933600</v>
      </c>
    </row>
    <row r="106" spans="1:15" ht="15.75" customHeight="1" x14ac:dyDescent="0.25">
      <c r="A106" s="168">
        <f t="shared" si="12"/>
        <v>103</v>
      </c>
      <c r="B106" s="169" t="s">
        <v>140</v>
      </c>
      <c r="C106" s="170" t="s">
        <v>141</v>
      </c>
      <c r="D106" s="171">
        <f t="shared" ref="D106:O106" si="22">D105+D100+D95+D90+D85+D79+D77</f>
        <v>1657000</v>
      </c>
      <c r="E106" s="171">
        <f t="shared" si="22"/>
        <v>3389700</v>
      </c>
      <c r="F106" s="171">
        <f t="shared" si="22"/>
        <v>5122400</v>
      </c>
      <c r="G106" s="171">
        <f t="shared" si="22"/>
        <v>6855100</v>
      </c>
      <c r="H106" s="171">
        <f t="shared" si="22"/>
        <v>8963900</v>
      </c>
      <c r="I106" s="171">
        <f t="shared" si="22"/>
        <v>10696600</v>
      </c>
      <c r="J106" s="171">
        <f t="shared" si="22"/>
        <v>12353600</v>
      </c>
      <c r="K106" s="171">
        <f t="shared" si="22"/>
        <v>14537800</v>
      </c>
      <c r="L106" s="171">
        <f t="shared" si="22"/>
        <v>16255100</v>
      </c>
      <c r="M106" s="171">
        <f t="shared" si="22"/>
        <v>18363900</v>
      </c>
      <c r="N106" s="171">
        <f t="shared" si="22"/>
        <v>20563300</v>
      </c>
      <c r="O106" s="171">
        <f t="shared" si="22"/>
        <v>23318800</v>
      </c>
    </row>
    <row r="107" spans="1:15" ht="15.75" customHeight="1" x14ac:dyDescent="0.25">
      <c r="A107" s="138">
        <f t="shared" si="12"/>
        <v>104</v>
      </c>
      <c r="B107" s="139">
        <v>5</v>
      </c>
      <c r="C107" s="140" t="s">
        <v>142</v>
      </c>
      <c r="D107" s="141">
        <v>11400</v>
      </c>
      <c r="E107" s="141">
        <v>23300</v>
      </c>
      <c r="F107" s="141">
        <v>35200</v>
      </c>
      <c r="G107" s="141">
        <v>47100</v>
      </c>
      <c r="H107" s="141">
        <v>61600</v>
      </c>
      <c r="I107" s="141">
        <v>73500</v>
      </c>
      <c r="J107" s="141">
        <v>84900</v>
      </c>
      <c r="K107" s="141">
        <v>99900</v>
      </c>
      <c r="L107" s="141">
        <v>111700</v>
      </c>
      <c r="M107" s="141">
        <v>126200</v>
      </c>
      <c r="N107" s="141">
        <v>141300</v>
      </c>
      <c r="O107" s="157">
        <v>160100</v>
      </c>
    </row>
    <row r="108" spans="1:15" ht="15.75" customHeight="1" x14ac:dyDescent="0.25">
      <c r="A108" s="143">
        <f t="shared" si="12"/>
        <v>105</v>
      </c>
      <c r="B108" s="144">
        <v>62</v>
      </c>
      <c r="C108" s="145" t="s">
        <v>143</v>
      </c>
      <c r="D108" s="146">
        <v>87300</v>
      </c>
      <c r="E108" s="146">
        <v>178600</v>
      </c>
      <c r="F108" s="146">
        <v>269900</v>
      </c>
      <c r="G108" s="146">
        <v>361200</v>
      </c>
      <c r="H108" s="146">
        <v>472300</v>
      </c>
      <c r="I108" s="146">
        <v>563600</v>
      </c>
      <c r="J108" s="146">
        <v>650900</v>
      </c>
      <c r="K108" s="146">
        <v>766000</v>
      </c>
      <c r="L108" s="146">
        <v>856500</v>
      </c>
      <c r="M108" s="146">
        <v>967600</v>
      </c>
      <c r="N108" s="146">
        <v>1083400</v>
      </c>
      <c r="O108" s="158">
        <v>1228300</v>
      </c>
    </row>
    <row r="109" spans="1:15" ht="15.75" customHeight="1" x14ac:dyDescent="0.25">
      <c r="A109" s="143">
        <f t="shared" si="12"/>
        <v>106</v>
      </c>
      <c r="B109" s="144">
        <v>96</v>
      </c>
      <c r="C109" s="145" t="s">
        <v>144</v>
      </c>
      <c r="D109" s="146">
        <v>2300</v>
      </c>
      <c r="E109" s="146">
        <v>4700</v>
      </c>
      <c r="F109" s="146">
        <v>7100</v>
      </c>
      <c r="G109" s="146">
        <v>9500</v>
      </c>
      <c r="H109" s="146">
        <v>12400</v>
      </c>
      <c r="I109" s="146">
        <v>14800</v>
      </c>
      <c r="J109" s="146">
        <v>17100</v>
      </c>
      <c r="K109" s="146">
        <v>20100</v>
      </c>
      <c r="L109" s="146">
        <v>22500</v>
      </c>
      <c r="M109" s="146">
        <v>25400</v>
      </c>
      <c r="N109" s="146">
        <v>28400</v>
      </c>
      <c r="O109" s="158">
        <v>32100</v>
      </c>
    </row>
    <row r="110" spans="1:15" ht="15.75" customHeight="1" x14ac:dyDescent="0.25">
      <c r="A110" s="143">
        <f t="shared" si="12"/>
        <v>107</v>
      </c>
      <c r="B110" s="144">
        <v>108</v>
      </c>
      <c r="C110" s="145" t="s">
        <v>145</v>
      </c>
      <c r="D110" s="146">
        <v>7000</v>
      </c>
      <c r="E110" s="146">
        <v>14300</v>
      </c>
      <c r="F110" s="146">
        <v>21600</v>
      </c>
      <c r="G110" s="146">
        <v>28900</v>
      </c>
      <c r="H110" s="146">
        <v>37800</v>
      </c>
      <c r="I110" s="146">
        <v>45100</v>
      </c>
      <c r="J110" s="146">
        <v>52100</v>
      </c>
      <c r="K110" s="146">
        <v>61300</v>
      </c>
      <c r="L110" s="146">
        <v>68600</v>
      </c>
      <c r="M110" s="146">
        <v>77500</v>
      </c>
      <c r="N110" s="146">
        <v>86800</v>
      </c>
      <c r="O110" s="158">
        <v>98500</v>
      </c>
    </row>
    <row r="111" spans="1:15" ht="15.75" customHeight="1" x14ac:dyDescent="0.25">
      <c r="A111" s="143">
        <f t="shared" si="12"/>
        <v>108</v>
      </c>
      <c r="B111" s="144">
        <v>135</v>
      </c>
      <c r="C111" s="145" t="s">
        <v>146</v>
      </c>
      <c r="D111" s="146">
        <v>21400</v>
      </c>
      <c r="E111" s="146">
        <v>43700</v>
      </c>
      <c r="F111" s="146">
        <v>66000</v>
      </c>
      <c r="G111" s="146">
        <v>88300</v>
      </c>
      <c r="H111" s="146">
        <v>115500</v>
      </c>
      <c r="I111" s="146">
        <v>137800</v>
      </c>
      <c r="J111" s="146">
        <v>159200</v>
      </c>
      <c r="K111" s="146">
        <v>187400</v>
      </c>
      <c r="L111" s="146">
        <v>209600</v>
      </c>
      <c r="M111" s="146">
        <v>236800</v>
      </c>
      <c r="N111" s="146">
        <v>265200</v>
      </c>
      <c r="O111" s="158">
        <v>300800</v>
      </c>
    </row>
    <row r="112" spans="1:15" ht="15.75" customHeight="1" x14ac:dyDescent="0.25">
      <c r="A112" s="143">
        <f t="shared" si="12"/>
        <v>109</v>
      </c>
      <c r="B112" s="144">
        <v>97</v>
      </c>
      <c r="C112" s="145" t="s">
        <v>147</v>
      </c>
      <c r="D112" s="146">
        <v>70900</v>
      </c>
      <c r="E112" s="146">
        <v>145100</v>
      </c>
      <c r="F112" s="146">
        <v>219300</v>
      </c>
      <c r="G112" s="146">
        <v>293500</v>
      </c>
      <c r="H112" s="146">
        <v>383800</v>
      </c>
      <c r="I112" s="146">
        <v>458000</v>
      </c>
      <c r="J112" s="146">
        <v>528900</v>
      </c>
      <c r="K112" s="146">
        <v>622400</v>
      </c>
      <c r="L112" s="146">
        <v>695900</v>
      </c>
      <c r="M112" s="146">
        <v>786200</v>
      </c>
      <c r="N112" s="146">
        <v>880300</v>
      </c>
      <c r="O112" s="158">
        <v>998100</v>
      </c>
    </row>
    <row r="113" spans="1:15" ht="15.75" customHeight="1" x14ac:dyDescent="0.25">
      <c r="A113" s="143">
        <f t="shared" si="12"/>
        <v>110</v>
      </c>
      <c r="B113" s="144">
        <v>162</v>
      </c>
      <c r="C113" s="145" t="s">
        <v>148</v>
      </c>
      <c r="D113" s="146">
        <v>60000</v>
      </c>
      <c r="E113" s="146">
        <v>122700</v>
      </c>
      <c r="F113" s="146">
        <v>185400</v>
      </c>
      <c r="G113" s="146">
        <v>248100</v>
      </c>
      <c r="H113" s="146">
        <v>324500</v>
      </c>
      <c r="I113" s="146">
        <v>387200</v>
      </c>
      <c r="J113" s="146">
        <v>447200</v>
      </c>
      <c r="K113" s="146">
        <v>526300</v>
      </c>
      <c r="L113" s="146">
        <v>588500</v>
      </c>
      <c r="M113" s="146">
        <v>664900</v>
      </c>
      <c r="N113" s="146">
        <v>744500</v>
      </c>
      <c r="O113" s="158">
        <v>844400</v>
      </c>
    </row>
    <row r="114" spans="1:15" ht="15.75" customHeight="1" x14ac:dyDescent="0.25">
      <c r="A114" s="143">
        <f t="shared" si="12"/>
        <v>111</v>
      </c>
      <c r="B114" s="144">
        <v>165</v>
      </c>
      <c r="C114" s="145" t="s">
        <v>149</v>
      </c>
      <c r="D114" s="146">
        <v>58600</v>
      </c>
      <c r="E114" s="146">
        <v>119800</v>
      </c>
      <c r="F114" s="146">
        <v>181000</v>
      </c>
      <c r="G114" s="146">
        <v>242200</v>
      </c>
      <c r="H114" s="146">
        <v>316700</v>
      </c>
      <c r="I114" s="146">
        <v>377900</v>
      </c>
      <c r="J114" s="146">
        <v>436500</v>
      </c>
      <c r="K114" s="146">
        <v>513700</v>
      </c>
      <c r="L114" s="146">
        <v>574400</v>
      </c>
      <c r="M114" s="146">
        <v>648900</v>
      </c>
      <c r="N114" s="146">
        <v>726600</v>
      </c>
      <c r="O114" s="158">
        <v>824000</v>
      </c>
    </row>
    <row r="115" spans="1:15" ht="15.75" customHeight="1" x14ac:dyDescent="0.25">
      <c r="A115" s="148">
        <f t="shared" si="12"/>
        <v>112</v>
      </c>
      <c r="B115" s="149">
        <v>172</v>
      </c>
      <c r="C115" s="150" t="s">
        <v>150</v>
      </c>
      <c r="D115" s="151">
        <v>41400</v>
      </c>
      <c r="E115" s="151">
        <v>84700</v>
      </c>
      <c r="F115" s="151">
        <v>128000</v>
      </c>
      <c r="G115" s="151">
        <v>171300</v>
      </c>
      <c r="H115" s="151">
        <v>224100</v>
      </c>
      <c r="I115" s="151">
        <v>267400</v>
      </c>
      <c r="J115" s="151">
        <v>308800</v>
      </c>
      <c r="K115" s="151">
        <v>363400</v>
      </c>
      <c r="L115" s="151">
        <v>406400</v>
      </c>
      <c r="M115" s="151">
        <v>459200</v>
      </c>
      <c r="N115" s="151">
        <v>514200</v>
      </c>
      <c r="O115" s="159">
        <v>583300</v>
      </c>
    </row>
    <row r="116" spans="1:15" ht="15.75" customHeight="1" x14ac:dyDescent="0.25">
      <c r="A116" s="153">
        <f t="shared" si="12"/>
        <v>113</v>
      </c>
      <c r="B116" s="154" t="s">
        <v>151</v>
      </c>
      <c r="C116" s="155" t="s">
        <v>152</v>
      </c>
      <c r="D116" s="156">
        <f t="shared" ref="D116:O116" si="23">SUM(D107:D115)</f>
        <v>360300</v>
      </c>
      <c r="E116" s="156">
        <f t="shared" si="23"/>
        <v>736900</v>
      </c>
      <c r="F116" s="156">
        <f t="shared" si="23"/>
        <v>1113500</v>
      </c>
      <c r="G116" s="156">
        <f t="shared" si="23"/>
        <v>1490100</v>
      </c>
      <c r="H116" s="156">
        <f t="shared" si="23"/>
        <v>1948700</v>
      </c>
      <c r="I116" s="156">
        <f t="shared" si="23"/>
        <v>2325300</v>
      </c>
      <c r="J116" s="156">
        <f t="shared" si="23"/>
        <v>2685600</v>
      </c>
      <c r="K116" s="156">
        <f t="shared" si="23"/>
        <v>3160500</v>
      </c>
      <c r="L116" s="156">
        <f t="shared" si="23"/>
        <v>3534100</v>
      </c>
      <c r="M116" s="156">
        <f t="shared" si="23"/>
        <v>3992700</v>
      </c>
      <c r="N116" s="156">
        <f t="shared" si="23"/>
        <v>4470700</v>
      </c>
      <c r="O116" s="156">
        <f t="shared" si="23"/>
        <v>5069600</v>
      </c>
    </row>
    <row r="117" spans="1:15" ht="15.75" customHeight="1" x14ac:dyDescent="0.25">
      <c r="A117" s="138">
        <f t="shared" si="12"/>
        <v>114</v>
      </c>
      <c r="B117" s="139">
        <v>8</v>
      </c>
      <c r="C117" s="140" t="s">
        <v>153</v>
      </c>
      <c r="D117" s="141">
        <v>447300</v>
      </c>
      <c r="E117" s="141">
        <v>914900</v>
      </c>
      <c r="F117" s="141">
        <v>1382500</v>
      </c>
      <c r="G117" s="141">
        <v>1850100</v>
      </c>
      <c r="H117" s="141">
        <v>2419300</v>
      </c>
      <c r="I117" s="141">
        <v>2886900</v>
      </c>
      <c r="J117" s="141">
        <v>3334200</v>
      </c>
      <c r="K117" s="141">
        <v>3923800</v>
      </c>
      <c r="L117" s="141">
        <v>4387300</v>
      </c>
      <c r="M117" s="141">
        <v>4956500</v>
      </c>
      <c r="N117" s="141">
        <v>5550100</v>
      </c>
      <c r="O117" s="157">
        <v>6294100</v>
      </c>
    </row>
    <row r="118" spans="1:15" ht="15.75" customHeight="1" x14ac:dyDescent="0.25">
      <c r="A118" s="143">
        <f t="shared" si="12"/>
        <v>115</v>
      </c>
      <c r="B118" s="144">
        <v>100</v>
      </c>
      <c r="C118" s="145" t="s">
        <v>154</v>
      </c>
      <c r="D118" s="146">
        <v>51100</v>
      </c>
      <c r="E118" s="146">
        <v>104500</v>
      </c>
      <c r="F118" s="146">
        <v>157900</v>
      </c>
      <c r="G118" s="146">
        <v>211300</v>
      </c>
      <c r="H118" s="146">
        <v>276300</v>
      </c>
      <c r="I118" s="146">
        <v>329700</v>
      </c>
      <c r="J118" s="146">
        <v>380800</v>
      </c>
      <c r="K118" s="146">
        <v>448200</v>
      </c>
      <c r="L118" s="146">
        <v>501200</v>
      </c>
      <c r="M118" s="146">
        <v>566200</v>
      </c>
      <c r="N118" s="146">
        <v>634000</v>
      </c>
      <c r="O118" s="146">
        <v>719100</v>
      </c>
    </row>
    <row r="119" spans="1:15" ht="15.75" customHeight="1" x14ac:dyDescent="0.25">
      <c r="A119" s="143">
        <f t="shared" si="12"/>
        <v>116</v>
      </c>
      <c r="B119" s="144">
        <v>66</v>
      </c>
      <c r="C119" s="145" t="s">
        <v>155</v>
      </c>
      <c r="D119" s="146">
        <v>102800</v>
      </c>
      <c r="E119" s="146">
        <v>210200</v>
      </c>
      <c r="F119" s="146">
        <v>317600</v>
      </c>
      <c r="G119" s="146">
        <v>425000</v>
      </c>
      <c r="H119" s="146">
        <v>555800</v>
      </c>
      <c r="I119" s="146">
        <v>663200</v>
      </c>
      <c r="J119" s="146">
        <v>766000</v>
      </c>
      <c r="K119" s="146">
        <v>901500</v>
      </c>
      <c r="L119" s="146">
        <v>1008000</v>
      </c>
      <c r="M119" s="146">
        <v>1138800</v>
      </c>
      <c r="N119" s="146">
        <v>1275200</v>
      </c>
      <c r="O119" s="146">
        <v>1446100</v>
      </c>
    </row>
    <row r="120" spans="1:15" ht="15.75" customHeight="1" x14ac:dyDescent="0.25">
      <c r="A120" s="143">
        <f t="shared" si="12"/>
        <v>117</v>
      </c>
      <c r="B120" s="144">
        <v>71</v>
      </c>
      <c r="C120" s="145" t="s">
        <v>156</v>
      </c>
      <c r="D120" s="146">
        <v>23000</v>
      </c>
      <c r="E120" s="146">
        <v>47000</v>
      </c>
      <c r="F120" s="146">
        <v>71000</v>
      </c>
      <c r="G120" s="146">
        <v>95000</v>
      </c>
      <c r="H120" s="146">
        <v>124300</v>
      </c>
      <c r="I120" s="146">
        <v>148300</v>
      </c>
      <c r="J120" s="146">
        <v>171300</v>
      </c>
      <c r="K120" s="146">
        <v>201600</v>
      </c>
      <c r="L120" s="146">
        <v>225400</v>
      </c>
      <c r="M120" s="146">
        <v>254700</v>
      </c>
      <c r="N120" s="146">
        <v>285200</v>
      </c>
      <c r="O120" s="146">
        <v>323700</v>
      </c>
    </row>
    <row r="121" spans="1:15" ht="15.75" customHeight="1" x14ac:dyDescent="0.25">
      <c r="A121" s="143">
        <f t="shared" si="12"/>
        <v>118</v>
      </c>
      <c r="B121" s="144">
        <v>115</v>
      </c>
      <c r="C121" s="145" t="s">
        <v>157</v>
      </c>
      <c r="D121" s="146">
        <v>231800</v>
      </c>
      <c r="E121" s="146">
        <v>474100</v>
      </c>
      <c r="F121" s="146">
        <v>716400</v>
      </c>
      <c r="G121" s="146">
        <v>958700</v>
      </c>
      <c r="H121" s="146">
        <v>1253700</v>
      </c>
      <c r="I121" s="146">
        <v>1496000</v>
      </c>
      <c r="J121" s="146">
        <v>1727800</v>
      </c>
      <c r="K121" s="146">
        <v>2033300</v>
      </c>
      <c r="L121" s="146">
        <v>2273500</v>
      </c>
      <c r="M121" s="146">
        <v>2568500</v>
      </c>
      <c r="N121" s="146">
        <v>2876100</v>
      </c>
      <c r="O121" s="146">
        <v>3261800</v>
      </c>
    </row>
    <row r="122" spans="1:15" ht="15.75" customHeight="1" x14ac:dyDescent="0.25">
      <c r="A122" s="143">
        <f t="shared" si="12"/>
        <v>119</v>
      </c>
      <c r="B122" s="144">
        <v>176</v>
      </c>
      <c r="C122" s="145" t="s">
        <v>158</v>
      </c>
      <c r="D122" s="146">
        <v>5400</v>
      </c>
      <c r="E122" s="146">
        <v>11000</v>
      </c>
      <c r="F122" s="146">
        <v>16600</v>
      </c>
      <c r="G122" s="146">
        <v>22200</v>
      </c>
      <c r="H122" s="146">
        <v>29000</v>
      </c>
      <c r="I122" s="146">
        <v>34600</v>
      </c>
      <c r="J122" s="146">
        <v>40000</v>
      </c>
      <c r="K122" s="146">
        <v>47100</v>
      </c>
      <c r="L122" s="146">
        <v>52600</v>
      </c>
      <c r="M122" s="146">
        <v>59400</v>
      </c>
      <c r="N122" s="146">
        <v>66500</v>
      </c>
      <c r="O122" s="146">
        <v>75300</v>
      </c>
    </row>
    <row r="123" spans="1:15" ht="15.75" customHeight="1" x14ac:dyDescent="0.25">
      <c r="A123" s="160">
        <f t="shared" si="12"/>
        <v>120</v>
      </c>
      <c r="B123" s="149">
        <v>0</v>
      </c>
      <c r="C123" s="150" t="s">
        <v>159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</row>
    <row r="124" spans="1:15" ht="15.75" customHeight="1" x14ac:dyDescent="0.25">
      <c r="A124" s="153">
        <f t="shared" si="12"/>
        <v>121</v>
      </c>
      <c r="B124" s="154" t="s">
        <v>160</v>
      </c>
      <c r="C124" s="155" t="s">
        <v>161</v>
      </c>
      <c r="D124" s="156">
        <f t="shared" ref="D124:O124" si="24">SUM(D117:D123)</f>
        <v>861400</v>
      </c>
      <c r="E124" s="156">
        <f t="shared" si="24"/>
        <v>1761700</v>
      </c>
      <c r="F124" s="156">
        <f t="shared" si="24"/>
        <v>2662000</v>
      </c>
      <c r="G124" s="156">
        <f t="shared" si="24"/>
        <v>3562300</v>
      </c>
      <c r="H124" s="156">
        <f t="shared" si="24"/>
        <v>4658400</v>
      </c>
      <c r="I124" s="156">
        <f t="shared" si="24"/>
        <v>5558700</v>
      </c>
      <c r="J124" s="156">
        <f t="shared" si="24"/>
        <v>6420100</v>
      </c>
      <c r="K124" s="156">
        <f t="shared" si="24"/>
        <v>7555500</v>
      </c>
      <c r="L124" s="156">
        <f t="shared" si="24"/>
        <v>8448000</v>
      </c>
      <c r="M124" s="156">
        <f t="shared" si="24"/>
        <v>9544100</v>
      </c>
      <c r="N124" s="156">
        <f t="shared" si="24"/>
        <v>10687100</v>
      </c>
      <c r="O124" s="156">
        <f t="shared" si="24"/>
        <v>12120100</v>
      </c>
    </row>
    <row r="125" spans="1:15" ht="15.75" customHeight="1" x14ac:dyDescent="0.25">
      <c r="A125" s="138">
        <f t="shared" si="12"/>
        <v>122</v>
      </c>
      <c r="B125" s="139">
        <v>20</v>
      </c>
      <c r="C125" s="140" t="s">
        <v>162</v>
      </c>
      <c r="D125" s="141">
        <v>293000</v>
      </c>
      <c r="E125" s="141">
        <v>599400</v>
      </c>
      <c r="F125" s="141">
        <v>905800</v>
      </c>
      <c r="G125" s="141">
        <v>1212200</v>
      </c>
      <c r="H125" s="141">
        <v>1585200</v>
      </c>
      <c r="I125" s="141">
        <v>1891600</v>
      </c>
      <c r="J125" s="141">
        <v>2184600</v>
      </c>
      <c r="K125" s="141">
        <v>2570900</v>
      </c>
      <c r="L125" s="141">
        <v>2874600</v>
      </c>
      <c r="M125" s="141">
        <v>3247600</v>
      </c>
      <c r="N125" s="141">
        <v>3636500</v>
      </c>
      <c r="O125" s="157">
        <v>4123900</v>
      </c>
    </row>
    <row r="126" spans="1:15" ht="15.75" customHeight="1" x14ac:dyDescent="0.25">
      <c r="A126" s="143">
        <f t="shared" si="12"/>
        <v>123</v>
      </c>
      <c r="B126" s="144">
        <v>107</v>
      </c>
      <c r="C126" s="145" t="s">
        <v>163</v>
      </c>
      <c r="D126" s="146">
        <v>203500</v>
      </c>
      <c r="E126" s="146">
        <v>416300</v>
      </c>
      <c r="F126" s="146">
        <v>629100</v>
      </c>
      <c r="G126" s="146">
        <v>841900</v>
      </c>
      <c r="H126" s="146">
        <v>1100900</v>
      </c>
      <c r="I126" s="146">
        <v>1313700</v>
      </c>
      <c r="J126" s="146">
        <v>1517200</v>
      </c>
      <c r="K126" s="146">
        <v>1785500</v>
      </c>
      <c r="L126" s="146">
        <v>1996400</v>
      </c>
      <c r="M126" s="146">
        <v>2255400</v>
      </c>
      <c r="N126" s="146">
        <v>2525500</v>
      </c>
      <c r="O126" s="146">
        <v>2864000</v>
      </c>
    </row>
    <row r="127" spans="1:15" ht="15.75" customHeight="1" x14ac:dyDescent="0.25">
      <c r="A127" s="143">
        <f t="shared" si="12"/>
        <v>124</v>
      </c>
      <c r="B127" s="144">
        <v>98</v>
      </c>
      <c r="C127" s="145" t="s">
        <v>164</v>
      </c>
      <c r="D127" s="146">
        <v>20200</v>
      </c>
      <c r="E127" s="146">
        <v>41400</v>
      </c>
      <c r="F127" s="146">
        <v>62600</v>
      </c>
      <c r="G127" s="146">
        <v>83800</v>
      </c>
      <c r="H127" s="146">
        <v>109600</v>
      </c>
      <c r="I127" s="146">
        <v>130800</v>
      </c>
      <c r="J127" s="146">
        <v>151000</v>
      </c>
      <c r="K127" s="146">
        <v>177700</v>
      </c>
      <c r="L127" s="146">
        <v>198700</v>
      </c>
      <c r="M127" s="146">
        <v>224500</v>
      </c>
      <c r="N127" s="146">
        <v>251400</v>
      </c>
      <c r="O127" s="146">
        <v>285000</v>
      </c>
    </row>
    <row r="128" spans="1:15" ht="15.75" customHeight="1" x14ac:dyDescent="0.25">
      <c r="A128" s="148">
        <f t="shared" si="12"/>
        <v>125</v>
      </c>
      <c r="B128" s="149">
        <v>161</v>
      </c>
      <c r="C128" s="150" t="s">
        <v>165</v>
      </c>
      <c r="D128" s="151">
        <v>164600</v>
      </c>
      <c r="E128" s="151">
        <v>336700</v>
      </c>
      <c r="F128" s="151">
        <v>508800</v>
      </c>
      <c r="G128" s="151">
        <v>680900</v>
      </c>
      <c r="H128" s="151">
        <v>890400</v>
      </c>
      <c r="I128" s="151">
        <v>1062500</v>
      </c>
      <c r="J128" s="151">
        <v>1227100</v>
      </c>
      <c r="K128" s="151">
        <v>1444100</v>
      </c>
      <c r="L128" s="151">
        <v>1614700</v>
      </c>
      <c r="M128" s="151">
        <v>1824200</v>
      </c>
      <c r="N128" s="151">
        <v>2042700</v>
      </c>
      <c r="O128" s="151">
        <v>2316400</v>
      </c>
    </row>
    <row r="129" spans="1:16" ht="15.75" customHeight="1" x14ac:dyDescent="0.25">
      <c r="A129" s="153">
        <f t="shared" si="12"/>
        <v>126</v>
      </c>
      <c r="B129" s="154" t="s">
        <v>166</v>
      </c>
      <c r="C129" s="155" t="s">
        <v>167</v>
      </c>
      <c r="D129" s="156">
        <f t="shared" ref="D129:O129" si="25">SUM(D125:D128)</f>
        <v>681300</v>
      </c>
      <c r="E129" s="156">
        <f t="shared" si="25"/>
        <v>1393800</v>
      </c>
      <c r="F129" s="156">
        <f t="shared" si="25"/>
        <v>2106300</v>
      </c>
      <c r="G129" s="156">
        <f t="shared" si="25"/>
        <v>2818800</v>
      </c>
      <c r="H129" s="156">
        <f t="shared" si="25"/>
        <v>3686100</v>
      </c>
      <c r="I129" s="156">
        <f t="shared" si="25"/>
        <v>4398600</v>
      </c>
      <c r="J129" s="156">
        <f t="shared" si="25"/>
        <v>5079900</v>
      </c>
      <c r="K129" s="156">
        <f t="shared" si="25"/>
        <v>5978200</v>
      </c>
      <c r="L129" s="156">
        <f t="shared" si="25"/>
        <v>6684400</v>
      </c>
      <c r="M129" s="156">
        <f t="shared" si="25"/>
        <v>7551700</v>
      </c>
      <c r="N129" s="156">
        <f t="shared" si="25"/>
        <v>8456100</v>
      </c>
      <c r="O129" s="156">
        <f t="shared" si="25"/>
        <v>9589300</v>
      </c>
    </row>
    <row r="130" spans="1:16" ht="15.75" customHeight="1" x14ac:dyDescent="0.25">
      <c r="A130" s="138">
        <f t="shared" si="12"/>
        <v>127</v>
      </c>
      <c r="B130" s="139">
        <v>14</v>
      </c>
      <c r="C130" s="140" t="s">
        <v>168</v>
      </c>
      <c r="D130" s="141">
        <v>52600</v>
      </c>
      <c r="E130" s="141">
        <v>107600</v>
      </c>
      <c r="F130" s="141">
        <v>162600</v>
      </c>
      <c r="G130" s="141">
        <v>217600</v>
      </c>
      <c r="H130" s="141">
        <v>284600</v>
      </c>
      <c r="I130" s="141">
        <v>339600</v>
      </c>
      <c r="J130" s="141">
        <v>392200</v>
      </c>
      <c r="K130" s="141">
        <v>461600</v>
      </c>
      <c r="L130" s="141">
        <v>516100</v>
      </c>
      <c r="M130" s="141">
        <v>583100</v>
      </c>
      <c r="N130" s="141">
        <v>652900</v>
      </c>
      <c r="O130" s="157">
        <v>740400</v>
      </c>
    </row>
    <row r="131" spans="1:16" ht="15.75" customHeight="1" x14ac:dyDescent="0.25">
      <c r="A131" s="143">
        <f t="shared" si="12"/>
        <v>128</v>
      </c>
      <c r="B131" s="144">
        <v>67</v>
      </c>
      <c r="C131" s="145" t="s">
        <v>169</v>
      </c>
      <c r="D131" s="146">
        <v>28600</v>
      </c>
      <c r="E131" s="146">
        <v>58500</v>
      </c>
      <c r="F131" s="146">
        <v>88400</v>
      </c>
      <c r="G131" s="146">
        <v>118300</v>
      </c>
      <c r="H131" s="146">
        <v>154700</v>
      </c>
      <c r="I131" s="146">
        <v>184600</v>
      </c>
      <c r="J131" s="146">
        <v>213200</v>
      </c>
      <c r="K131" s="146">
        <v>250900</v>
      </c>
      <c r="L131" s="146">
        <v>280500</v>
      </c>
      <c r="M131" s="146">
        <v>316900</v>
      </c>
      <c r="N131" s="146">
        <v>354800</v>
      </c>
      <c r="O131" s="158">
        <v>402000</v>
      </c>
    </row>
    <row r="132" spans="1:16" ht="15.75" customHeight="1" x14ac:dyDescent="0.25">
      <c r="A132" s="143">
        <f t="shared" si="12"/>
        <v>129</v>
      </c>
      <c r="B132" s="144">
        <v>102</v>
      </c>
      <c r="C132" s="145" t="s">
        <v>170</v>
      </c>
      <c r="D132" s="146">
        <v>24000</v>
      </c>
      <c r="E132" s="146">
        <v>49100</v>
      </c>
      <c r="F132" s="146">
        <v>74200</v>
      </c>
      <c r="G132" s="146">
        <v>99300</v>
      </c>
      <c r="H132" s="146">
        <v>129900</v>
      </c>
      <c r="I132" s="146">
        <v>155000</v>
      </c>
      <c r="J132" s="146">
        <v>179000</v>
      </c>
      <c r="K132" s="146">
        <v>210700</v>
      </c>
      <c r="L132" s="146">
        <v>235600</v>
      </c>
      <c r="M132" s="146">
        <v>266200</v>
      </c>
      <c r="N132" s="146">
        <v>298100</v>
      </c>
      <c r="O132" s="158">
        <v>338400</v>
      </c>
    </row>
    <row r="133" spans="1:16" ht="15.75" customHeight="1" x14ac:dyDescent="0.25">
      <c r="A133" s="148">
        <f t="shared" si="12"/>
        <v>130</v>
      </c>
      <c r="B133" s="149">
        <v>168</v>
      </c>
      <c r="C133" s="150" t="s">
        <v>171</v>
      </c>
      <c r="D133" s="151">
        <v>1200</v>
      </c>
      <c r="E133" s="151">
        <v>2400</v>
      </c>
      <c r="F133" s="151">
        <v>3600</v>
      </c>
      <c r="G133" s="151">
        <v>4800</v>
      </c>
      <c r="H133" s="151">
        <v>6300</v>
      </c>
      <c r="I133" s="151">
        <v>7500</v>
      </c>
      <c r="J133" s="151">
        <v>8700</v>
      </c>
      <c r="K133" s="151">
        <v>10200</v>
      </c>
      <c r="L133" s="151">
        <v>11400</v>
      </c>
      <c r="M133" s="151">
        <v>12900</v>
      </c>
      <c r="N133" s="151">
        <v>14500</v>
      </c>
      <c r="O133" s="159">
        <v>16500</v>
      </c>
    </row>
    <row r="134" spans="1:16" ht="15.75" customHeight="1" x14ac:dyDescent="0.25">
      <c r="A134" s="153">
        <f t="shared" ref="A134:A197" si="26">+A133+1</f>
        <v>131</v>
      </c>
      <c r="B134" s="154" t="s">
        <v>172</v>
      </c>
      <c r="C134" s="155" t="s">
        <v>173</v>
      </c>
      <c r="D134" s="156">
        <f t="shared" ref="D134:O134" si="27">SUM(D130:D133)</f>
        <v>106400</v>
      </c>
      <c r="E134" s="156">
        <f t="shared" si="27"/>
        <v>217600</v>
      </c>
      <c r="F134" s="156">
        <f t="shared" si="27"/>
        <v>328800</v>
      </c>
      <c r="G134" s="156">
        <f t="shared" si="27"/>
        <v>440000</v>
      </c>
      <c r="H134" s="156">
        <f t="shared" si="27"/>
        <v>575500</v>
      </c>
      <c r="I134" s="156">
        <f t="shared" si="27"/>
        <v>686700</v>
      </c>
      <c r="J134" s="156">
        <f t="shared" si="27"/>
        <v>793100</v>
      </c>
      <c r="K134" s="156">
        <f t="shared" si="27"/>
        <v>933400</v>
      </c>
      <c r="L134" s="156">
        <f t="shared" si="27"/>
        <v>1043600</v>
      </c>
      <c r="M134" s="156">
        <f t="shared" si="27"/>
        <v>1179100</v>
      </c>
      <c r="N134" s="156">
        <f t="shared" si="27"/>
        <v>1320300</v>
      </c>
      <c r="O134" s="156">
        <f t="shared" si="27"/>
        <v>1497300</v>
      </c>
    </row>
    <row r="135" spans="1:16" ht="15.75" customHeight="1" x14ac:dyDescent="0.25">
      <c r="A135" s="138">
        <f t="shared" si="26"/>
        <v>132</v>
      </c>
      <c r="B135" s="139">
        <v>23</v>
      </c>
      <c r="C135" s="140" t="s">
        <v>174</v>
      </c>
      <c r="D135" s="141">
        <v>338600</v>
      </c>
      <c r="E135" s="141">
        <v>692600</v>
      </c>
      <c r="F135" s="141">
        <v>1046600</v>
      </c>
      <c r="G135" s="141">
        <v>1400600</v>
      </c>
      <c r="H135" s="141">
        <v>1831600</v>
      </c>
      <c r="I135" s="141">
        <v>2185600</v>
      </c>
      <c r="J135" s="141">
        <v>2524200</v>
      </c>
      <c r="K135" s="141">
        <v>2970600</v>
      </c>
      <c r="L135" s="141">
        <v>3321500</v>
      </c>
      <c r="M135" s="141">
        <v>3752500</v>
      </c>
      <c r="N135" s="141">
        <v>4201900</v>
      </c>
      <c r="O135" s="157">
        <v>4765400</v>
      </c>
    </row>
    <row r="136" spans="1:16" ht="15.75" customHeight="1" x14ac:dyDescent="0.25">
      <c r="A136" s="143">
        <f t="shared" si="26"/>
        <v>133</v>
      </c>
      <c r="B136" s="144">
        <v>104</v>
      </c>
      <c r="C136" s="145" t="s">
        <v>175</v>
      </c>
      <c r="D136" s="146">
        <v>12800</v>
      </c>
      <c r="E136" s="146">
        <v>26200</v>
      </c>
      <c r="F136" s="146">
        <v>39600</v>
      </c>
      <c r="G136" s="146">
        <v>53000</v>
      </c>
      <c r="H136" s="146">
        <v>69300</v>
      </c>
      <c r="I136" s="146">
        <v>82700</v>
      </c>
      <c r="J136" s="146">
        <v>95500</v>
      </c>
      <c r="K136" s="146">
        <v>112300</v>
      </c>
      <c r="L136" s="146">
        <v>125500</v>
      </c>
      <c r="M136" s="146">
        <v>141800</v>
      </c>
      <c r="N136" s="146">
        <v>158800</v>
      </c>
      <c r="O136" s="158">
        <v>179700</v>
      </c>
    </row>
    <row r="137" spans="1:16" ht="15.75" customHeight="1" x14ac:dyDescent="0.25">
      <c r="A137" s="143">
        <f t="shared" si="26"/>
        <v>134</v>
      </c>
      <c r="B137" s="144">
        <v>155</v>
      </c>
      <c r="C137" s="145" t="s">
        <v>176</v>
      </c>
      <c r="D137" s="146">
        <v>7900</v>
      </c>
      <c r="E137" s="146">
        <v>16100</v>
      </c>
      <c r="F137" s="146">
        <v>24300</v>
      </c>
      <c r="G137" s="146">
        <v>32500</v>
      </c>
      <c r="H137" s="146">
        <v>42500</v>
      </c>
      <c r="I137" s="146">
        <v>50700</v>
      </c>
      <c r="J137" s="146">
        <v>58600</v>
      </c>
      <c r="K137" s="146">
        <v>69000</v>
      </c>
      <c r="L137" s="146">
        <v>77200</v>
      </c>
      <c r="M137" s="146">
        <v>87200</v>
      </c>
      <c r="N137" s="146">
        <v>97600</v>
      </c>
      <c r="O137" s="158">
        <v>110700</v>
      </c>
    </row>
    <row r="138" spans="1:16" ht="15.75" customHeight="1" x14ac:dyDescent="0.25">
      <c r="A138" s="160">
        <f t="shared" si="26"/>
        <v>135</v>
      </c>
      <c r="B138" s="149">
        <v>171</v>
      </c>
      <c r="C138" s="150" t="s">
        <v>177</v>
      </c>
      <c r="D138" s="151">
        <v>2000</v>
      </c>
      <c r="E138" s="151">
        <v>4100</v>
      </c>
      <c r="F138" s="151">
        <v>6200</v>
      </c>
      <c r="G138" s="151">
        <v>8300</v>
      </c>
      <c r="H138" s="151">
        <v>10900</v>
      </c>
      <c r="I138" s="151">
        <v>13000</v>
      </c>
      <c r="J138" s="151">
        <v>15000</v>
      </c>
      <c r="K138" s="151">
        <v>17700</v>
      </c>
      <c r="L138" s="151">
        <v>19800</v>
      </c>
      <c r="M138" s="151">
        <v>22400</v>
      </c>
      <c r="N138" s="151">
        <v>25100</v>
      </c>
      <c r="O138" s="159">
        <v>28600</v>
      </c>
    </row>
    <row r="139" spans="1:16" ht="15.75" customHeight="1" x14ac:dyDescent="0.25">
      <c r="A139" s="153">
        <f t="shared" si="26"/>
        <v>136</v>
      </c>
      <c r="B139" s="154" t="s">
        <v>178</v>
      </c>
      <c r="C139" s="155" t="s">
        <v>179</v>
      </c>
      <c r="D139" s="156">
        <f t="shared" ref="D139:O139" si="28">SUM(D135:D138)</f>
        <v>361300</v>
      </c>
      <c r="E139" s="156">
        <f t="shared" si="28"/>
        <v>739000</v>
      </c>
      <c r="F139" s="156">
        <f t="shared" si="28"/>
        <v>1116700</v>
      </c>
      <c r="G139" s="156">
        <f t="shared" si="28"/>
        <v>1494400</v>
      </c>
      <c r="H139" s="156">
        <f t="shared" si="28"/>
        <v>1954300</v>
      </c>
      <c r="I139" s="156">
        <f t="shared" si="28"/>
        <v>2332000</v>
      </c>
      <c r="J139" s="156">
        <f t="shared" si="28"/>
        <v>2693300</v>
      </c>
      <c r="K139" s="156">
        <f t="shared" si="28"/>
        <v>3169600</v>
      </c>
      <c r="L139" s="156">
        <f t="shared" si="28"/>
        <v>3544000</v>
      </c>
      <c r="M139" s="156">
        <f t="shared" si="28"/>
        <v>4003900</v>
      </c>
      <c r="N139" s="156">
        <f t="shared" si="28"/>
        <v>4483400</v>
      </c>
      <c r="O139" s="156">
        <f t="shared" si="28"/>
        <v>5084400</v>
      </c>
    </row>
    <row r="140" spans="1:16" ht="15.75" customHeight="1" x14ac:dyDescent="0.25">
      <c r="A140" s="179">
        <f t="shared" si="26"/>
        <v>137</v>
      </c>
      <c r="B140" s="180">
        <v>38</v>
      </c>
      <c r="C140" s="181" t="s">
        <v>180</v>
      </c>
      <c r="D140" s="176">
        <v>1500</v>
      </c>
      <c r="E140" s="176">
        <v>3100</v>
      </c>
      <c r="F140" s="176">
        <v>4700</v>
      </c>
      <c r="G140" s="176">
        <v>6300</v>
      </c>
      <c r="H140" s="176">
        <v>8300</v>
      </c>
      <c r="I140" s="176">
        <v>9900</v>
      </c>
      <c r="J140" s="176">
        <v>11400</v>
      </c>
      <c r="K140" s="176">
        <v>13400</v>
      </c>
      <c r="L140" s="176">
        <v>15000</v>
      </c>
      <c r="M140" s="176">
        <v>17000</v>
      </c>
      <c r="N140" s="176">
        <v>19000</v>
      </c>
      <c r="O140" s="177">
        <v>21600</v>
      </c>
    </row>
    <row r="141" spans="1:16" ht="15.75" customHeight="1" x14ac:dyDescent="0.25">
      <c r="A141" s="153">
        <f t="shared" si="26"/>
        <v>138</v>
      </c>
      <c r="B141" s="154" t="s">
        <v>181</v>
      </c>
      <c r="C141" s="155" t="s">
        <v>182</v>
      </c>
      <c r="D141" s="156">
        <f t="shared" ref="D141:O141" si="29">D140</f>
        <v>1500</v>
      </c>
      <c r="E141" s="156">
        <f t="shared" si="29"/>
        <v>3100</v>
      </c>
      <c r="F141" s="156">
        <f t="shared" si="29"/>
        <v>4700</v>
      </c>
      <c r="G141" s="156">
        <f t="shared" si="29"/>
        <v>6300</v>
      </c>
      <c r="H141" s="156">
        <f t="shared" si="29"/>
        <v>8300</v>
      </c>
      <c r="I141" s="156">
        <f t="shared" si="29"/>
        <v>9900</v>
      </c>
      <c r="J141" s="156">
        <f t="shared" si="29"/>
        <v>11400</v>
      </c>
      <c r="K141" s="156">
        <f t="shared" si="29"/>
        <v>13400</v>
      </c>
      <c r="L141" s="156">
        <f t="shared" si="29"/>
        <v>15000</v>
      </c>
      <c r="M141" s="156">
        <f t="shared" si="29"/>
        <v>17000</v>
      </c>
      <c r="N141" s="156">
        <f t="shared" si="29"/>
        <v>19000</v>
      </c>
      <c r="O141" s="156">
        <f t="shared" si="29"/>
        <v>21600</v>
      </c>
    </row>
    <row r="142" spans="1:16" ht="15.75" customHeight="1" x14ac:dyDescent="0.25">
      <c r="A142" s="168">
        <f t="shared" si="26"/>
        <v>139</v>
      </c>
      <c r="B142" s="169" t="s">
        <v>183</v>
      </c>
      <c r="C142" s="170" t="s">
        <v>184</v>
      </c>
      <c r="D142" s="171">
        <f t="shared" ref="D142:O142" si="30">D141+D139+D134+D129+D124+D116</f>
        <v>2372200</v>
      </c>
      <c r="E142" s="171">
        <f t="shared" si="30"/>
        <v>4852100</v>
      </c>
      <c r="F142" s="171">
        <f t="shared" si="30"/>
        <v>7332000</v>
      </c>
      <c r="G142" s="171">
        <f t="shared" si="30"/>
        <v>9811900</v>
      </c>
      <c r="H142" s="171">
        <f t="shared" si="30"/>
        <v>12831300</v>
      </c>
      <c r="I142" s="171">
        <f t="shared" si="30"/>
        <v>15311200</v>
      </c>
      <c r="J142" s="171">
        <f t="shared" si="30"/>
        <v>17683400</v>
      </c>
      <c r="K142" s="171">
        <f t="shared" si="30"/>
        <v>20810600</v>
      </c>
      <c r="L142" s="171">
        <f t="shared" si="30"/>
        <v>23269100</v>
      </c>
      <c r="M142" s="171">
        <f t="shared" si="30"/>
        <v>26288500</v>
      </c>
      <c r="N142" s="171">
        <f t="shared" si="30"/>
        <v>29436600</v>
      </c>
      <c r="O142" s="171">
        <f t="shared" si="30"/>
        <v>33382300</v>
      </c>
    </row>
    <row r="143" spans="1:16" ht="15.75" customHeight="1" x14ac:dyDescent="0.25">
      <c r="A143" s="138">
        <f t="shared" si="26"/>
        <v>140</v>
      </c>
      <c r="B143" s="139">
        <v>6</v>
      </c>
      <c r="C143" s="140" t="s">
        <v>185</v>
      </c>
      <c r="D143" s="141">
        <v>276300</v>
      </c>
      <c r="E143" s="141">
        <v>565200</v>
      </c>
      <c r="F143" s="141">
        <v>854100</v>
      </c>
      <c r="G143" s="141">
        <v>1143000</v>
      </c>
      <c r="H143" s="141">
        <v>1494700</v>
      </c>
      <c r="I143" s="141">
        <v>1783600</v>
      </c>
      <c r="J143" s="141">
        <v>2059900</v>
      </c>
      <c r="K143" s="141">
        <v>2424100</v>
      </c>
      <c r="L143" s="141">
        <v>2710500</v>
      </c>
      <c r="M143" s="141">
        <v>3062200</v>
      </c>
      <c r="N143" s="141">
        <v>3428900</v>
      </c>
      <c r="O143" s="157">
        <v>3888500</v>
      </c>
      <c r="P143" s="182"/>
    </row>
    <row r="144" spans="1:16" ht="15.75" customHeight="1" x14ac:dyDescent="0.25">
      <c r="A144" s="143">
        <f t="shared" si="26"/>
        <v>141</v>
      </c>
      <c r="B144" s="144">
        <v>92</v>
      </c>
      <c r="C144" s="145" t="s">
        <v>186</v>
      </c>
      <c r="D144" s="146">
        <v>85600</v>
      </c>
      <c r="E144" s="146">
        <v>175100</v>
      </c>
      <c r="F144" s="146">
        <v>264600</v>
      </c>
      <c r="G144" s="146">
        <v>354100</v>
      </c>
      <c r="H144" s="146">
        <v>463100</v>
      </c>
      <c r="I144" s="146">
        <v>552600</v>
      </c>
      <c r="J144" s="146">
        <v>638200</v>
      </c>
      <c r="K144" s="146">
        <v>751100</v>
      </c>
      <c r="L144" s="146">
        <v>839800</v>
      </c>
      <c r="M144" s="146">
        <v>948800</v>
      </c>
      <c r="N144" s="146">
        <v>1062400</v>
      </c>
      <c r="O144" s="183">
        <v>1204900</v>
      </c>
      <c r="P144" s="184"/>
    </row>
    <row r="145" spans="1:16" ht="15.75" customHeight="1" x14ac:dyDescent="0.25">
      <c r="A145" s="143">
        <f t="shared" si="26"/>
        <v>142</v>
      </c>
      <c r="B145" s="144">
        <v>139</v>
      </c>
      <c r="C145" s="145" t="s">
        <v>187</v>
      </c>
      <c r="D145" s="146">
        <v>55700</v>
      </c>
      <c r="E145" s="146">
        <v>114000</v>
      </c>
      <c r="F145" s="146">
        <v>172300</v>
      </c>
      <c r="G145" s="146">
        <v>230600</v>
      </c>
      <c r="H145" s="146">
        <v>301600</v>
      </c>
      <c r="I145" s="146">
        <v>359900</v>
      </c>
      <c r="J145" s="146">
        <v>415600</v>
      </c>
      <c r="K145" s="146">
        <v>489100</v>
      </c>
      <c r="L145" s="146">
        <v>546900</v>
      </c>
      <c r="M145" s="146">
        <v>617900</v>
      </c>
      <c r="N145" s="146">
        <v>691900</v>
      </c>
      <c r="O145" s="183">
        <v>784500</v>
      </c>
      <c r="P145" s="184"/>
    </row>
    <row r="146" spans="1:16" ht="15.75" customHeight="1" x14ac:dyDescent="0.25">
      <c r="A146" s="148">
        <f t="shared" si="26"/>
        <v>143</v>
      </c>
      <c r="B146" s="149">
        <v>153</v>
      </c>
      <c r="C146" s="150" t="s">
        <v>188</v>
      </c>
      <c r="D146" s="151">
        <v>101300</v>
      </c>
      <c r="E146" s="151">
        <v>207200</v>
      </c>
      <c r="F146" s="151">
        <v>313100</v>
      </c>
      <c r="G146" s="151">
        <v>419000</v>
      </c>
      <c r="H146" s="151">
        <v>547900</v>
      </c>
      <c r="I146" s="151">
        <v>653800</v>
      </c>
      <c r="J146" s="151">
        <v>755100</v>
      </c>
      <c r="K146" s="151">
        <v>888600</v>
      </c>
      <c r="L146" s="151">
        <v>993600</v>
      </c>
      <c r="M146" s="151">
        <v>1122500</v>
      </c>
      <c r="N146" s="151">
        <v>1257000</v>
      </c>
      <c r="O146" s="185">
        <v>1425700</v>
      </c>
      <c r="P146" s="184"/>
    </row>
    <row r="147" spans="1:16" ht="15.75" customHeight="1" x14ac:dyDescent="0.25">
      <c r="A147" s="153">
        <f t="shared" si="26"/>
        <v>144</v>
      </c>
      <c r="B147" s="154" t="s">
        <v>189</v>
      </c>
      <c r="C147" s="155" t="s">
        <v>190</v>
      </c>
      <c r="D147" s="156">
        <f t="shared" ref="D147:O147" si="31">SUM(D143:D146)</f>
        <v>518900</v>
      </c>
      <c r="E147" s="156">
        <f t="shared" si="31"/>
        <v>1061500</v>
      </c>
      <c r="F147" s="156">
        <f t="shared" si="31"/>
        <v>1604100</v>
      </c>
      <c r="G147" s="156">
        <f t="shared" si="31"/>
        <v>2146700</v>
      </c>
      <c r="H147" s="156">
        <f t="shared" si="31"/>
        <v>2807300</v>
      </c>
      <c r="I147" s="156">
        <f t="shared" si="31"/>
        <v>3349900</v>
      </c>
      <c r="J147" s="156">
        <f t="shared" si="31"/>
        <v>3868800</v>
      </c>
      <c r="K147" s="156">
        <f t="shared" si="31"/>
        <v>4552900</v>
      </c>
      <c r="L147" s="156">
        <f t="shared" si="31"/>
        <v>5090800</v>
      </c>
      <c r="M147" s="156">
        <f t="shared" si="31"/>
        <v>5751400</v>
      </c>
      <c r="N147" s="156">
        <f t="shared" si="31"/>
        <v>6440200</v>
      </c>
      <c r="O147" s="156">
        <f t="shared" si="31"/>
        <v>7303600</v>
      </c>
    </row>
    <row r="148" spans="1:16" ht="15.75" customHeight="1" x14ac:dyDescent="0.25">
      <c r="A148" s="138">
        <f t="shared" si="26"/>
        <v>145</v>
      </c>
      <c r="B148" s="139">
        <v>15</v>
      </c>
      <c r="C148" s="140" t="s">
        <v>191</v>
      </c>
      <c r="D148" s="141">
        <v>490200</v>
      </c>
      <c r="E148" s="141">
        <v>1002700</v>
      </c>
      <c r="F148" s="141">
        <v>1515200</v>
      </c>
      <c r="G148" s="141">
        <v>2027700</v>
      </c>
      <c r="H148" s="141">
        <v>2651600</v>
      </c>
      <c r="I148" s="141">
        <v>3164100</v>
      </c>
      <c r="J148" s="141">
        <v>3654300</v>
      </c>
      <c r="K148" s="141">
        <v>4300400</v>
      </c>
      <c r="L148" s="141">
        <v>4808400</v>
      </c>
      <c r="M148" s="141">
        <v>5432300</v>
      </c>
      <c r="N148" s="141">
        <v>6082900</v>
      </c>
      <c r="O148" s="157">
        <v>6898000</v>
      </c>
    </row>
    <row r="149" spans="1:16" ht="15.75" customHeight="1" x14ac:dyDescent="0.25">
      <c r="A149" s="143">
        <f t="shared" si="26"/>
        <v>146</v>
      </c>
      <c r="B149" s="144">
        <v>68</v>
      </c>
      <c r="C149" s="145" t="s">
        <v>192</v>
      </c>
      <c r="D149" s="146">
        <v>50600</v>
      </c>
      <c r="E149" s="146">
        <v>103500</v>
      </c>
      <c r="F149" s="146">
        <v>156400</v>
      </c>
      <c r="G149" s="146">
        <v>209300</v>
      </c>
      <c r="H149" s="146">
        <v>273700</v>
      </c>
      <c r="I149" s="146">
        <v>326600</v>
      </c>
      <c r="J149" s="146">
        <v>377200</v>
      </c>
      <c r="K149" s="146">
        <v>443900</v>
      </c>
      <c r="L149" s="146">
        <v>496400</v>
      </c>
      <c r="M149" s="146">
        <v>560800</v>
      </c>
      <c r="N149" s="146">
        <v>628000</v>
      </c>
      <c r="O149" s="146">
        <v>712500</v>
      </c>
    </row>
    <row r="150" spans="1:16" ht="15.75" customHeight="1" x14ac:dyDescent="0.25">
      <c r="A150" s="143">
        <f t="shared" si="26"/>
        <v>147</v>
      </c>
      <c r="B150" s="144">
        <v>93</v>
      </c>
      <c r="C150" s="145" t="s">
        <v>193</v>
      </c>
      <c r="D150" s="146">
        <v>11800</v>
      </c>
      <c r="E150" s="146">
        <v>24200</v>
      </c>
      <c r="F150" s="146">
        <v>36600</v>
      </c>
      <c r="G150" s="146">
        <v>49000</v>
      </c>
      <c r="H150" s="146">
        <v>64000</v>
      </c>
      <c r="I150" s="146">
        <v>76400</v>
      </c>
      <c r="J150" s="146">
        <v>88200</v>
      </c>
      <c r="K150" s="146">
        <v>103800</v>
      </c>
      <c r="L150" s="146">
        <v>116100</v>
      </c>
      <c r="M150" s="146">
        <v>131100</v>
      </c>
      <c r="N150" s="146">
        <v>146800</v>
      </c>
      <c r="O150" s="146">
        <v>166300</v>
      </c>
    </row>
    <row r="151" spans="1:16" ht="15.75" customHeight="1" x14ac:dyDescent="0.25">
      <c r="A151" s="143">
        <f t="shared" si="26"/>
        <v>148</v>
      </c>
      <c r="B151" s="144">
        <v>94</v>
      </c>
      <c r="C151" s="145" t="s">
        <v>194</v>
      </c>
      <c r="D151" s="146">
        <v>59900</v>
      </c>
      <c r="E151" s="146">
        <v>122600</v>
      </c>
      <c r="F151" s="146">
        <v>185300</v>
      </c>
      <c r="G151" s="146">
        <v>248000</v>
      </c>
      <c r="H151" s="146">
        <v>324300</v>
      </c>
      <c r="I151" s="146">
        <v>387000</v>
      </c>
      <c r="J151" s="146">
        <v>446900</v>
      </c>
      <c r="K151" s="146">
        <v>525900</v>
      </c>
      <c r="L151" s="146">
        <v>588000</v>
      </c>
      <c r="M151" s="146">
        <v>664300</v>
      </c>
      <c r="N151" s="146">
        <v>743900</v>
      </c>
      <c r="O151" s="146">
        <v>843600</v>
      </c>
    </row>
    <row r="152" spans="1:16" ht="15.75" customHeight="1" x14ac:dyDescent="0.25">
      <c r="A152" s="148">
        <f t="shared" si="26"/>
        <v>149</v>
      </c>
      <c r="B152" s="149">
        <v>119</v>
      </c>
      <c r="C152" s="150" t="s">
        <v>195</v>
      </c>
      <c r="D152" s="151">
        <v>62500</v>
      </c>
      <c r="E152" s="151">
        <v>127800</v>
      </c>
      <c r="F152" s="151">
        <v>193100</v>
      </c>
      <c r="G152" s="151">
        <v>258400</v>
      </c>
      <c r="H152" s="151">
        <v>337900</v>
      </c>
      <c r="I152" s="151">
        <v>403200</v>
      </c>
      <c r="J152" s="151">
        <v>465700</v>
      </c>
      <c r="K152" s="151">
        <v>548100</v>
      </c>
      <c r="L152" s="151">
        <v>612900</v>
      </c>
      <c r="M152" s="151">
        <v>692400</v>
      </c>
      <c r="N152" s="151">
        <v>775300</v>
      </c>
      <c r="O152" s="151">
        <v>879300</v>
      </c>
    </row>
    <row r="153" spans="1:16" ht="15.75" customHeight="1" x14ac:dyDescent="0.25">
      <c r="A153" s="153">
        <f t="shared" si="26"/>
        <v>150</v>
      </c>
      <c r="B153" s="154" t="s">
        <v>196</v>
      </c>
      <c r="C153" s="155" t="s">
        <v>197</v>
      </c>
      <c r="D153" s="156">
        <f t="shared" ref="D153:O153" si="32">SUM(D148:D152)</f>
        <v>675000</v>
      </c>
      <c r="E153" s="156">
        <f t="shared" si="32"/>
        <v>1380800</v>
      </c>
      <c r="F153" s="156">
        <f t="shared" si="32"/>
        <v>2086600</v>
      </c>
      <c r="G153" s="156">
        <f t="shared" si="32"/>
        <v>2792400</v>
      </c>
      <c r="H153" s="156">
        <f t="shared" si="32"/>
        <v>3651500</v>
      </c>
      <c r="I153" s="156">
        <f t="shared" si="32"/>
        <v>4357300</v>
      </c>
      <c r="J153" s="156">
        <f t="shared" si="32"/>
        <v>5032300</v>
      </c>
      <c r="K153" s="156">
        <f t="shared" si="32"/>
        <v>5922100</v>
      </c>
      <c r="L153" s="156">
        <f t="shared" si="32"/>
        <v>6621800</v>
      </c>
      <c r="M153" s="156">
        <f t="shared" si="32"/>
        <v>7480900</v>
      </c>
      <c r="N153" s="156">
        <f t="shared" si="32"/>
        <v>8376900</v>
      </c>
      <c r="O153" s="156">
        <f t="shared" si="32"/>
        <v>9499700</v>
      </c>
    </row>
    <row r="154" spans="1:16" ht="15.75" customHeight="1" x14ac:dyDescent="0.25">
      <c r="A154" s="138">
        <f t="shared" si="26"/>
        <v>151</v>
      </c>
      <c r="B154" s="139">
        <v>24</v>
      </c>
      <c r="C154" s="140" t="s">
        <v>198</v>
      </c>
      <c r="D154" s="141">
        <v>845200</v>
      </c>
      <c r="E154" s="141">
        <v>1728800</v>
      </c>
      <c r="F154" s="141">
        <v>2612400</v>
      </c>
      <c r="G154" s="141">
        <v>3496000</v>
      </c>
      <c r="H154" s="141">
        <v>4571700</v>
      </c>
      <c r="I154" s="141">
        <v>5455300</v>
      </c>
      <c r="J154" s="141">
        <v>6300500</v>
      </c>
      <c r="K154" s="141">
        <v>7414600</v>
      </c>
      <c r="L154" s="141">
        <v>8290500</v>
      </c>
      <c r="M154" s="141">
        <v>9366200</v>
      </c>
      <c r="N154" s="141">
        <v>10488000</v>
      </c>
      <c r="O154" s="157">
        <v>11894300</v>
      </c>
    </row>
    <row r="155" spans="1:16" ht="15.75" customHeight="1" x14ac:dyDescent="0.25">
      <c r="A155" s="143">
        <f t="shared" si="26"/>
        <v>152</v>
      </c>
      <c r="B155" s="144">
        <v>60</v>
      </c>
      <c r="C155" s="145" t="s">
        <v>199</v>
      </c>
      <c r="D155" s="146">
        <v>187100</v>
      </c>
      <c r="E155" s="146">
        <v>382700</v>
      </c>
      <c r="F155" s="146">
        <v>578300</v>
      </c>
      <c r="G155" s="146">
        <v>773900</v>
      </c>
      <c r="H155" s="146">
        <v>1012000</v>
      </c>
      <c r="I155" s="146">
        <v>1207600</v>
      </c>
      <c r="J155" s="146">
        <v>1394700</v>
      </c>
      <c r="K155" s="146">
        <v>1641400</v>
      </c>
      <c r="L155" s="146">
        <v>1835300</v>
      </c>
      <c r="M155" s="146">
        <v>2073400</v>
      </c>
      <c r="N155" s="146">
        <v>2321800</v>
      </c>
      <c r="O155" s="146">
        <v>2633200</v>
      </c>
    </row>
    <row r="156" spans="1:16" ht="15.75" customHeight="1" x14ac:dyDescent="0.25">
      <c r="A156" s="148">
        <f t="shared" si="26"/>
        <v>153</v>
      </c>
      <c r="B156" s="149">
        <v>128</v>
      </c>
      <c r="C156" s="150" t="s">
        <v>200</v>
      </c>
      <c r="D156" s="151">
        <v>157300</v>
      </c>
      <c r="E156" s="151">
        <v>321700</v>
      </c>
      <c r="F156" s="151">
        <v>486100</v>
      </c>
      <c r="G156" s="151">
        <v>650500</v>
      </c>
      <c r="H156" s="151">
        <v>850700</v>
      </c>
      <c r="I156" s="151">
        <v>1015100</v>
      </c>
      <c r="J156" s="151">
        <v>1172400</v>
      </c>
      <c r="K156" s="151">
        <v>1379700</v>
      </c>
      <c r="L156" s="151">
        <v>1542700</v>
      </c>
      <c r="M156" s="151">
        <v>1742900</v>
      </c>
      <c r="N156" s="151">
        <v>1951700</v>
      </c>
      <c r="O156" s="151">
        <v>2213400</v>
      </c>
    </row>
    <row r="157" spans="1:16" ht="15.75" customHeight="1" x14ac:dyDescent="0.25">
      <c r="A157" s="153">
        <f t="shared" si="26"/>
        <v>154</v>
      </c>
      <c r="B157" s="154" t="s">
        <v>201</v>
      </c>
      <c r="C157" s="155" t="s">
        <v>202</v>
      </c>
      <c r="D157" s="156">
        <f t="shared" ref="D157:O157" si="33">SUM(D154:D156)</f>
        <v>1189600</v>
      </c>
      <c r="E157" s="156">
        <f t="shared" si="33"/>
        <v>2433200</v>
      </c>
      <c r="F157" s="156">
        <f t="shared" si="33"/>
        <v>3676800</v>
      </c>
      <c r="G157" s="156">
        <f t="shared" si="33"/>
        <v>4920400</v>
      </c>
      <c r="H157" s="156">
        <f t="shared" si="33"/>
        <v>6434400</v>
      </c>
      <c r="I157" s="156">
        <f t="shared" si="33"/>
        <v>7678000</v>
      </c>
      <c r="J157" s="156">
        <f t="shared" si="33"/>
        <v>8867600</v>
      </c>
      <c r="K157" s="156">
        <f t="shared" si="33"/>
        <v>10435700</v>
      </c>
      <c r="L157" s="156">
        <f t="shared" si="33"/>
        <v>11668500</v>
      </c>
      <c r="M157" s="156">
        <f t="shared" si="33"/>
        <v>13182500</v>
      </c>
      <c r="N157" s="156">
        <f t="shared" si="33"/>
        <v>14761500</v>
      </c>
      <c r="O157" s="156">
        <f t="shared" si="33"/>
        <v>16740900</v>
      </c>
    </row>
    <row r="158" spans="1:16" ht="15.75" customHeight="1" x14ac:dyDescent="0.25">
      <c r="A158" s="138">
        <f t="shared" si="26"/>
        <v>155</v>
      </c>
      <c r="B158" s="139">
        <v>16</v>
      </c>
      <c r="C158" s="140" t="s">
        <v>203</v>
      </c>
      <c r="D158" s="141">
        <v>190000</v>
      </c>
      <c r="E158" s="141">
        <v>388700</v>
      </c>
      <c r="F158" s="141">
        <v>587400</v>
      </c>
      <c r="G158" s="141">
        <v>786100</v>
      </c>
      <c r="H158" s="141">
        <v>1028000</v>
      </c>
      <c r="I158" s="141">
        <v>1226700</v>
      </c>
      <c r="J158" s="141">
        <v>1416700</v>
      </c>
      <c r="K158" s="141">
        <v>1667200</v>
      </c>
      <c r="L158" s="141">
        <v>1864200</v>
      </c>
      <c r="M158" s="141">
        <v>2106100</v>
      </c>
      <c r="N158" s="141">
        <v>2358300</v>
      </c>
      <c r="O158" s="157">
        <v>2674500</v>
      </c>
    </row>
    <row r="159" spans="1:16" ht="15.75" customHeight="1" x14ac:dyDescent="0.25">
      <c r="A159" s="143">
        <f t="shared" si="26"/>
        <v>156</v>
      </c>
      <c r="B159" s="144">
        <v>69</v>
      </c>
      <c r="C159" s="145" t="s">
        <v>204</v>
      </c>
      <c r="D159" s="146">
        <v>66500</v>
      </c>
      <c r="E159" s="146">
        <v>136000</v>
      </c>
      <c r="F159" s="146">
        <v>205500</v>
      </c>
      <c r="G159" s="146">
        <v>275000</v>
      </c>
      <c r="H159" s="146">
        <v>359600</v>
      </c>
      <c r="I159" s="146">
        <v>429100</v>
      </c>
      <c r="J159" s="146">
        <v>495600</v>
      </c>
      <c r="K159" s="146">
        <v>583200</v>
      </c>
      <c r="L159" s="146">
        <v>652100</v>
      </c>
      <c r="M159" s="146">
        <v>736700</v>
      </c>
      <c r="N159" s="146">
        <v>824900</v>
      </c>
      <c r="O159" s="158">
        <v>935400</v>
      </c>
    </row>
    <row r="160" spans="1:16" ht="15.75" customHeight="1" x14ac:dyDescent="0.25">
      <c r="A160" s="143">
        <f t="shared" si="26"/>
        <v>157</v>
      </c>
      <c r="B160" s="144">
        <v>95</v>
      </c>
      <c r="C160" s="145" t="s">
        <v>205</v>
      </c>
      <c r="D160" s="146">
        <v>25600</v>
      </c>
      <c r="E160" s="146">
        <v>52400</v>
      </c>
      <c r="F160" s="146">
        <v>79200</v>
      </c>
      <c r="G160" s="146">
        <v>106000</v>
      </c>
      <c r="H160" s="146">
        <v>138600</v>
      </c>
      <c r="I160" s="146">
        <v>165400</v>
      </c>
      <c r="J160" s="146">
        <v>191000</v>
      </c>
      <c r="K160" s="146">
        <v>224800</v>
      </c>
      <c r="L160" s="146">
        <v>251300</v>
      </c>
      <c r="M160" s="146">
        <v>283900</v>
      </c>
      <c r="N160" s="146">
        <v>317900</v>
      </c>
      <c r="O160" s="158">
        <v>360300</v>
      </c>
    </row>
    <row r="161" spans="1:15" ht="15.75" customHeight="1" x14ac:dyDescent="0.25">
      <c r="A161" s="148">
        <f t="shared" si="26"/>
        <v>158</v>
      </c>
      <c r="B161" s="149">
        <v>167</v>
      </c>
      <c r="C161" s="150" t="s">
        <v>206</v>
      </c>
      <c r="D161" s="151">
        <v>10400</v>
      </c>
      <c r="E161" s="151">
        <v>21300</v>
      </c>
      <c r="F161" s="151">
        <v>32200</v>
      </c>
      <c r="G161" s="151">
        <v>43100</v>
      </c>
      <c r="H161" s="151">
        <v>56400</v>
      </c>
      <c r="I161" s="151">
        <v>67300</v>
      </c>
      <c r="J161" s="151">
        <v>77700</v>
      </c>
      <c r="K161" s="151">
        <v>91400</v>
      </c>
      <c r="L161" s="151">
        <v>102200</v>
      </c>
      <c r="M161" s="151">
        <v>115500</v>
      </c>
      <c r="N161" s="151">
        <v>129300</v>
      </c>
      <c r="O161" s="159">
        <v>146800</v>
      </c>
    </row>
    <row r="162" spans="1:15" ht="15.75" customHeight="1" x14ac:dyDescent="0.25">
      <c r="A162" s="153">
        <f t="shared" si="26"/>
        <v>159</v>
      </c>
      <c r="B162" s="154" t="s">
        <v>207</v>
      </c>
      <c r="C162" s="155" t="s">
        <v>208</v>
      </c>
      <c r="D162" s="156">
        <f t="shared" ref="D162:O162" si="34">SUM(D158:D161)</f>
        <v>292500</v>
      </c>
      <c r="E162" s="156">
        <f t="shared" si="34"/>
        <v>598400</v>
      </c>
      <c r="F162" s="156">
        <f t="shared" si="34"/>
        <v>904300</v>
      </c>
      <c r="G162" s="156">
        <f t="shared" si="34"/>
        <v>1210200</v>
      </c>
      <c r="H162" s="156">
        <f t="shared" si="34"/>
        <v>1582600</v>
      </c>
      <c r="I162" s="156">
        <f t="shared" si="34"/>
        <v>1888500</v>
      </c>
      <c r="J162" s="156">
        <f t="shared" si="34"/>
        <v>2181000</v>
      </c>
      <c r="K162" s="156">
        <f t="shared" si="34"/>
        <v>2566600</v>
      </c>
      <c r="L162" s="156">
        <f t="shared" si="34"/>
        <v>2869800</v>
      </c>
      <c r="M162" s="156">
        <f t="shared" si="34"/>
        <v>3242200</v>
      </c>
      <c r="N162" s="156">
        <f t="shared" si="34"/>
        <v>3630400</v>
      </c>
      <c r="O162" s="156">
        <f t="shared" si="34"/>
        <v>4117000</v>
      </c>
    </row>
    <row r="163" spans="1:15" ht="15.75" customHeight="1" x14ac:dyDescent="0.25">
      <c r="A163" s="138">
        <f t="shared" si="26"/>
        <v>160</v>
      </c>
      <c r="B163" s="139">
        <v>29</v>
      </c>
      <c r="C163" s="140" t="s">
        <v>209</v>
      </c>
      <c r="D163" s="141">
        <v>566700</v>
      </c>
      <c r="E163" s="141">
        <v>1159100</v>
      </c>
      <c r="F163" s="141">
        <v>1751500</v>
      </c>
      <c r="G163" s="141">
        <v>2343900</v>
      </c>
      <c r="H163" s="141">
        <v>3065100</v>
      </c>
      <c r="I163" s="141">
        <v>3657500</v>
      </c>
      <c r="J163" s="141">
        <v>4224200</v>
      </c>
      <c r="K163" s="141">
        <v>4971200</v>
      </c>
      <c r="L163" s="141">
        <v>5558500</v>
      </c>
      <c r="M163" s="141">
        <v>6279700</v>
      </c>
      <c r="N163" s="141">
        <v>7031800</v>
      </c>
      <c r="O163" s="157">
        <v>7974700</v>
      </c>
    </row>
    <row r="164" spans="1:15" ht="15.75" customHeight="1" x14ac:dyDescent="0.25">
      <c r="A164" s="143">
        <f t="shared" si="26"/>
        <v>161</v>
      </c>
      <c r="B164" s="144">
        <v>127</v>
      </c>
      <c r="C164" s="145" t="s">
        <v>210</v>
      </c>
      <c r="D164" s="146">
        <v>42700</v>
      </c>
      <c r="E164" s="146">
        <v>87300</v>
      </c>
      <c r="F164" s="146">
        <v>131900</v>
      </c>
      <c r="G164" s="146">
        <v>176500</v>
      </c>
      <c r="H164" s="146">
        <v>230800</v>
      </c>
      <c r="I164" s="146">
        <v>275400</v>
      </c>
      <c r="J164" s="146">
        <v>318100</v>
      </c>
      <c r="K164" s="146">
        <v>374400</v>
      </c>
      <c r="L164" s="146">
        <v>418700</v>
      </c>
      <c r="M164" s="146">
        <v>473000</v>
      </c>
      <c r="N164" s="146">
        <v>529700</v>
      </c>
      <c r="O164" s="146">
        <v>600900</v>
      </c>
    </row>
    <row r="165" spans="1:15" ht="15.75" customHeight="1" x14ac:dyDescent="0.25">
      <c r="A165" s="143">
        <f t="shared" si="26"/>
        <v>162</v>
      </c>
      <c r="B165" s="144">
        <v>152</v>
      </c>
      <c r="C165" s="145" t="s">
        <v>211</v>
      </c>
      <c r="D165" s="146">
        <v>22700</v>
      </c>
      <c r="E165" s="146">
        <v>46500</v>
      </c>
      <c r="F165" s="146">
        <v>70300</v>
      </c>
      <c r="G165" s="146">
        <v>94100</v>
      </c>
      <c r="H165" s="146">
        <v>123000</v>
      </c>
      <c r="I165" s="146">
        <v>146800</v>
      </c>
      <c r="J165" s="146">
        <v>169500</v>
      </c>
      <c r="K165" s="146">
        <v>199500</v>
      </c>
      <c r="L165" s="146">
        <v>223100</v>
      </c>
      <c r="M165" s="146">
        <v>252000</v>
      </c>
      <c r="N165" s="146">
        <v>282200</v>
      </c>
      <c r="O165" s="146">
        <v>320000</v>
      </c>
    </row>
    <row r="166" spans="1:15" ht="15.75" customHeight="1" x14ac:dyDescent="0.25">
      <c r="A166" s="148">
        <f t="shared" si="26"/>
        <v>163</v>
      </c>
      <c r="B166" s="149">
        <v>169</v>
      </c>
      <c r="C166" s="150" t="s">
        <v>212</v>
      </c>
      <c r="D166" s="151">
        <v>11100</v>
      </c>
      <c r="E166" s="151">
        <v>22700</v>
      </c>
      <c r="F166" s="151">
        <v>34300</v>
      </c>
      <c r="G166" s="151">
        <v>45900</v>
      </c>
      <c r="H166" s="151">
        <v>60100</v>
      </c>
      <c r="I166" s="151">
        <v>71700</v>
      </c>
      <c r="J166" s="151">
        <v>82800</v>
      </c>
      <c r="K166" s="151">
        <v>97500</v>
      </c>
      <c r="L166" s="151">
        <v>109000</v>
      </c>
      <c r="M166" s="151">
        <v>123200</v>
      </c>
      <c r="N166" s="151">
        <v>138000</v>
      </c>
      <c r="O166" s="151">
        <v>156600</v>
      </c>
    </row>
    <row r="167" spans="1:15" ht="15.75" customHeight="1" x14ac:dyDescent="0.25">
      <c r="A167" s="153">
        <f t="shared" si="26"/>
        <v>164</v>
      </c>
      <c r="B167" s="154" t="s">
        <v>213</v>
      </c>
      <c r="C167" s="155" t="s">
        <v>214</v>
      </c>
      <c r="D167" s="156">
        <f t="shared" ref="D167:O167" si="35">SUM(D163:D166)</f>
        <v>643200</v>
      </c>
      <c r="E167" s="156">
        <f t="shared" si="35"/>
        <v>1315600</v>
      </c>
      <c r="F167" s="156">
        <f t="shared" si="35"/>
        <v>1988000</v>
      </c>
      <c r="G167" s="156">
        <f t="shared" si="35"/>
        <v>2660400</v>
      </c>
      <c r="H167" s="156">
        <f t="shared" si="35"/>
        <v>3479000</v>
      </c>
      <c r="I167" s="156">
        <f t="shared" si="35"/>
        <v>4151400</v>
      </c>
      <c r="J167" s="156">
        <f t="shared" si="35"/>
        <v>4794600</v>
      </c>
      <c r="K167" s="156">
        <f t="shared" si="35"/>
        <v>5642600</v>
      </c>
      <c r="L167" s="156">
        <f t="shared" si="35"/>
        <v>6309300</v>
      </c>
      <c r="M167" s="156">
        <f t="shared" si="35"/>
        <v>7127900</v>
      </c>
      <c r="N167" s="156">
        <f t="shared" si="35"/>
        <v>7981700</v>
      </c>
      <c r="O167" s="156">
        <f t="shared" si="35"/>
        <v>9052200</v>
      </c>
    </row>
    <row r="168" spans="1:15" ht="15.75" customHeight="1" x14ac:dyDescent="0.25">
      <c r="A168" s="168">
        <f t="shared" si="26"/>
        <v>165</v>
      </c>
      <c r="B168" s="169" t="s">
        <v>215</v>
      </c>
      <c r="C168" s="170" t="s">
        <v>216</v>
      </c>
      <c r="D168" s="171">
        <f t="shared" ref="D168:O168" si="36">D167+D162+D157+D153+D147</f>
        <v>3319200</v>
      </c>
      <c r="E168" s="171">
        <f t="shared" si="36"/>
        <v>6789500</v>
      </c>
      <c r="F168" s="171">
        <f t="shared" si="36"/>
        <v>10259800</v>
      </c>
      <c r="G168" s="171">
        <f t="shared" si="36"/>
        <v>13730100</v>
      </c>
      <c r="H168" s="171">
        <f t="shared" si="36"/>
        <v>17954800</v>
      </c>
      <c r="I168" s="171">
        <f t="shared" si="36"/>
        <v>21425100</v>
      </c>
      <c r="J168" s="171">
        <f t="shared" si="36"/>
        <v>24744300</v>
      </c>
      <c r="K168" s="171">
        <f t="shared" si="36"/>
        <v>29119900</v>
      </c>
      <c r="L168" s="171">
        <f t="shared" si="36"/>
        <v>32560200</v>
      </c>
      <c r="M168" s="171">
        <f t="shared" si="36"/>
        <v>36784900</v>
      </c>
      <c r="N168" s="171">
        <f t="shared" si="36"/>
        <v>41190700</v>
      </c>
      <c r="O168" s="171">
        <f t="shared" si="36"/>
        <v>46713400</v>
      </c>
    </row>
    <row r="169" spans="1:15" ht="15.75" customHeight="1" x14ac:dyDescent="0.25">
      <c r="A169" s="138">
        <f t="shared" si="26"/>
        <v>166</v>
      </c>
      <c r="B169" s="139">
        <v>21</v>
      </c>
      <c r="C169" s="140" t="s">
        <v>217</v>
      </c>
      <c r="D169" s="141">
        <v>523800</v>
      </c>
      <c r="E169" s="141">
        <v>1071400</v>
      </c>
      <c r="F169" s="141">
        <v>1619000</v>
      </c>
      <c r="G169" s="141">
        <v>2166600</v>
      </c>
      <c r="H169" s="141">
        <v>2833200</v>
      </c>
      <c r="I169" s="141">
        <v>3380800</v>
      </c>
      <c r="J169" s="141">
        <v>3904600</v>
      </c>
      <c r="K169" s="141">
        <v>4595000</v>
      </c>
      <c r="L169" s="141">
        <v>5137800</v>
      </c>
      <c r="M169" s="141">
        <v>5804400</v>
      </c>
      <c r="N169" s="141">
        <v>6499600</v>
      </c>
      <c r="O169" s="157">
        <v>7370800</v>
      </c>
    </row>
    <row r="170" spans="1:15" ht="15.75" customHeight="1" x14ac:dyDescent="0.25">
      <c r="A170" s="143">
        <f t="shared" si="26"/>
        <v>167</v>
      </c>
      <c r="B170" s="144">
        <v>51</v>
      </c>
      <c r="C170" s="145" t="s">
        <v>218</v>
      </c>
      <c r="D170" s="146">
        <v>0</v>
      </c>
      <c r="E170" s="146">
        <v>0</v>
      </c>
      <c r="F170" s="146">
        <v>0</v>
      </c>
      <c r="G170" s="146">
        <v>0</v>
      </c>
      <c r="H170" s="146">
        <v>0</v>
      </c>
      <c r="I170" s="146">
        <v>0</v>
      </c>
      <c r="J170" s="146">
        <v>0</v>
      </c>
      <c r="K170" s="146">
        <v>0</v>
      </c>
      <c r="L170" s="146">
        <v>0</v>
      </c>
      <c r="M170" s="146">
        <v>0</v>
      </c>
      <c r="N170" s="146">
        <v>0</v>
      </c>
      <c r="O170" s="158">
        <v>0</v>
      </c>
    </row>
    <row r="171" spans="1:15" ht="15.75" customHeight="1" x14ac:dyDescent="0.25">
      <c r="A171" s="143">
        <f t="shared" si="26"/>
        <v>168</v>
      </c>
      <c r="B171" s="144">
        <v>52</v>
      </c>
      <c r="C171" s="145" t="s">
        <v>219</v>
      </c>
      <c r="D171" s="146">
        <v>57400</v>
      </c>
      <c r="E171" s="146">
        <v>117400</v>
      </c>
      <c r="F171" s="146">
        <v>177400</v>
      </c>
      <c r="G171" s="146">
        <v>237400</v>
      </c>
      <c r="H171" s="146">
        <v>310400</v>
      </c>
      <c r="I171" s="146">
        <v>370400</v>
      </c>
      <c r="J171" s="146">
        <v>427800</v>
      </c>
      <c r="K171" s="146">
        <v>503400</v>
      </c>
      <c r="L171" s="146">
        <v>562800</v>
      </c>
      <c r="M171" s="146">
        <v>635800</v>
      </c>
      <c r="N171" s="146">
        <v>711900</v>
      </c>
      <c r="O171" s="158">
        <v>807300</v>
      </c>
    </row>
    <row r="172" spans="1:15" ht="15.75" customHeight="1" x14ac:dyDescent="0.25">
      <c r="A172" s="143">
        <f t="shared" si="26"/>
        <v>169</v>
      </c>
      <c r="B172" s="144">
        <v>53</v>
      </c>
      <c r="C172" s="145" t="s">
        <v>220</v>
      </c>
      <c r="D172" s="146">
        <v>15400</v>
      </c>
      <c r="E172" s="146">
        <v>31500</v>
      </c>
      <c r="F172" s="146">
        <v>47600</v>
      </c>
      <c r="G172" s="146">
        <v>63700</v>
      </c>
      <c r="H172" s="146">
        <v>83300</v>
      </c>
      <c r="I172" s="146">
        <v>99400</v>
      </c>
      <c r="J172" s="146">
        <v>114800</v>
      </c>
      <c r="K172" s="146">
        <v>135100</v>
      </c>
      <c r="L172" s="146">
        <v>151100</v>
      </c>
      <c r="M172" s="146">
        <v>170700</v>
      </c>
      <c r="N172" s="146">
        <v>191200</v>
      </c>
      <c r="O172" s="158">
        <v>217200</v>
      </c>
    </row>
    <row r="173" spans="1:15" ht="15.75" customHeight="1" x14ac:dyDescent="0.25">
      <c r="A173" s="143">
        <f t="shared" si="26"/>
        <v>170</v>
      </c>
      <c r="B173" s="144">
        <v>54</v>
      </c>
      <c r="C173" s="145" t="s">
        <v>221</v>
      </c>
      <c r="D173" s="146">
        <v>49000</v>
      </c>
      <c r="E173" s="146">
        <v>100200</v>
      </c>
      <c r="F173" s="146">
        <v>151400</v>
      </c>
      <c r="G173" s="146">
        <v>202600</v>
      </c>
      <c r="H173" s="146">
        <v>265000</v>
      </c>
      <c r="I173" s="146">
        <v>316200</v>
      </c>
      <c r="J173" s="146">
        <v>365200</v>
      </c>
      <c r="K173" s="146">
        <v>429800</v>
      </c>
      <c r="L173" s="146">
        <v>480600</v>
      </c>
      <c r="M173" s="146">
        <v>543000</v>
      </c>
      <c r="N173" s="146">
        <v>608000</v>
      </c>
      <c r="O173" s="158">
        <v>689600</v>
      </c>
    </row>
    <row r="174" spans="1:15" ht="15.75" customHeight="1" x14ac:dyDescent="0.25">
      <c r="A174" s="143">
        <f t="shared" si="26"/>
        <v>171</v>
      </c>
      <c r="B174" s="144">
        <v>55</v>
      </c>
      <c r="C174" s="145" t="s">
        <v>222</v>
      </c>
      <c r="D174" s="146">
        <v>12900</v>
      </c>
      <c r="E174" s="146">
        <v>26400</v>
      </c>
      <c r="F174" s="146">
        <v>39900</v>
      </c>
      <c r="G174" s="146">
        <v>53400</v>
      </c>
      <c r="H174" s="146">
        <v>69900</v>
      </c>
      <c r="I174" s="146">
        <v>83400</v>
      </c>
      <c r="J174" s="146">
        <v>96300</v>
      </c>
      <c r="K174" s="146">
        <v>113300</v>
      </c>
      <c r="L174" s="146">
        <v>126700</v>
      </c>
      <c r="M174" s="146">
        <v>143200</v>
      </c>
      <c r="N174" s="146">
        <v>160400</v>
      </c>
      <c r="O174" s="158">
        <v>182000</v>
      </c>
    </row>
    <row r="175" spans="1:15" ht="15.75" customHeight="1" x14ac:dyDescent="0.25">
      <c r="A175" s="143">
        <f t="shared" si="26"/>
        <v>172</v>
      </c>
      <c r="B175" s="144">
        <v>56</v>
      </c>
      <c r="C175" s="145" t="s">
        <v>223</v>
      </c>
      <c r="D175" s="146">
        <v>9000</v>
      </c>
      <c r="E175" s="146">
        <v>18400</v>
      </c>
      <c r="F175" s="146">
        <v>27800</v>
      </c>
      <c r="G175" s="146">
        <v>37200</v>
      </c>
      <c r="H175" s="146">
        <v>48700</v>
      </c>
      <c r="I175" s="146">
        <v>58100</v>
      </c>
      <c r="J175" s="146">
        <v>67100</v>
      </c>
      <c r="K175" s="146">
        <v>79000</v>
      </c>
      <c r="L175" s="146">
        <v>88400</v>
      </c>
      <c r="M175" s="146">
        <v>99900</v>
      </c>
      <c r="N175" s="146">
        <v>111900</v>
      </c>
      <c r="O175" s="158">
        <v>127100</v>
      </c>
    </row>
    <row r="176" spans="1:15" ht="15.75" customHeight="1" x14ac:dyDescent="0.25">
      <c r="A176" s="143">
        <f t="shared" si="26"/>
        <v>173</v>
      </c>
      <c r="B176" s="144">
        <v>58</v>
      </c>
      <c r="C176" s="145" t="s">
        <v>224</v>
      </c>
      <c r="D176" s="146">
        <v>55400</v>
      </c>
      <c r="E176" s="146">
        <v>113300</v>
      </c>
      <c r="F176" s="146">
        <v>171200</v>
      </c>
      <c r="G176" s="146">
        <v>229100</v>
      </c>
      <c r="H176" s="146">
        <v>299600</v>
      </c>
      <c r="I176" s="146">
        <v>357500</v>
      </c>
      <c r="J176" s="146">
        <v>412900</v>
      </c>
      <c r="K176" s="146">
        <v>485900</v>
      </c>
      <c r="L176" s="146">
        <v>543300</v>
      </c>
      <c r="M176" s="146">
        <v>613800</v>
      </c>
      <c r="N176" s="146">
        <v>687300</v>
      </c>
      <c r="O176" s="158">
        <v>779300</v>
      </c>
    </row>
    <row r="177" spans="1:15" ht="15.75" customHeight="1" x14ac:dyDescent="0.25">
      <c r="A177" s="143">
        <f t="shared" si="26"/>
        <v>174</v>
      </c>
      <c r="B177" s="144">
        <v>88</v>
      </c>
      <c r="C177" s="145" t="s">
        <v>225</v>
      </c>
      <c r="D177" s="146">
        <v>122500</v>
      </c>
      <c r="E177" s="146">
        <v>250500</v>
      </c>
      <c r="F177" s="146">
        <v>378500</v>
      </c>
      <c r="G177" s="146">
        <v>506500</v>
      </c>
      <c r="H177" s="146">
        <v>662400</v>
      </c>
      <c r="I177" s="146">
        <v>790400</v>
      </c>
      <c r="J177" s="146">
        <v>912900</v>
      </c>
      <c r="K177" s="146">
        <v>1074300</v>
      </c>
      <c r="L177" s="146">
        <v>1201200</v>
      </c>
      <c r="M177" s="146">
        <v>1357100</v>
      </c>
      <c r="N177" s="146">
        <v>1519600</v>
      </c>
      <c r="O177" s="158">
        <v>1723500</v>
      </c>
    </row>
    <row r="178" spans="1:15" ht="15.75" customHeight="1" x14ac:dyDescent="0.25">
      <c r="A178" s="143">
        <f t="shared" si="26"/>
        <v>175</v>
      </c>
      <c r="B178" s="144">
        <v>89</v>
      </c>
      <c r="C178" s="145" t="s">
        <v>226</v>
      </c>
      <c r="D178" s="146">
        <v>53800</v>
      </c>
      <c r="E178" s="146">
        <v>110000</v>
      </c>
      <c r="F178" s="146">
        <v>166200</v>
      </c>
      <c r="G178" s="146">
        <v>222400</v>
      </c>
      <c r="H178" s="146">
        <v>290800</v>
      </c>
      <c r="I178" s="146">
        <v>347000</v>
      </c>
      <c r="J178" s="146">
        <v>400800</v>
      </c>
      <c r="K178" s="146">
        <v>471700</v>
      </c>
      <c r="L178" s="146">
        <v>527400</v>
      </c>
      <c r="M178" s="146">
        <v>595800</v>
      </c>
      <c r="N178" s="146">
        <v>667200</v>
      </c>
      <c r="O178" s="158">
        <v>756700</v>
      </c>
    </row>
    <row r="179" spans="1:15" ht="15.75" customHeight="1" x14ac:dyDescent="0.25">
      <c r="A179" s="143">
        <f t="shared" si="26"/>
        <v>176</v>
      </c>
      <c r="B179" s="144">
        <v>90</v>
      </c>
      <c r="C179" s="145" t="s">
        <v>227</v>
      </c>
      <c r="D179" s="146">
        <v>31300</v>
      </c>
      <c r="E179" s="146">
        <v>64000</v>
      </c>
      <c r="F179" s="146">
        <v>96700</v>
      </c>
      <c r="G179" s="146">
        <v>129400</v>
      </c>
      <c r="H179" s="146">
        <v>169300</v>
      </c>
      <c r="I179" s="146">
        <v>202000</v>
      </c>
      <c r="J179" s="146">
        <v>233300</v>
      </c>
      <c r="K179" s="146">
        <v>274600</v>
      </c>
      <c r="L179" s="146">
        <v>307100</v>
      </c>
      <c r="M179" s="146">
        <v>347000</v>
      </c>
      <c r="N179" s="146">
        <v>388600</v>
      </c>
      <c r="O179" s="158">
        <v>440700</v>
      </c>
    </row>
    <row r="180" spans="1:15" ht="15.75" customHeight="1" x14ac:dyDescent="0.25">
      <c r="A180" s="143">
        <f t="shared" si="26"/>
        <v>177</v>
      </c>
      <c r="B180" s="144">
        <v>91</v>
      </c>
      <c r="C180" s="145" t="s">
        <v>228</v>
      </c>
      <c r="D180" s="146">
        <v>41900</v>
      </c>
      <c r="E180" s="146">
        <v>85700</v>
      </c>
      <c r="F180" s="146">
        <v>129500</v>
      </c>
      <c r="G180" s="146">
        <v>173300</v>
      </c>
      <c r="H180" s="146">
        <v>226600</v>
      </c>
      <c r="I180" s="146">
        <v>270400</v>
      </c>
      <c r="J180" s="146">
        <v>312300</v>
      </c>
      <c r="K180" s="146">
        <v>367500</v>
      </c>
      <c r="L180" s="146">
        <v>410900</v>
      </c>
      <c r="M180" s="146">
        <v>464200</v>
      </c>
      <c r="N180" s="146">
        <v>519800</v>
      </c>
      <c r="O180" s="158">
        <v>589600</v>
      </c>
    </row>
    <row r="181" spans="1:15" ht="15.75" customHeight="1" x14ac:dyDescent="0.25">
      <c r="A181" s="143">
        <f t="shared" si="26"/>
        <v>178</v>
      </c>
      <c r="B181" s="144">
        <v>99</v>
      </c>
      <c r="C181" s="145" t="s">
        <v>229</v>
      </c>
      <c r="D181" s="146">
        <v>109400</v>
      </c>
      <c r="E181" s="146">
        <v>223700</v>
      </c>
      <c r="F181" s="146">
        <v>338000</v>
      </c>
      <c r="G181" s="146">
        <v>452300</v>
      </c>
      <c r="H181" s="146">
        <v>591500</v>
      </c>
      <c r="I181" s="146">
        <v>705800</v>
      </c>
      <c r="J181" s="146">
        <v>815200</v>
      </c>
      <c r="K181" s="146">
        <v>959400</v>
      </c>
      <c r="L181" s="146">
        <v>1072700</v>
      </c>
      <c r="M181" s="146">
        <v>1211900</v>
      </c>
      <c r="N181" s="146">
        <v>1357000</v>
      </c>
      <c r="O181" s="158">
        <v>1539000</v>
      </c>
    </row>
    <row r="182" spans="1:15" ht="15.75" customHeight="1" x14ac:dyDescent="0.25">
      <c r="A182" s="148">
        <f t="shared" si="26"/>
        <v>179</v>
      </c>
      <c r="B182" s="149">
        <v>146</v>
      </c>
      <c r="C182" s="150" t="s">
        <v>230</v>
      </c>
      <c r="D182" s="151">
        <v>800</v>
      </c>
      <c r="E182" s="151">
        <v>1700</v>
      </c>
      <c r="F182" s="151">
        <v>2600</v>
      </c>
      <c r="G182" s="151">
        <v>3500</v>
      </c>
      <c r="H182" s="151">
        <v>4600</v>
      </c>
      <c r="I182" s="151">
        <v>5500</v>
      </c>
      <c r="J182" s="151">
        <v>6300</v>
      </c>
      <c r="K182" s="151">
        <v>7400</v>
      </c>
      <c r="L182" s="151">
        <v>8300</v>
      </c>
      <c r="M182" s="151">
        <v>9400</v>
      </c>
      <c r="N182" s="151">
        <v>10500</v>
      </c>
      <c r="O182" s="159">
        <v>11800</v>
      </c>
    </row>
    <row r="183" spans="1:15" ht="15.75" customHeight="1" x14ac:dyDescent="0.25">
      <c r="A183" s="153">
        <f t="shared" si="26"/>
        <v>180</v>
      </c>
      <c r="B183" s="154" t="s">
        <v>231</v>
      </c>
      <c r="C183" s="155" t="s">
        <v>232</v>
      </c>
      <c r="D183" s="156">
        <f t="shared" ref="D183:O183" si="37">SUM(D169:D182)</f>
        <v>1082600</v>
      </c>
      <c r="E183" s="156">
        <f t="shared" si="37"/>
        <v>2214200</v>
      </c>
      <c r="F183" s="156">
        <f t="shared" si="37"/>
        <v>3345800</v>
      </c>
      <c r="G183" s="156">
        <f t="shared" si="37"/>
        <v>4477400</v>
      </c>
      <c r="H183" s="156">
        <f t="shared" si="37"/>
        <v>5855300</v>
      </c>
      <c r="I183" s="156">
        <f t="shared" si="37"/>
        <v>6986900</v>
      </c>
      <c r="J183" s="156">
        <f t="shared" si="37"/>
        <v>8069500</v>
      </c>
      <c r="K183" s="156">
        <f t="shared" si="37"/>
        <v>9496400</v>
      </c>
      <c r="L183" s="156">
        <f t="shared" si="37"/>
        <v>10618300</v>
      </c>
      <c r="M183" s="156">
        <f t="shared" si="37"/>
        <v>11996200</v>
      </c>
      <c r="N183" s="156">
        <f t="shared" si="37"/>
        <v>13433000</v>
      </c>
      <c r="O183" s="156">
        <f t="shared" si="37"/>
        <v>15234600</v>
      </c>
    </row>
    <row r="184" spans="1:15" ht="15.75" customHeight="1" x14ac:dyDescent="0.25">
      <c r="A184" s="138">
        <f t="shared" si="26"/>
        <v>181</v>
      </c>
      <c r="B184" s="139">
        <v>17</v>
      </c>
      <c r="C184" s="140" t="s">
        <v>233</v>
      </c>
      <c r="D184" s="141">
        <v>77600</v>
      </c>
      <c r="E184" s="141">
        <v>158700</v>
      </c>
      <c r="F184" s="141">
        <v>239800</v>
      </c>
      <c r="G184" s="141">
        <v>320900</v>
      </c>
      <c r="H184" s="141">
        <v>419700</v>
      </c>
      <c r="I184" s="141">
        <v>500800</v>
      </c>
      <c r="J184" s="141">
        <v>578400</v>
      </c>
      <c r="K184" s="141">
        <v>680700</v>
      </c>
      <c r="L184" s="141">
        <v>761100</v>
      </c>
      <c r="M184" s="141">
        <v>859900</v>
      </c>
      <c r="N184" s="141">
        <v>962900</v>
      </c>
      <c r="O184" s="157">
        <v>1092200</v>
      </c>
    </row>
    <row r="185" spans="1:15" ht="15.75" customHeight="1" x14ac:dyDescent="0.25">
      <c r="A185" s="143">
        <f t="shared" si="26"/>
        <v>182</v>
      </c>
      <c r="B185" s="144">
        <v>85</v>
      </c>
      <c r="C185" s="145" t="s">
        <v>234</v>
      </c>
      <c r="D185" s="146">
        <v>74600</v>
      </c>
      <c r="E185" s="146">
        <v>152600</v>
      </c>
      <c r="F185" s="146">
        <v>230600</v>
      </c>
      <c r="G185" s="146">
        <v>308600</v>
      </c>
      <c r="H185" s="146">
        <v>403600</v>
      </c>
      <c r="I185" s="146">
        <v>481600</v>
      </c>
      <c r="J185" s="146">
        <v>556200</v>
      </c>
      <c r="K185" s="146">
        <v>654600</v>
      </c>
      <c r="L185" s="146">
        <v>732000</v>
      </c>
      <c r="M185" s="146">
        <v>827000</v>
      </c>
      <c r="N185" s="146">
        <v>926100</v>
      </c>
      <c r="O185" s="158">
        <v>1050500</v>
      </c>
    </row>
    <row r="186" spans="1:15" ht="15.75" customHeight="1" x14ac:dyDescent="0.25">
      <c r="A186" s="143">
        <f t="shared" si="26"/>
        <v>183</v>
      </c>
      <c r="B186" s="144">
        <v>118</v>
      </c>
      <c r="C186" s="145" t="s">
        <v>235</v>
      </c>
      <c r="D186" s="146">
        <v>32200</v>
      </c>
      <c r="E186" s="146">
        <v>65800</v>
      </c>
      <c r="F186" s="146">
        <v>99400</v>
      </c>
      <c r="G186" s="146">
        <v>133000</v>
      </c>
      <c r="H186" s="146">
        <v>173900</v>
      </c>
      <c r="I186" s="146">
        <v>207500</v>
      </c>
      <c r="J186" s="146">
        <v>239700</v>
      </c>
      <c r="K186" s="146">
        <v>282100</v>
      </c>
      <c r="L186" s="146">
        <v>315400</v>
      </c>
      <c r="M186" s="146">
        <v>356300</v>
      </c>
      <c r="N186" s="146">
        <v>399000</v>
      </c>
      <c r="O186" s="158">
        <v>452700</v>
      </c>
    </row>
    <row r="187" spans="1:15" ht="15.75" customHeight="1" x14ac:dyDescent="0.25">
      <c r="A187" s="148">
        <f t="shared" si="26"/>
        <v>184</v>
      </c>
      <c r="B187" s="149">
        <v>156</v>
      </c>
      <c r="C187" s="150" t="s">
        <v>236</v>
      </c>
      <c r="D187" s="151">
        <v>6900</v>
      </c>
      <c r="E187" s="151">
        <v>14100</v>
      </c>
      <c r="F187" s="151">
        <v>21300</v>
      </c>
      <c r="G187" s="151">
        <v>28500</v>
      </c>
      <c r="H187" s="151">
        <v>37200</v>
      </c>
      <c r="I187" s="151">
        <v>44400</v>
      </c>
      <c r="J187" s="151">
        <v>51300</v>
      </c>
      <c r="K187" s="151">
        <v>60400</v>
      </c>
      <c r="L187" s="151">
        <v>67500</v>
      </c>
      <c r="M187" s="151">
        <v>76200</v>
      </c>
      <c r="N187" s="151">
        <v>85300</v>
      </c>
      <c r="O187" s="159">
        <v>96700</v>
      </c>
    </row>
    <row r="188" spans="1:15" ht="15.75" customHeight="1" x14ac:dyDescent="0.25">
      <c r="A188" s="153">
        <f t="shared" si="26"/>
        <v>185</v>
      </c>
      <c r="B188" s="154" t="s">
        <v>237</v>
      </c>
      <c r="C188" s="155" t="s">
        <v>238</v>
      </c>
      <c r="D188" s="156">
        <f t="shared" ref="D188:O188" si="38">SUM(D184:D187)</f>
        <v>191300</v>
      </c>
      <c r="E188" s="156">
        <f t="shared" si="38"/>
        <v>391200</v>
      </c>
      <c r="F188" s="156">
        <f t="shared" si="38"/>
        <v>591100</v>
      </c>
      <c r="G188" s="156">
        <f t="shared" si="38"/>
        <v>791000</v>
      </c>
      <c r="H188" s="156">
        <f t="shared" si="38"/>
        <v>1034400</v>
      </c>
      <c r="I188" s="156">
        <f t="shared" si="38"/>
        <v>1234300</v>
      </c>
      <c r="J188" s="156">
        <f t="shared" si="38"/>
        <v>1425600</v>
      </c>
      <c r="K188" s="156">
        <f t="shared" si="38"/>
        <v>1677800</v>
      </c>
      <c r="L188" s="156">
        <f t="shared" si="38"/>
        <v>1876000</v>
      </c>
      <c r="M188" s="156">
        <f t="shared" si="38"/>
        <v>2119400</v>
      </c>
      <c r="N188" s="156">
        <f t="shared" si="38"/>
        <v>2373300</v>
      </c>
      <c r="O188" s="156">
        <f t="shared" si="38"/>
        <v>2692100</v>
      </c>
    </row>
    <row r="189" spans="1:15" ht="15.75" customHeight="1" x14ac:dyDescent="0.25">
      <c r="A189" s="138">
        <f t="shared" si="26"/>
        <v>186</v>
      </c>
      <c r="B189" s="139">
        <v>18</v>
      </c>
      <c r="C189" s="140" t="s">
        <v>239</v>
      </c>
      <c r="D189" s="141">
        <v>63800</v>
      </c>
      <c r="E189" s="141">
        <v>130500</v>
      </c>
      <c r="F189" s="141">
        <v>197200</v>
      </c>
      <c r="G189" s="141">
        <v>263900</v>
      </c>
      <c r="H189" s="141">
        <v>345100</v>
      </c>
      <c r="I189" s="141">
        <v>411800</v>
      </c>
      <c r="J189" s="141">
        <v>475600</v>
      </c>
      <c r="K189" s="141">
        <v>559700</v>
      </c>
      <c r="L189" s="141">
        <v>625800</v>
      </c>
      <c r="M189" s="141">
        <v>707000</v>
      </c>
      <c r="N189" s="141">
        <v>791700</v>
      </c>
      <c r="O189" s="157">
        <v>898100</v>
      </c>
    </row>
    <row r="190" spans="1:15" ht="15.75" customHeight="1" x14ac:dyDescent="0.25">
      <c r="A190" s="143">
        <f t="shared" si="26"/>
        <v>187</v>
      </c>
      <c r="B190" s="144">
        <v>129</v>
      </c>
      <c r="C190" s="145" t="s">
        <v>240</v>
      </c>
      <c r="D190" s="146">
        <v>41700</v>
      </c>
      <c r="E190" s="146">
        <v>85300</v>
      </c>
      <c r="F190" s="146">
        <v>128900</v>
      </c>
      <c r="G190" s="146">
        <v>172500</v>
      </c>
      <c r="H190" s="146">
        <v>225500</v>
      </c>
      <c r="I190" s="146">
        <v>269100</v>
      </c>
      <c r="J190" s="146">
        <v>310800</v>
      </c>
      <c r="K190" s="146">
        <v>365700</v>
      </c>
      <c r="L190" s="146">
        <v>408900</v>
      </c>
      <c r="M190" s="146">
        <v>461900</v>
      </c>
      <c r="N190" s="146">
        <v>517200</v>
      </c>
      <c r="O190" s="158">
        <v>586400</v>
      </c>
    </row>
    <row r="191" spans="1:15" ht="15.75" customHeight="1" x14ac:dyDescent="0.25">
      <c r="A191" s="143">
        <f t="shared" si="26"/>
        <v>188</v>
      </c>
      <c r="B191" s="144">
        <v>130</v>
      </c>
      <c r="C191" s="145" t="s">
        <v>241</v>
      </c>
      <c r="D191" s="146">
        <v>9000</v>
      </c>
      <c r="E191" s="146">
        <v>18400</v>
      </c>
      <c r="F191" s="146">
        <v>27800</v>
      </c>
      <c r="G191" s="146">
        <v>37200</v>
      </c>
      <c r="H191" s="146">
        <v>48700</v>
      </c>
      <c r="I191" s="146">
        <v>58100</v>
      </c>
      <c r="J191" s="146">
        <v>67100</v>
      </c>
      <c r="K191" s="146">
        <v>79000</v>
      </c>
      <c r="L191" s="146">
        <v>88300</v>
      </c>
      <c r="M191" s="146">
        <v>99800</v>
      </c>
      <c r="N191" s="146">
        <v>111800</v>
      </c>
      <c r="O191" s="158">
        <v>126900</v>
      </c>
    </row>
    <row r="192" spans="1:15" ht="15.75" customHeight="1" x14ac:dyDescent="0.25">
      <c r="A192" s="160">
        <f t="shared" si="26"/>
        <v>189</v>
      </c>
      <c r="B192" s="149">
        <v>177</v>
      </c>
      <c r="C192" s="150" t="s">
        <v>242</v>
      </c>
      <c r="D192" s="151">
        <v>13200</v>
      </c>
      <c r="E192" s="151">
        <v>27000</v>
      </c>
      <c r="F192" s="151">
        <v>40800</v>
      </c>
      <c r="G192" s="151">
        <v>54600</v>
      </c>
      <c r="H192" s="151">
        <v>71400</v>
      </c>
      <c r="I192" s="151">
        <v>85200</v>
      </c>
      <c r="J192" s="151">
        <v>98400</v>
      </c>
      <c r="K192" s="151">
        <v>115800</v>
      </c>
      <c r="L192" s="151">
        <v>129500</v>
      </c>
      <c r="M192" s="151">
        <v>146300</v>
      </c>
      <c r="N192" s="151">
        <v>163900</v>
      </c>
      <c r="O192" s="159">
        <v>186200</v>
      </c>
    </row>
    <row r="193" spans="1:15" ht="15.75" customHeight="1" x14ac:dyDescent="0.25">
      <c r="A193" s="153">
        <f t="shared" si="26"/>
        <v>190</v>
      </c>
      <c r="B193" s="154" t="s">
        <v>243</v>
      </c>
      <c r="C193" s="155" t="s">
        <v>244</v>
      </c>
      <c r="D193" s="156">
        <f t="shared" ref="D193:O193" si="39">SUM(D189:D192)</f>
        <v>127700</v>
      </c>
      <c r="E193" s="156">
        <f t="shared" si="39"/>
        <v>261200</v>
      </c>
      <c r="F193" s="156">
        <f t="shared" si="39"/>
        <v>394700</v>
      </c>
      <c r="G193" s="156">
        <f t="shared" si="39"/>
        <v>528200</v>
      </c>
      <c r="H193" s="156">
        <f t="shared" si="39"/>
        <v>690700</v>
      </c>
      <c r="I193" s="156">
        <f t="shared" si="39"/>
        <v>824200</v>
      </c>
      <c r="J193" s="156">
        <f t="shared" si="39"/>
        <v>951900</v>
      </c>
      <c r="K193" s="156">
        <f t="shared" si="39"/>
        <v>1120200</v>
      </c>
      <c r="L193" s="156">
        <f t="shared" si="39"/>
        <v>1252500</v>
      </c>
      <c r="M193" s="156">
        <f t="shared" si="39"/>
        <v>1415000</v>
      </c>
      <c r="N193" s="156">
        <f t="shared" si="39"/>
        <v>1584600</v>
      </c>
      <c r="O193" s="156">
        <f t="shared" si="39"/>
        <v>1797600</v>
      </c>
    </row>
    <row r="194" spans="1:15" ht="15.75" customHeight="1" x14ac:dyDescent="0.25">
      <c r="A194" s="138">
        <f t="shared" si="26"/>
        <v>191</v>
      </c>
      <c r="B194" s="139">
        <v>22</v>
      </c>
      <c r="C194" s="140" t="s">
        <v>245</v>
      </c>
      <c r="D194" s="141">
        <v>100400</v>
      </c>
      <c r="E194" s="141">
        <v>205300</v>
      </c>
      <c r="F194" s="141">
        <v>310200</v>
      </c>
      <c r="G194" s="141">
        <v>415100</v>
      </c>
      <c r="H194" s="141">
        <v>542900</v>
      </c>
      <c r="I194" s="141">
        <v>647800</v>
      </c>
      <c r="J194" s="141">
        <v>748200</v>
      </c>
      <c r="K194" s="141">
        <v>880500</v>
      </c>
      <c r="L194" s="141">
        <v>984500</v>
      </c>
      <c r="M194" s="141">
        <v>1112300</v>
      </c>
      <c r="N194" s="141">
        <v>1245500</v>
      </c>
      <c r="O194" s="157">
        <v>1412600</v>
      </c>
    </row>
    <row r="195" spans="1:15" ht="15.75" customHeight="1" x14ac:dyDescent="0.25">
      <c r="A195" s="143">
        <f t="shared" si="26"/>
        <v>192</v>
      </c>
      <c r="B195" s="144">
        <v>73</v>
      </c>
      <c r="C195" s="145" t="s">
        <v>246</v>
      </c>
      <c r="D195" s="146">
        <v>41100</v>
      </c>
      <c r="E195" s="146">
        <v>84100</v>
      </c>
      <c r="F195" s="146">
        <v>127100</v>
      </c>
      <c r="G195" s="146">
        <v>170100</v>
      </c>
      <c r="H195" s="146">
        <v>222400</v>
      </c>
      <c r="I195" s="146">
        <v>265400</v>
      </c>
      <c r="J195" s="146">
        <v>306500</v>
      </c>
      <c r="K195" s="146">
        <v>360700</v>
      </c>
      <c r="L195" s="146">
        <v>403300</v>
      </c>
      <c r="M195" s="146">
        <v>455600</v>
      </c>
      <c r="N195" s="146">
        <v>510200</v>
      </c>
      <c r="O195" s="158">
        <v>578400</v>
      </c>
    </row>
    <row r="196" spans="1:15" ht="15.75" customHeight="1" x14ac:dyDescent="0.25">
      <c r="A196" s="143">
        <f t="shared" si="26"/>
        <v>193</v>
      </c>
      <c r="B196" s="144">
        <v>101</v>
      </c>
      <c r="C196" s="145" t="s">
        <v>247</v>
      </c>
      <c r="D196" s="146">
        <v>32500</v>
      </c>
      <c r="E196" s="146">
        <v>66400</v>
      </c>
      <c r="F196" s="146">
        <v>100300</v>
      </c>
      <c r="G196" s="146">
        <v>134200</v>
      </c>
      <c r="H196" s="146">
        <v>175500</v>
      </c>
      <c r="I196" s="146">
        <v>209400</v>
      </c>
      <c r="J196" s="146">
        <v>241900</v>
      </c>
      <c r="K196" s="146">
        <v>284700</v>
      </c>
      <c r="L196" s="146">
        <v>318300</v>
      </c>
      <c r="M196" s="146">
        <v>359600</v>
      </c>
      <c r="N196" s="146">
        <v>402700</v>
      </c>
      <c r="O196" s="158">
        <v>456700</v>
      </c>
    </row>
    <row r="197" spans="1:15" ht="15.75" customHeight="1" x14ac:dyDescent="0.25">
      <c r="A197" s="143">
        <f t="shared" si="26"/>
        <v>194</v>
      </c>
      <c r="B197" s="144">
        <v>159</v>
      </c>
      <c r="C197" s="145" t="s">
        <v>248</v>
      </c>
      <c r="D197" s="146">
        <v>7700</v>
      </c>
      <c r="E197" s="146">
        <v>15800</v>
      </c>
      <c r="F197" s="146">
        <v>23900</v>
      </c>
      <c r="G197" s="146">
        <v>32000</v>
      </c>
      <c r="H197" s="146">
        <v>41800</v>
      </c>
      <c r="I197" s="146">
        <v>49900</v>
      </c>
      <c r="J197" s="146">
        <v>57600</v>
      </c>
      <c r="K197" s="146">
        <v>67800</v>
      </c>
      <c r="L197" s="146">
        <v>75800</v>
      </c>
      <c r="M197" s="146">
        <v>85600</v>
      </c>
      <c r="N197" s="146">
        <v>95900</v>
      </c>
      <c r="O197" s="158">
        <v>108900</v>
      </c>
    </row>
    <row r="198" spans="1:15" ht="15.75" customHeight="1" x14ac:dyDescent="0.25">
      <c r="A198" s="148">
        <f t="shared" ref="A198:A238" si="40">+A197+1</f>
        <v>195</v>
      </c>
      <c r="B198" s="149">
        <v>173</v>
      </c>
      <c r="C198" s="150" t="s">
        <v>249</v>
      </c>
      <c r="D198" s="151">
        <v>4800</v>
      </c>
      <c r="E198" s="151">
        <v>9800</v>
      </c>
      <c r="F198" s="151">
        <v>14800</v>
      </c>
      <c r="G198" s="151">
        <v>19800</v>
      </c>
      <c r="H198" s="151">
        <v>25900</v>
      </c>
      <c r="I198" s="151">
        <v>30900</v>
      </c>
      <c r="J198" s="151">
        <v>35700</v>
      </c>
      <c r="K198" s="151">
        <v>42000</v>
      </c>
      <c r="L198" s="151">
        <v>47000</v>
      </c>
      <c r="M198" s="151">
        <v>53100</v>
      </c>
      <c r="N198" s="151">
        <v>59500</v>
      </c>
      <c r="O198" s="159">
        <v>67500</v>
      </c>
    </row>
    <row r="199" spans="1:15" ht="15.75" customHeight="1" x14ac:dyDescent="0.25">
      <c r="A199" s="153">
        <f t="shared" si="40"/>
        <v>196</v>
      </c>
      <c r="B199" s="154" t="s">
        <v>250</v>
      </c>
      <c r="C199" s="155" t="s">
        <v>251</v>
      </c>
      <c r="D199" s="156">
        <f t="shared" ref="D199:O199" si="41">SUM(D194:D198)</f>
        <v>186500</v>
      </c>
      <c r="E199" s="156">
        <f t="shared" si="41"/>
        <v>381400</v>
      </c>
      <c r="F199" s="156">
        <f t="shared" si="41"/>
        <v>576300</v>
      </c>
      <c r="G199" s="156">
        <f t="shared" si="41"/>
        <v>771200</v>
      </c>
      <c r="H199" s="156">
        <f t="shared" si="41"/>
        <v>1008500</v>
      </c>
      <c r="I199" s="156">
        <f t="shared" si="41"/>
        <v>1203400</v>
      </c>
      <c r="J199" s="156">
        <f t="shared" si="41"/>
        <v>1389900</v>
      </c>
      <c r="K199" s="156">
        <f t="shared" si="41"/>
        <v>1635700</v>
      </c>
      <c r="L199" s="156">
        <f t="shared" si="41"/>
        <v>1828900</v>
      </c>
      <c r="M199" s="156">
        <f t="shared" si="41"/>
        <v>2066200</v>
      </c>
      <c r="N199" s="156">
        <f t="shared" si="41"/>
        <v>2313800</v>
      </c>
      <c r="O199" s="156">
        <f t="shared" si="41"/>
        <v>2624100</v>
      </c>
    </row>
    <row r="200" spans="1:15" ht="15.75" customHeight="1" x14ac:dyDescent="0.25">
      <c r="A200" s="138">
        <f t="shared" si="40"/>
        <v>197</v>
      </c>
      <c r="B200" s="139">
        <v>31</v>
      </c>
      <c r="C200" s="140" t="s">
        <v>252</v>
      </c>
      <c r="D200" s="141">
        <v>187300</v>
      </c>
      <c r="E200" s="141">
        <v>383200</v>
      </c>
      <c r="F200" s="141">
        <v>579100</v>
      </c>
      <c r="G200" s="141">
        <v>775000</v>
      </c>
      <c r="H200" s="141">
        <v>1013400</v>
      </c>
      <c r="I200" s="141">
        <v>1209300</v>
      </c>
      <c r="J200" s="141">
        <v>1396600</v>
      </c>
      <c r="K200" s="141">
        <v>1643500</v>
      </c>
      <c r="L200" s="141">
        <v>1837600</v>
      </c>
      <c r="M200" s="141">
        <v>2076000</v>
      </c>
      <c r="N200" s="141">
        <v>2324600</v>
      </c>
      <c r="O200" s="157">
        <v>2636300</v>
      </c>
    </row>
    <row r="201" spans="1:15" ht="15.75" customHeight="1" x14ac:dyDescent="0.25">
      <c r="A201" s="143">
        <f t="shared" si="40"/>
        <v>198</v>
      </c>
      <c r="B201" s="144">
        <v>150</v>
      </c>
      <c r="C201" s="145" t="s">
        <v>253</v>
      </c>
      <c r="D201" s="146">
        <v>88500</v>
      </c>
      <c r="E201" s="146">
        <v>181000</v>
      </c>
      <c r="F201" s="146">
        <v>273500</v>
      </c>
      <c r="G201" s="146">
        <v>366000</v>
      </c>
      <c r="H201" s="146">
        <v>478700</v>
      </c>
      <c r="I201" s="146">
        <v>571200</v>
      </c>
      <c r="J201" s="146">
        <v>659700</v>
      </c>
      <c r="K201" s="146">
        <v>776400</v>
      </c>
      <c r="L201" s="146">
        <v>868100</v>
      </c>
      <c r="M201" s="146">
        <v>980800</v>
      </c>
      <c r="N201" s="146">
        <v>1098300</v>
      </c>
      <c r="O201" s="158">
        <v>1245800</v>
      </c>
    </row>
    <row r="202" spans="1:15" ht="15.75" customHeight="1" x14ac:dyDescent="0.25">
      <c r="A202" s="148">
        <f t="shared" si="40"/>
        <v>199</v>
      </c>
      <c r="B202" s="149">
        <v>178</v>
      </c>
      <c r="C202" s="150" t="s">
        <v>254</v>
      </c>
      <c r="D202" s="151">
        <v>1000</v>
      </c>
      <c r="E202" s="151">
        <v>2000</v>
      </c>
      <c r="F202" s="151">
        <v>3000</v>
      </c>
      <c r="G202" s="151">
        <v>4000</v>
      </c>
      <c r="H202" s="151">
        <v>5300</v>
      </c>
      <c r="I202" s="151">
        <v>6300</v>
      </c>
      <c r="J202" s="151">
        <v>7300</v>
      </c>
      <c r="K202" s="151">
        <v>8600</v>
      </c>
      <c r="L202" s="151">
        <v>9600</v>
      </c>
      <c r="M202" s="151">
        <v>10900</v>
      </c>
      <c r="N202" s="151">
        <v>12200</v>
      </c>
      <c r="O202" s="159">
        <v>13900</v>
      </c>
    </row>
    <row r="203" spans="1:15" ht="15.75" customHeight="1" x14ac:dyDescent="0.25">
      <c r="A203" s="153">
        <f t="shared" si="40"/>
        <v>200</v>
      </c>
      <c r="B203" s="154" t="s">
        <v>255</v>
      </c>
      <c r="C203" s="155" t="s">
        <v>256</v>
      </c>
      <c r="D203" s="156">
        <f t="shared" ref="D203:O203" si="42">SUM(D200:D202)</f>
        <v>276800</v>
      </c>
      <c r="E203" s="156">
        <f t="shared" si="42"/>
        <v>566200</v>
      </c>
      <c r="F203" s="156">
        <f t="shared" si="42"/>
        <v>855600</v>
      </c>
      <c r="G203" s="156">
        <f t="shared" si="42"/>
        <v>1145000</v>
      </c>
      <c r="H203" s="156">
        <f t="shared" si="42"/>
        <v>1497400</v>
      </c>
      <c r="I203" s="156">
        <f t="shared" si="42"/>
        <v>1786800</v>
      </c>
      <c r="J203" s="156">
        <f t="shared" si="42"/>
        <v>2063600</v>
      </c>
      <c r="K203" s="156">
        <f t="shared" si="42"/>
        <v>2428500</v>
      </c>
      <c r="L203" s="156">
        <f t="shared" si="42"/>
        <v>2715300</v>
      </c>
      <c r="M203" s="156">
        <f t="shared" si="42"/>
        <v>3067700</v>
      </c>
      <c r="N203" s="156">
        <f t="shared" si="42"/>
        <v>3435100</v>
      </c>
      <c r="O203" s="156">
        <f t="shared" si="42"/>
        <v>3896000</v>
      </c>
    </row>
    <row r="204" spans="1:15" ht="15.75" customHeight="1" x14ac:dyDescent="0.25">
      <c r="A204" s="173">
        <f t="shared" si="40"/>
        <v>201</v>
      </c>
      <c r="B204" s="174">
        <v>33</v>
      </c>
      <c r="C204" s="175" t="s">
        <v>257</v>
      </c>
      <c r="D204" s="176">
        <v>145000</v>
      </c>
      <c r="E204" s="176">
        <v>296600</v>
      </c>
      <c r="F204" s="176">
        <v>448200</v>
      </c>
      <c r="G204" s="176">
        <v>599800</v>
      </c>
      <c r="H204" s="176">
        <v>784400</v>
      </c>
      <c r="I204" s="176">
        <v>936000</v>
      </c>
      <c r="J204" s="176">
        <v>1081000</v>
      </c>
      <c r="K204" s="176">
        <v>1272100</v>
      </c>
      <c r="L204" s="176">
        <v>1422400</v>
      </c>
      <c r="M204" s="176">
        <v>1607000</v>
      </c>
      <c r="N204" s="176">
        <v>1799500</v>
      </c>
      <c r="O204" s="177">
        <v>2040600</v>
      </c>
    </row>
    <row r="205" spans="1:15" ht="15.75" customHeight="1" x14ac:dyDescent="0.25">
      <c r="A205" s="153">
        <f t="shared" si="40"/>
        <v>202</v>
      </c>
      <c r="B205" s="154" t="s">
        <v>258</v>
      </c>
      <c r="C205" s="155" t="s">
        <v>259</v>
      </c>
      <c r="D205" s="156">
        <f t="shared" ref="D205:O205" si="43">D204</f>
        <v>145000</v>
      </c>
      <c r="E205" s="156">
        <f t="shared" si="43"/>
        <v>296600</v>
      </c>
      <c r="F205" s="156">
        <f t="shared" si="43"/>
        <v>448200</v>
      </c>
      <c r="G205" s="156">
        <f t="shared" si="43"/>
        <v>599800</v>
      </c>
      <c r="H205" s="156">
        <f t="shared" si="43"/>
        <v>784400</v>
      </c>
      <c r="I205" s="156">
        <f t="shared" si="43"/>
        <v>936000</v>
      </c>
      <c r="J205" s="156">
        <f t="shared" si="43"/>
        <v>1081000</v>
      </c>
      <c r="K205" s="156">
        <f t="shared" si="43"/>
        <v>1272100</v>
      </c>
      <c r="L205" s="156">
        <f t="shared" si="43"/>
        <v>1422400</v>
      </c>
      <c r="M205" s="156">
        <f t="shared" si="43"/>
        <v>1607000</v>
      </c>
      <c r="N205" s="156">
        <f t="shared" si="43"/>
        <v>1799500</v>
      </c>
      <c r="O205" s="156">
        <f t="shared" si="43"/>
        <v>2040600</v>
      </c>
    </row>
    <row r="206" spans="1:15" ht="15.75" customHeight="1" x14ac:dyDescent="0.25">
      <c r="A206" s="168">
        <f t="shared" si="40"/>
        <v>203</v>
      </c>
      <c r="B206" s="169" t="s">
        <v>260</v>
      </c>
      <c r="C206" s="170" t="s">
        <v>261</v>
      </c>
      <c r="D206" s="171">
        <f t="shared" ref="D206:O206" si="44">D205+D203+D199+D193+D188+D183</f>
        <v>2009900</v>
      </c>
      <c r="E206" s="171">
        <f t="shared" si="44"/>
        <v>4110800</v>
      </c>
      <c r="F206" s="171">
        <f t="shared" si="44"/>
        <v>6211700</v>
      </c>
      <c r="G206" s="171">
        <f t="shared" si="44"/>
        <v>8312600</v>
      </c>
      <c r="H206" s="171">
        <f t="shared" si="44"/>
        <v>10870700</v>
      </c>
      <c r="I206" s="171">
        <f t="shared" si="44"/>
        <v>12971600</v>
      </c>
      <c r="J206" s="171">
        <f t="shared" si="44"/>
        <v>14981500</v>
      </c>
      <c r="K206" s="171">
        <f t="shared" si="44"/>
        <v>17630700</v>
      </c>
      <c r="L206" s="171">
        <f t="shared" si="44"/>
        <v>19713400</v>
      </c>
      <c r="M206" s="171">
        <f t="shared" si="44"/>
        <v>22271500</v>
      </c>
      <c r="N206" s="171">
        <f t="shared" si="44"/>
        <v>24939300</v>
      </c>
      <c r="O206" s="171">
        <f t="shared" si="44"/>
        <v>28285000</v>
      </c>
    </row>
    <row r="207" spans="1:15" ht="15.75" customHeight="1" x14ac:dyDescent="0.25">
      <c r="A207" s="168">
        <f t="shared" si="40"/>
        <v>204</v>
      </c>
      <c r="B207" s="169" t="s">
        <v>262</v>
      </c>
      <c r="C207" s="170" t="s">
        <v>263</v>
      </c>
      <c r="D207" s="171">
        <f t="shared" ref="D207:O207" si="45">D206+D168+D142+D106+D73+D50</f>
        <v>13452000</v>
      </c>
      <c r="E207" s="171">
        <f t="shared" si="45"/>
        <v>27515700</v>
      </c>
      <c r="F207" s="171">
        <f t="shared" si="45"/>
        <v>41579400</v>
      </c>
      <c r="G207" s="171">
        <f t="shared" si="45"/>
        <v>55643100</v>
      </c>
      <c r="H207" s="171">
        <f t="shared" si="45"/>
        <v>72764400</v>
      </c>
      <c r="I207" s="171">
        <f t="shared" si="45"/>
        <v>86828100</v>
      </c>
      <c r="J207" s="171">
        <f t="shared" si="45"/>
        <v>100280100</v>
      </c>
      <c r="K207" s="171">
        <f t="shared" si="45"/>
        <v>118012700</v>
      </c>
      <c r="L207" s="171">
        <f t="shared" si="45"/>
        <v>131954000</v>
      </c>
      <c r="M207" s="171">
        <f t="shared" si="45"/>
        <v>149075300</v>
      </c>
      <c r="N207" s="171">
        <f t="shared" si="45"/>
        <v>166929900</v>
      </c>
      <c r="O207" s="171">
        <f t="shared" si="45"/>
        <v>189309500</v>
      </c>
    </row>
    <row r="208" spans="1:15" ht="15.75" customHeight="1" x14ac:dyDescent="0.25">
      <c r="A208" s="138">
        <f t="shared" si="40"/>
        <v>205</v>
      </c>
      <c r="B208" s="139">
        <v>34</v>
      </c>
      <c r="C208" s="140" t="s">
        <v>264</v>
      </c>
      <c r="D208" s="141">
        <v>1038300</v>
      </c>
      <c r="E208" s="141">
        <v>2123800</v>
      </c>
      <c r="F208" s="141">
        <v>3209300</v>
      </c>
      <c r="G208" s="141">
        <v>4294800</v>
      </c>
      <c r="H208" s="141">
        <v>5616300</v>
      </c>
      <c r="I208" s="141">
        <v>6701800</v>
      </c>
      <c r="J208" s="141">
        <v>7740100</v>
      </c>
      <c r="K208" s="141">
        <v>9108800</v>
      </c>
      <c r="L208" s="141">
        <v>10184900</v>
      </c>
      <c r="M208" s="141">
        <v>11506400</v>
      </c>
      <c r="N208" s="141">
        <v>12884600</v>
      </c>
      <c r="O208" s="157">
        <v>14612300</v>
      </c>
    </row>
    <row r="209" spans="1:15" ht="15.75" customHeight="1" x14ac:dyDescent="0.25">
      <c r="A209" s="148">
        <f t="shared" si="40"/>
        <v>206</v>
      </c>
      <c r="B209" s="149">
        <v>57</v>
      </c>
      <c r="C209" s="150" t="s">
        <v>265</v>
      </c>
      <c r="D209" s="151">
        <v>21400</v>
      </c>
      <c r="E209" s="151">
        <v>43800</v>
      </c>
      <c r="F209" s="151">
        <v>66200</v>
      </c>
      <c r="G209" s="151">
        <v>88600</v>
      </c>
      <c r="H209" s="151">
        <v>115900</v>
      </c>
      <c r="I209" s="151">
        <v>138300</v>
      </c>
      <c r="J209" s="151">
        <v>159700</v>
      </c>
      <c r="K209" s="151">
        <v>187900</v>
      </c>
      <c r="L209" s="151">
        <v>210100</v>
      </c>
      <c r="M209" s="151">
        <v>237400</v>
      </c>
      <c r="N209" s="151">
        <v>265800</v>
      </c>
      <c r="O209" s="151">
        <v>301500</v>
      </c>
    </row>
    <row r="210" spans="1:15" ht="15.75" customHeight="1" x14ac:dyDescent="0.25">
      <c r="A210" s="153">
        <f t="shared" si="40"/>
        <v>207</v>
      </c>
      <c r="B210" s="154" t="s">
        <v>266</v>
      </c>
      <c r="C210" s="155" t="s">
        <v>267</v>
      </c>
      <c r="D210" s="156">
        <f t="shared" ref="D210:O210" si="46">SUM(D208:D209)</f>
        <v>1059700</v>
      </c>
      <c r="E210" s="156">
        <f t="shared" si="46"/>
        <v>2167600</v>
      </c>
      <c r="F210" s="156">
        <f t="shared" si="46"/>
        <v>3275500</v>
      </c>
      <c r="G210" s="156">
        <f t="shared" si="46"/>
        <v>4383400</v>
      </c>
      <c r="H210" s="156">
        <f t="shared" si="46"/>
        <v>5732200</v>
      </c>
      <c r="I210" s="156">
        <f t="shared" si="46"/>
        <v>6840100</v>
      </c>
      <c r="J210" s="156">
        <f t="shared" si="46"/>
        <v>7899800</v>
      </c>
      <c r="K210" s="156">
        <f t="shared" si="46"/>
        <v>9296700</v>
      </c>
      <c r="L210" s="156">
        <f t="shared" si="46"/>
        <v>10395000</v>
      </c>
      <c r="M210" s="156">
        <f t="shared" si="46"/>
        <v>11743800</v>
      </c>
      <c r="N210" s="156">
        <f t="shared" si="46"/>
        <v>13150400</v>
      </c>
      <c r="O210" s="156">
        <f t="shared" si="46"/>
        <v>14913800</v>
      </c>
    </row>
    <row r="211" spans="1:15" ht="15.75" customHeight="1" x14ac:dyDescent="0.25">
      <c r="A211" s="138">
        <f t="shared" si="40"/>
        <v>208</v>
      </c>
      <c r="B211" s="139">
        <v>36</v>
      </c>
      <c r="C211" s="140" t="s">
        <v>268</v>
      </c>
      <c r="D211" s="141">
        <v>4619200</v>
      </c>
      <c r="E211" s="141">
        <v>8588200</v>
      </c>
      <c r="F211" s="141">
        <v>12584200</v>
      </c>
      <c r="G211" s="141">
        <v>16586200</v>
      </c>
      <c r="H211" s="141">
        <v>22165300</v>
      </c>
      <c r="I211" s="141">
        <v>26196300</v>
      </c>
      <c r="J211" s="141">
        <v>30866500</v>
      </c>
      <c r="K211" s="141">
        <v>35759900</v>
      </c>
      <c r="L211" s="141">
        <v>39896500</v>
      </c>
      <c r="M211" s="141">
        <v>45426600</v>
      </c>
      <c r="N211" s="141">
        <v>51127600</v>
      </c>
      <c r="O211" s="157">
        <v>58704400</v>
      </c>
    </row>
    <row r="212" spans="1:15" ht="15.75" customHeight="1" x14ac:dyDescent="0.25">
      <c r="A212" s="148">
        <f t="shared" si="40"/>
        <v>209</v>
      </c>
      <c r="B212" s="149">
        <v>151</v>
      </c>
      <c r="C212" s="150" t="s">
        <v>269</v>
      </c>
      <c r="D212" s="151">
        <v>182100</v>
      </c>
      <c r="E212" s="151">
        <v>372500</v>
      </c>
      <c r="F212" s="151">
        <v>562900</v>
      </c>
      <c r="G212" s="151">
        <v>753300</v>
      </c>
      <c r="H212" s="151">
        <v>985100</v>
      </c>
      <c r="I212" s="151">
        <v>1175500</v>
      </c>
      <c r="J212" s="151">
        <v>1357600</v>
      </c>
      <c r="K212" s="151">
        <v>1597700</v>
      </c>
      <c r="L212" s="151">
        <v>1786500</v>
      </c>
      <c r="M212" s="151">
        <v>2018300</v>
      </c>
      <c r="N212" s="151">
        <v>2260100</v>
      </c>
      <c r="O212" s="151">
        <v>2563300</v>
      </c>
    </row>
    <row r="213" spans="1:15" ht="15.75" customHeight="1" x14ac:dyDescent="0.25">
      <c r="A213" s="153">
        <f t="shared" si="40"/>
        <v>210</v>
      </c>
      <c r="B213" s="154" t="s">
        <v>270</v>
      </c>
      <c r="C213" s="155" t="s">
        <v>271</v>
      </c>
      <c r="D213" s="156">
        <f t="shared" ref="D213:O213" si="47">SUM(D211:D212)</f>
        <v>4801300</v>
      </c>
      <c r="E213" s="156">
        <f t="shared" si="47"/>
        <v>8960700</v>
      </c>
      <c r="F213" s="156">
        <f t="shared" si="47"/>
        <v>13147100</v>
      </c>
      <c r="G213" s="156">
        <f t="shared" si="47"/>
        <v>17339500</v>
      </c>
      <c r="H213" s="156">
        <f t="shared" si="47"/>
        <v>23150400</v>
      </c>
      <c r="I213" s="156">
        <f t="shared" si="47"/>
        <v>27371800</v>
      </c>
      <c r="J213" s="156">
        <f t="shared" si="47"/>
        <v>32224100</v>
      </c>
      <c r="K213" s="156">
        <f t="shared" si="47"/>
        <v>37357600</v>
      </c>
      <c r="L213" s="156">
        <f t="shared" si="47"/>
        <v>41683000</v>
      </c>
      <c r="M213" s="156">
        <f t="shared" si="47"/>
        <v>47444900</v>
      </c>
      <c r="N213" s="156">
        <f t="shared" si="47"/>
        <v>53387700</v>
      </c>
      <c r="O213" s="156">
        <f t="shared" si="47"/>
        <v>61267700</v>
      </c>
    </row>
    <row r="214" spans="1:15" ht="15.75" customHeight="1" x14ac:dyDescent="0.25">
      <c r="A214" s="163">
        <f t="shared" si="40"/>
        <v>211</v>
      </c>
      <c r="B214" s="164">
        <v>1</v>
      </c>
      <c r="C214" s="165" t="s">
        <v>272</v>
      </c>
      <c r="D214" s="176">
        <v>0</v>
      </c>
      <c r="E214" s="176">
        <v>0</v>
      </c>
      <c r="F214" s="176">
        <v>0</v>
      </c>
      <c r="G214" s="176">
        <v>0</v>
      </c>
      <c r="H214" s="176">
        <v>0</v>
      </c>
      <c r="I214" s="176">
        <v>0</v>
      </c>
      <c r="J214" s="176">
        <v>0</v>
      </c>
      <c r="K214" s="176">
        <v>0</v>
      </c>
      <c r="L214" s="176">
        <v>0</v>
      </c>
      <c r="M214" s="176">
        <v>0</v>
      </c>
      <c r="N214" s="176">
        <v>0</v>
      </c>
      <c r="O214" s="176">
        <v>0</v>
      </c>
    </row>
    <row r="215" spans="1:15" ht="15.75" customHeight="1" x14ac:dyDescent="0.25">
      <c r="A215" s="168">
        <f t="shared" si="40"/>
        <v>212</v>
      </c>
      <c r="B215" s="169" t="s">
        <v>273</v>
      </c>
      <c r="C215" s="170" t="s">
        <v>274</v>
      </c>
      <c r="D215" s="171">
        <f t="shared" ref="D215:O215" si="48">D214+D213+D210+D207</f>
        <v>19313000</v>
      </c>
      <c r="E215" s="171">
        <f t="shared" si="48"/>
        <v>38644000</v>
      </c>
      <c r="F215" s="171">
        <f t="shared" si="48"/>
        <v>58002000</v>
      </c>
      <c r="G215" s="171">
        <f t="shared" si="48"/>
        <v>77366000</v>
      </c>
      <c r="H215" s="171">
        <f t="shared" si="48"/>
        <v>101647000</v>
      </c>
      <c r="I215" s="171">
        <f t="shared" si="48"/>
        <v>121040000</v>
      </c>
      <c r="J215" s="171">
        <f t="shared" si="48"/>
        <v>140404000</v>
      </c>
      <c r="K215" s="171">
        <f t="shared" si="48"/>
        <v>164667000</v>
      </c>
      <c r="L215" s="171">
        <f t="shared" si="48"/>
        <v>184032000</v>
      </c>
      <c r="M215" s="171">
        <f t="shared" si="48"/>
        <v>208264000</v>
      </c>
      <c r="N215" s="171">
        <f t="shared" si="48"/>
        <v>233468000</v>
      </c>
      <c r="O215" s="171">
        <f t="shared" si="48"/>
        <v>265491000</v>
      </c>
    </row>
    <row r="216" spans="1:15" ht="15" hidden="1" customHeight="1" x14ac:dyDescent="0.25">
      <c r="A216" s="179">
        <f t="shared" si="40"/>
        <v>213</v>
      </c>
      <c r="B216" s="186" t="s">
        <v>275</v>
      </c>
      <c r="C216" s="187" t="s">
        <v>276</v>
      </c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8"/>
    </row>
    <row r="217" spans="1:15" ht="15" hidden="1" customHeight="1" x14ac:dyDescent="0.25">
      <c r="A217" s="179">
        <f t="shared" si="40"/>
        <v>214</v>
      </c>
      <c r="B217" s="189" t="s">
        <v>277</v>
      </c>
      <c r="C217" s="187" t="s">
        <v>278</v>
      </c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</row>
    <row r="218" spans="1:15" ht="15" hidden="1" customHeight="1" x14ac:dyDescent="0.25">
      <c r="A218" s="179">
        <f t="shared" si="40"/>
        <v>215</v>
      </c>
      <c r="B218" s="189" t="s">
        <v>279</v>
      </c>
      <c r="C218" s="187" t="s">
        <v>280</v>
      </c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</row>
    <row r="219" spans="1:15" ht="15" hidden="1" customHeight="1" x14ac:dyDescent="0.25">
      <c r="A219" s="179">
        <f t="shared" si="40"/>
        <v>216</v>
      </c>
      <c r="B219" s="189" t="s">
        <v>281</v>
      </c>
      <c r="C219" s="187" t="s">
        <v>282</v>
      </c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</row>
    <row r="220" spans="1:15" ht="15" hidden="1" customHeight="1" x14ac:dyDescent="0.25">
      <c r="A220" s="179">
        <f t="shared" si="40"/>
        <v>217</v>
      </c>
      <c r="B220" s="189" t="s">
        <v>283</v>
      </c>
      <c r="C220" s="187" t="s">
        <v>284</v>
      </c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8"/>
    </row>
    <row r="221" spans="1:15" ht="15" hidden="1" customHeight="1" x14ac:dyDescent="0.25">
      <c r="A221" s="179">
        <f t="shared" si="40"/>
        <v>218</v>
      </c>
      <c r="B221" s="189" t="s">
        <v>285</v>
      </c>
      <c r="C221" s="187" t="s">
        <v>286</v>
      </c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8"/>
    </row>
    <row r="222" spans="1:15" ht="15" hidden="1" customHeight="1" x14ac:dyDescent="0.25">
      <c r="A222" s="179">
        <f t="shared" si="40"/>
        <v>219</v>
      </c>
      <c r="B222" s="189" t="s">
        <v>287</v>
      </c>
      <c r="C222" s="187" t="s">
        <v>288</v>
      </c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8"/>
    </row>
    <row r="223" spans="1:15" ht="15" hidden="1" customHeight="1" x14ac:dyDescent="0.25">
      <c r="A223" s="153">
        <f t="shared" si="40"/>
        <v>220</v>
      </c>
      <c r="B223" s="154" t="s">
        <v>289</v>
      </c>
      <c r="C223" s="155" t="s">
        <v>290</v>
      </c>
      <c r="D223" s="190"/>
      <c r="E223" s="190"/>
      <c r="F223" s="190"/>
      <c r="G223" s="190"/>
      <c r="H223" s="190"/>
      <c r="I223" s="190"/>
      <c r="J223" s="190"/>
      <c r="K223" s="190"/>
      <c r="L223" s="190"/>
      <c r="M223" s="190"/>
      <c r="N223" s="190"/>
      <c r="O223" s="190"/>
    </row>
    <row r="224" spans="1:15" ht="15" hidden="1" customHeight="1" x14ac:dyDescent="0.25">
      <c r="A224" s="179">
        <f t="shared" si="40"/>
        <v>221</v>
      </c>
      <c r="B224" s="186" t="s">
        <v>291</v>
      </c>
      <c r="C224" s="187" t="s">
        <v>292</v>
      </c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8"/>
      <c r="O224" s="188"/>
    </row>
    <row r="225" spans="1:15" ht="15" hidden="1" customHeight="1" x14ac:dyDescent="0.25">
      <c r="A225" s="179">
        <f t="shared" si="40"/>
        <v>222</v>
      </c>
      <c r="B225" s="189" t="s">
        <v>293</v>
      </c>
      <c r="C225" s="187" t="s">
        <v>294</v>
      </c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8"/>
      <c r="O225" s="188"/>
    </row>
    <row r="226" spans="1:15" ht="15" hidden="1" customHeight="1" x14ac:dyDescent="0.25">
      <c r="A226" s="179">
        <f t="shared" si="40"/>
        <v>223</v>
      </c>
      <c r="B226" s="189" t="s">
        <v>295</v>
      </c>
      <c r="C226" s="187" t="s">
        <v>296</v>
      </c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8"/>
      <c r="O226" s="188"/>
    </row>
    <row r="227" spans="1:15" ht="15" hidden="1" customHeight="1" x14ac:dyDescent="0.25">
      <c r="A227" s="179">
        <f t="shared" si="40"/>
        <v>224</v>
      </c>
      <c r="B227" s="189" t="s">
        <v>297</v>
      </c>
      <c r="C227" s="187" t="s">
        <v>298</v>
      </c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8"/>
      <c r="O227" s="188"/>
    </row>
    <row r="228" spans="1:15" ht="15" hidden="1" customHeight="1" x14ac:dyDescent="0.25">
      <c r="A228" s="179">
        <f t="shared" si="40"/>
        <v>225</v>
      </c>
      <c r="B228" s="189" t="s">
        <v>299</v>
      </c>
      <c r="C228" s="187" t="s">
        <v>300</v>
      </c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8"/>
      <c r="O228" s="188"/>
    </row>
    <row r="229" spans="1:15" ht="15" hidden="1" customHeight="1" x14ac:dyDescent="0.25">
      <c r="A229" s="179">
        <f t="shared" si="40"/>
        <v>226</v>
      </c>
      <c r="B229" s="189" t="s">
        <v>301</v>
      </c>
      <c r="C229" s="187" t="s">
        <v>302</v>
      </c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8"/>
      <c r="O229" s="188"/>
    </row>
    <row r="230" spans="1:15" ht="15" hidden="1" customHeight="1" x14ac:dyDescent="0.25">
      <c r="A230" s="153">
        <f t="shared" si="40"/>
        <v>227</v>
      </c>
      <c r="B230" s="154" t="s">
        <v>303</v>
      </c>
      <c r="C230" s="155" t="s">
        <v>304</v>
      </c>
      <c r="D230" s="190"/>
      <c r="E230" s="190"/>
      <c r="F230" s="190"/>
      <c r="G230" s="190"/>
      <c r="H230" s="190"/>
      <c r="I230" s="190"/>
      <c r="J230" s="190"/>
      <c r="K230" s="190"/>
      <c r="L230" s="190"/>
      <c r="M230" s="190"/>
      <c r="N230" s="190"/>
      <c r="O230" s="190"/>
    </row>
    <row r="231" spans="1:15" ht="15" hidden="1" customHeight="1" x14ac:dyDescent="0.25">
      <c r="A231" s="179">
        <f t="shared" si="40"/>
        <v>228</v>
      </c>
      <c r="B231" s="186" t="s">
        <v>305</v>
      </c>
      <c r="C231" s="187" t="s">
        <v>306</v>
      </c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8"/>
      <c r="O231" s="188"/>
    </row>
    <row r="232" spans="1:15" ht="15" hidden="1" customHeight="1" x14ac:dyDescent="0.25">
      <c r="A232" s="153">
        <f t="shared" si="40"/>
        <v>229</v>
      </c>
      <c r="B232" s="154" t="s">
        <v>307</v>
      </c>
      <c r="C232" s="155" t="s">
        <v>308</v>
      </c>
      <c r="D232" s="190"/>
      <c r="E232" s="190"/>
      <c r="F232" s="190"/>
      <c r="G232" s="190"/>
      <c r="H232" s="190"/>
      <c r="I232" s="190"/>
      <c r="J232" s="190"/>
      <c r="K232" s="190"/>
      <c r="L232" s="190"/>
      <c r="M232" s="190"/>
      <c r="N232" s="190"/>
      <c r="O232" s="190"/>
    </row>
    <row r="233" spans="1:15" ht="15" hidden="1" customHeight="1" x14ac:dyDescent="0.25">
      <c r="A233" s="179">
        <f t="shared" si="40"/>
        <v>230</v>
      </c>
      <c r="B233" s="186" t="s">
        <v>309</v>
      </c>
      <c r="C233" s="187" t="s">
        <v>310</v>
      </c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8"/>
      <c r="O233" s="188"/>
    </row>
    <row r="234" spans="1:15" ht="15" hidden="1" customHeight="1" x14ac:dyDescent="0.25">
      <c r="A234" s="179">
        <f t="shared" si="40"/>
        <v>231</v>
      </c>
      <c r="B234" s="189">
        <v>610</v>
      </c>
      <c r="C234" s="187" t="s">
        <v>311</v>
      </c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</row>
    <row r="235" spans="1:15" ht="15" hidden="1" customHeight="1" x14ac:dyDescent="0.25">
      <c r="A235" s="153">
        <f t="shared" si="40"/>
        <v>232</v>
      </c>
      <c r="B235" s="154" t="s">
        <v>312</v>
      </c>
      <c r="C235" s="155" t="s">
        <v>313</v>
      </c>
      <c r="D235" s="190"/>
      <c r="E235" s="190"/>
      <c r="F235" s="190"/>
      <c r="G235" s="190"/>
      <c r="H235" s="190"/>
      <c r="I235" s="190"/>
      <c r="J235" s="190"/>
      <c r="K235" s="190"/>
      <c r="L235" s="190"/>
      <c r="M235" s="190"/>
      <c r="N235" s="190"/>
      <c r="O235" s="190"/>
    </row>
    <row r="236" spans="1:15" ht="15" hidden="1" customHeight="1" x14ac:dyDescent="0.25">
      <c r="A236" s="191">
        <f t="shared" si="40"/>
        <v>233</v>
      </c>
      <c r="B236" s="192" t="s">
        <v>314</v>
      </c>
      <c r="C236" s="193" t="s">
        <v>315</v>
      </c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</row>
    <row r="237" spans="1:15" ht="15.75" customHeight="1" x14ac:dyDescent="0.25">
      <c r="A237" s="163">
        <v>213</v>
      </c>
      <c r="B237" s="164" t="s">
        <v>315</v>
      </c>
      <c r="C237" s="165" t="s">
        <v>316</v>
      </c>
      <c r="D237" s="195">
        <v>4570000</v>
      </c>
      <c r="E237" s="195">
        <v>8460000</v>
      </c>
      <c r="F237" s="195">
        <v>11520000</v>
      </c>
      <c r="G237" s="195">
        <v>14130000</v>
      </c>
      <c r="H237" s="195">
        <v>14860000</v>
      </c>
      <c r="I237" s="195">
        <v>16600000</v>
      </c>
      <c r="J237" s="195">
        <v>19200000</v>
      </c>
      <c r="K237" s="195">
        <v>20690000</v>
      </c>
      <c r="L237" s="195">
        <v>23210000</v>
      </c>
      <c r="M237" s="188">
        <v>25690000</v>
      </c>
      <c r="N237" s="188">
        <v>28020000</v>
      </c>
      <c r="O237" s="188">
        <v>30190000</v>
      </c>
    </row>
    <row r="238" spans="1:15" ht="15.75" customHeight="1" x14ac:dyDescent="0.25">
      <c r="A238" s="168">
        <f t="shared" si="40"/>
        <v>214</v>
      </c>
      <c r="B238" s="169" t="s">
        <v>317</v>
      </c>
      <c r="C238" s="170" t="s">
        <v>318</v>
      </c>
      <c r="D238" s="196">
        <f t="shared" ref="D238:O238" si="49">D215+D237</f>
        <v>23883000</v>
      </c>
      <c r="E238" s="196">
        <f t="shared" si="49"/>
        <v>47104000</v>
      </c>
      <c r="F238" s="196">
        <f t="shared" si="49"/>
        <v>69522000</v>
      </c>
      <c r="G238" s="196">
        <f t="shared" si="49"/>
        <v>91496000</v>
      </c>
      <c r="H238" s="196">
        <f t="shared" si="49"/>
        <v>116507000</v>
      </c>
      <c r="I238" s="196">
        <f t="shared" si="49"/>
        <v>137640000</v>
      </c>
      <c r="J238" s="196">
        <f t="shared" si="49"/>
        <v>159604000</v>
      </c>
      <c r="K238" s="196">
        <f t="shared" si="49"/>
        <v>185357000</v>
      </c>
      <c r="L238" s="196">
        <f t="shared" si="49"/>
        <v>207242000</v>
      </c>
      <c r="M238" s="196">
        <f t="shared" si="49"/>
        <v>233954000</v>
      </c>
      <c r="N238" s="196">
        <f t="shared" si="49"/>
        <v>261488000</v>
      </c>
      <c r="O238" s="196">
        <f t="shared" si="49"/>
        <v>295681000</v>
      </c>
    </row>
    <row r="239" spans="1:15" ht="15.75" customHeight="1" x14ac:dyDescent="0.2">
      <c r="A239" s="122"/>
      <c r="B239" s="122"/>
      <c r="C239" s="123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</row>
    <row r="240" spans="1:15" ht="15.75" customHeight="1" x14ac:dyDescent="0.2">
      <c r="A240" s="122"/>
      <c r="B240" s="122"/>
      <c r="C240" s="123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</row>
    <row r="241" spans="1:15" ht="15.75" customHeight="1" x14ac:dyDescent="0.2">
      <c r="A241" s="122"/>
      <c r="B241" s="122"/>
      <c r="C241" s="123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</row>
    <row r="242" spans="1:15" ht="15.75" customHeight="1" x14ac:dyDescent="0.2">
      <c r="A242" s="122"/>
      <c r="B242" s="122"/>
      <c r="C242" s="123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</row>
    <row r="243" spans="1:15" ht="15.75" customHeight="1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</row>
    <row r="244" spans="1:15" ht="15.75" customHeight="1" x14ac:dyDescent="0.2">
      <c r="A244" s="122"/>
      <c r="B244" s="122"/>
      <c r="C244" s="123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</row>
    <row r="245" spans="1:15" ht="15.75" customHeight="1" x14ac:dyDescent="0.2">
      <c r="A245" s="122"/>
      <c r="B245" s="122"/>
      <c r="C245" s="123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</row>
    <row r="246" spans="1:15" ht="15.75" customHeight="1" x14ac:dyDescent="0.2">
      <c r="A246" s="122"/>
      <c r="B246" s="122"/>
      <c r="C246" s="123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</row>
    <row r="247" spans="1:15" ht="15.75" customHeight="1" x14ac:dyDescent="0.2">
      <c r="A247" s="122"/>
      <c r="B247" s="122"/>
      <c r="C247" s="123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</row>
    <row r="248" spans="1:15" ht="15.75" customHeight="1" x14ac:dyDescent="0.2">
      <c r="A248" s="122"/>
      <c r="B248" s="122"/>
      <c r="C248" s="123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</row>
    <row r="249" spans="1:15" ht="15.75" customHeight="1" x14ac:dyDescent="0.2">
      <c r="A249" s="122"/>
      <c r="B249" s="122"/>
      <c r="C249" s="123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</row>
    <row r="250" spans="1:15" ht="15.75" customHeight="1" x14ac:dyDescent="0.2">
      <c r="A250" s="122"/>
      <c r="B250" s="122"/>
      <c r="C250" s="123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</row>
    <row r="251" spans="1:15" ht="15.75" customHeight="1" x14ac:dyDescent="0.2">
      <c r="A251" s="122"/>
      <c r="B251" s="122"/>
      <c r="C251" s="123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</row>
    <row r="252" spans="1:15" ht="15.75" customHeight="1" x14ac:dyDescent="0.2">
      <c r="A252" s="122"/>
      <c r="B252" s="122"/>
      <c r="C252" s="123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</row>
    <row r="253" spans="1:15" ht="15.75" customHeight="1" x14ac:dyDescent="0.2">
      <c r="A253" s="122"/>
      <c r="B253" s="122"/>
      <c r="C253" s="123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</row>
    <row r="254" spans="1:15" ht="15.75" customHeight="1" x14ac:dyDescent="0.2">
      <c r="A254" s="122"/>
      <c r="B254" s="122"/>
      <c r="C254" s="123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</row>
    <row r="255" spans="1:15" ht="15.75" customHeight="1" x14ac:dyDescent="0.2">
      <c r="A255" s="122"/>
      <c r="B255" s="122"/>
      <c r="C255" s="123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</row>
    <row r="256" spans="1:15" ht="15.75" customHeight="1" x14ac:dyDescent="0.2">
      <c r="A256" s="122"/>
      <c r="B256" s="122"/>
      <c r="C256" s="123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</row>
    <row r="257" spans="1:15" ht="15.75" customHeight="1" x14ac:dyDescent="0.2">
      <c r="A257" s="122"/>
      <c r="B257" s="122"/>
      <c r="C257" s="123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</row>
    <row r="258" spans="1:15" ht="15.75" customHeight="1" x14ac:dyDescent="0.2">
      <c r="A258" s="122"/>
      <c r="B258" s="122"/>
      <c r="C258" s="123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</row>
    <row r="259" spans="1:15" ht="15.75" customHeight="1" x14ac:dyDescent="0.2">
      <c r="A259" s="122"/>
      <c r="B259" s="122"/>
      <c r="C259" s="123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</row>
    <row r="260" spans="1:15" ht="15.75" customHeight="1" x14ac:dyDescent="0.2">
      <c r="A260" s="122"/>
      <c r="B260" s="122"/>
      <c r="C260" s="123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</row>
    <row r="261" spans="1:15" ht="15.75" customHeight="1" x14ac:dyDescent="0.2">
      <c r="A261" s="122"/>
      <c r="B261" s="122"/>
      <c r="C261" s="123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</row>
    <row r="262" spans="1:15" ht="15.75" customHeight="1" x14ac:dyDescent="0.2">
      <c r="A262" s="122"/>
      <c r="B262" s="122"/>
      <c r="C262" s="123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</row>
    <row r="263" spans="1:15" ht="15.75" customHeight="1" x14ac:dyDescent="0.2">
      <c r="A263" s="122"/>
      <c r="B263" s="122"/>
      <c r="C263" s="123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</row>
    <row r="264" spans="1:15" ht="15.75" customHeight="1" x14ac:dyDescent="0.2">
      <c r="A264" s="122"/>
      <c r="B264" s="122"/>
      <c r="C264" s="123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</row>
    <row r="265" spans="1:15" ht="15.75" customHeight="1" x14ac:dyDescent="0.2">
      <c r="A265" s="122"/>
      <c r="B265" s="122"/>
      <c r="C265" s="123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</row>
    <row r="266" spans="1:15" ht="15.75" customHeight="1" x14ac:dyDescent="0.2">
      <c r="A266" s="122"/>
      <c r="B266" s="122"/>
      <c r="C266" s="123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</row>
    <row r="267" spans="1:15" ht="15.75" customHeight="1" x14ac:dyDescent="0.2">
      <c r="A267" s="122"/>
      <c r="B267" s="122"/>
      <c r="C267" s="123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</row>
    <row r="268" spans="1:15" ht="15.75" customHeight="1" x14ac:dyDescent="0.2">
      <c r="A268" s="122"/>
      <c r="B268" s="122"/>
      <c r="C268" s="123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</row>
    <row r="269" spans="1:15" ht="15.75" customHeight="1" x14ac:dyDescent="0.2">
      <c r="A269" s="122"/>
      <c r="B269" s="122"/>
      <c r="C269" s="123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</row>
    <row r="270" spans="1:15" ht="15.75" customHeight="1" x14ac:dyDescent="0.2">
      <c r="A270" s="122"/>
      <c r="B270" s="122"/>
      <c r="C270" s="123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</row>
    <row r="271" spans="1:15" ht="15.75" customHeight="1" x14ac:dyDescent="0.2">
      <c r="A271" s="122"/>
      <c r="B271" s="122"/>
      <c r="C271" s="123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</row>
    <row r="272" spans="1:15" ht="15.75" customHeight="1" x14ac:dyDescent="0.2">
      <c r="A272" s="122"/>
      <c r="B272" s="122"/>
      <c r="C272" s="123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</row>
    <row r="273" spans="1:15" ht="15.75" customHeight="1" x14ac:dyDescent="0.2">
      <c r="A273" s="122"/>
      <c r="B273" s="122"/>
      <c r="C273" s="123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</row>
    <row r="274" spans="1:15" ht="15.75" customHeight="1" x14ac:dyDescent="0.2">
      <c r="A274" s="122"/>
      <c r="B274" s="122"/>
      <c r="C274" s="123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</row>
    <row r="275" spans="1:15" ht="15.75" customHeight="1" x14ac:dyDescent="0.2">
      <c r="A275" s="122"/>
      <c r="B275" s="122"/>
      <c r="C275" s="123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</row>
    <row r="276" spans="1:15" ht="15.75" customHeight="1" x14ac:dyDescent="0.2">
      <c r="A276" s="122"/>
      <c r="B276" s="122"/>
      <c r="C276" s="123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</row>
    <row r="277" spans="1:15" ht="15.75" customHeight="1" x14ac:dyDescent="0.2">
      <c r="A277" s="122"/>
      <c r="B277" s="122"/>
      <c r="C277" s="123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</row>
    <row r="278" spans="1:15" ht="15.75" customHeight="1" x14ac:dyDescent="0.2">
      <c r="A278" s="122"/>
      <c r="B278" s="122"/>
      <c r="C278" s="123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</row>
    <row r="279" spans="1:15" ht="15.75" customHeight="1" x14ac:dyDescent="0.2">
      <c r="A279" s="122"/>
      <c r="B279" s="122"/>
      <c r="C279" s="123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</row>
    <row r="280" spans="1:15" ht="15.75" customHeight="1" x14ac:dyDescent="0.2">
      <c r="A280" s="122"/>
      <c r="B280" s="122"/>
      <c r="C280" s="123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</row>
    <row r="281" spans="1:15" ht="15.75" customHeight="1" x14ac:dyDescent="0.2">
      <c r="A281" s="122"/>
      <c r="B281" s="122"/>
      <c r="C281" s="123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</row>
    <row r="282" spans="1:15" ht="15.75" customHeight="1" x14ac:dyDescent="0.2">
      <c r="A282" s="122"/>
      <c r="B282" s="122"/>
      <c r="C282" s="123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</row>
    <row r="283" spans="1:15" ht="15.75" customHeight="1" x14ac:dyDescent="0.2">
      <c r="A283" s="122"/>
      <c r="B283" s="122"/>
      <c r="C283" s="123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</row>
    <row r="284" spans="1:15" ht="15.75" customHeight="1" x14ac:dyDescent="0.2">
      <c r="A284" s="122"/>
      <c r="B284" s="122"/>
      <c r="C284" s="123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</row>
    <row r="285" spans="1:15" ht="15.75" customHeight="1" x14ac:dyDescent="0.2">
      <c r="A285" s="122"/>
      <c r="B285" s="122"/>
      <c r="C285" s="123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</row>
    <row r="286" spans="1:15" ht="15.75" customHeight="1" x14ac:dyDescent="0.2">
      <c r="A286" s="122"/>
      <c r="B286" s="122"/>
      <c r="C286" s="123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</row>
    <row r="287" spans="1:15" ht="15.75" customHeight="1" x14ac:dyDescent="0.2">
      <c r="A287" s="122"/>
      <c r="B287" s="122"/>
      <c r="C287" s="123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</row>
    <row r="288" spans="1:15" ht="15.75" customHeight="1" x14ac:dyDescent="0.2">
      <c r="A288" s="122"/>
      <c r="B288" s="122"/>
      <c r="C288" s="123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</row>
    <row r="289" spans="1:15" ht="15.75" customHeight="1" x14ac:dyDescent="0.2">
      <c r="A289" s="122"/>
      <c r="B289" s="122"/>
      <c r="C289" s="123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</row>
    <row r="290" spans="1:15" ht="15.75" customHeight="1" x14ac:dyDescent="0.2">
      <c r="A290" s="122"/>
      <c r="B290" s="122"/>
      <c r="C290" s="123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</row>
    <row r="291" spans="1:15" ht="15.75" customHeight="1" x14ac:dyDescent="0.2">
      <c r="A291" s="122"/>
      <c r="B291" s="122"/>
      <c r="C291" s="123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</row>
    <row r="292" spans="1:15" ht="15.75" customHeight="1" x14ac:dyDescent="0.2">
      <c r="A292" s="122"/>
      <c r="B292" s="122"/>
      <c r="C292" s="123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</row>
    <row r="293" spans="1:15" ht="15.75" customHeight="1" x14ac:dyDescent="0.2">
      <c r="A293" s="122"/>
      <c r="B293" s="122"/>
      <c r="C293" s="123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</row>
    <row r="294" spans="1:15" ht="15.75" customHeight="1" x14ac:dyDescent="0.2">
      <c r="A294" s="122"/>
      <c r="B294" s="122"/>
      <c r="C294" s="123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</row>
    <row r="295" spans="1:15" ht="15.75" customHeight="1" x14ac:dyDescent="0.2">
      <c r="A295" s="122"/>
      <c r="B295" s="122"/>
      <c r="C295" s="123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</row>
    <row r="296" spans="1:15" ht="15.75" customHeight="1" x14ac:dyDescent="0.2">
      <c r="A296" s="122"/>
      <c r="B296" s="122"/>
      <c r="C296" s="123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</row>
    <row r="297" spans="1:15" ht="15.75" customHeight="1" x14ac:dyDescent="0.2">
      <c r="A297" s="122"/>
      <c r="B297" s="122"/>
      <c r="C297" s="123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</row>
    <row r="298" spans="1:15" ht="15.75" customHeight="1" x14ac:dyDescent="0.2">
      <c r="A298" s="122"/>
      <c r="B298" s="122"/>
      <c r="C298" s="123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</row>
    <row r="299" spans="1:15" ht="15.75" customHeight="1" x14ac:dyDescent="0.2">
      <c r="A299" s="122"/>
      <c r="B299" s="122"/>
      <c r="C299" s="123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</row>
    <row r="300" spans="1:15" ht="15.75" customHeight="1" x14ac:dyDescent="0.2">
      <c r="A300" s="122"/>
      <c r="B300" s="122"/>
      <c r="C300" s="123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</row>
    <row r="301" spans="1:15" ht="15.75" customHeight="1" x14ac:dyDescent="0.2">
      <c r="A301" s="122"/>
      <c r="B301" s="122"/>
      <c r="C301" s="123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</row>
    <row r="302" spans="1:15" ht="15.75" customHeight="1" x14ac:dyDescent="0.2">
      <c r="A302" s="122"/>
      <c r="B302" s="122"/>
      <c r="C302" s="123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</row>
    <row r="303" spans="1:15" ht="15.75" customHeight="1" x14ac:dyDescent="0.2">
      <c r="A303" s="122"/>
      <c r="B303" s="122"/>
      <c r="C303" s="123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</row>
    <row r="304" spans="1:15" ht="15.75" customHeight="1" x14ac:dyDescent="0.2">
      <c r="A304" s="122"/>
      <c r="B304" s="122"/>
      <c r="C304" s="123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</row>
    <row r="305" spans="1:15" ht="15.75" customHeight="1" x14ac:dyDescent="0.2">
      <c r="A305" s="122"/>
      <c r="B305" s="122"/>
      <c r="C305" s="123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</row>
    <row r="306" spans="1:15" ht="15.75" customHeight="1" x14ac:dyDescent="0.2">
      <c r="A306" s="122"/>
      <c r="B306" s="122"/>
      <c r="C306" s="123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</row>
    <row r="307" spans="1:15" ht="15.75" customHeight="1" x14ac:dyDescent="0.2">
      <c r="A307" s="122"/>
      <c r="B307" s="122"/>
      <c r="C307" s="123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</row>
    <row r="308" spans="1:15" ht="15.75" customHeight="1" x14ac:dyDescent="0.2">
      <c r="A308" s="122"/>
      <c r="B308" s="122"/>
      <c r="C308" s="123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</row>
    <row r="309" spans="1:15" ht="15.75" customHeight="1" x14ac:dyDescent="0.2">
      <c r="A309" s="122"/>
      <c r="B309" s="122"/>
      <c r="C309" s="123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</row>
    <row r="310" spans="1:15" ht="15.75" customHeight="1" x14ac:dyDescent="0.2">
      <c r="A310" s="122"/>
      <c r="B310" s="122"/>
      <c r="C310" s="123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</row>
    <row r="311" spans="1:15" ht="15.75" customHeight="1" x14ac:dyDescent="0.2">
      <c r="A311" s="122"/>
      <c r="B311" s="122"/>
      <c r="C311" s="123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</row>
    <row r="312" spans="1:15" ht="15.75" customHeight="1" x14ac:dyDescent="0.2">
      <c r="A312" s="122"/>
      <c r="B312" s="122"/>
      <c r="C312" s="123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</row>
    <row r="313" spans="1:15" ht="15.75" customHeight="1" x14ac:dyDescent="0.2">
      <c r="A313" s="122"/>
      <c r="B313" s="122"/>
      <c r="C313" s="123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</row>
    <row r="314" spans="1:15" ht="15.75" customHeight="1" x14ac:dyDescent="0.2">
      <c r="A314" s="122"/>
      <c r="B314" s="122"/>
      <c r="C314" s="123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</row>
    <row r="315" spans="1:15" ht="15.75" customHeight="1" x14ac:dyDescent="0.2">
      <c r="A315" s="122"/>
      <c r="B315" s="122"/>
      <c r="C315" s="123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</row>
    <row r="316" spans="1:15" ht="15.75" customHeight="1" x14ac:dyDescent="0.2">
      <c r="A316" s="122"/>
      <c r="B316" s="122"/>
      <c r="C316" s="123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</row>
    <row r="317" spans="1:15" ht="15.75" customHeight="1" x14ac:dyDescent="0.2">
      <c r="A317" s="122"/>
      <c r="B317" s="122"/>
      <c r="C317" s="123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</row>
    <row r="318" spans="1:15" ht="15.75" customHeight="1" x14ac:dyDescent="0.2">
      <c r="A318" s="122"/>
      <c r="B318" s="122"/>
      <c r="C318" s="123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</row>
    <row r="319" spans="1:15" ht="15.75" customHeight="1" x14ac:dyDescent="0.2">
      <c r="A319" s="122"/>
      <c r="B319" s="122"/>
      <c r="C319" s="123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</row>
    <row r="320" spans="1:15" ht="15.75" customHeight="1" x14ac:dyDescent="0.2">
      <c r="A320" s="122"/>
      <c r="B320" s="122"/>
      <c r="C320" s="123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</row>
    <row r="321" spans="1:15" ht="15.75" customHeight="1" x14ac:dyDescent="0.2">
      <c r="A321" s="122"/>
      <c r="B321" s="122"/>
      <c r="C321" s="123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</row>
    <row r="322" spans="1:15" ht="15.75" customHeight="1" x14ac:dyDescent="0.2">
      <c r="A322" s="122"/>
      <c r="B322" s="122"/>
      <c r="C322" s="123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</row>
    <row r="323" spans="1:15" ht="15.75" customHeight="1" x14ac:dyDescent="0.2">
      <c r="A323" s="122"/>
      <c r="B323" s="122"/>
      <c r="C323" s="123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</row>
    <row r="324" spans="1:15" ht="15.75" customHeight="1" x14ac:dyDescent="0.2">
      <c r="A324" s="122"/>
      <c r="B324" s="122"/>
      <c r="C324" s="123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</row>
    <row r="325" spans="1:15" ht="15.75" customHeight="1" x14ac:dyDescent="0.2">
      <c r="A325" s="122"/>
      <c r="B325" s="122"/>
      <c r="C325" s="123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</row>
    <row r="326" spans="1:15" ht="15.75" customHeight="1" x14ac:dyDescent="0.2">
      <c r="A326" s="122"/>
      <c r="B326" s="122"/>
      <c r="C326" s="123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</row>
    <row r="327" spans="1:15" ht="15.75" customHeight="1" x14ac:dyDescent="0.2">
      <c r="A327" s="122"/>
      <c r="B327" s="122"/>
      <c r="C327" s="123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</row>
    <row r="328" spans="1:15" ht="15.75" customHeight="1" x14ac:dyDescent="0.2">
      <c r="A328" s="122"/>
      <c r="B328" s="122"/>
      <c r="C328" s="123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</row>
    <row r="329" spans="1:15" ht="15.75" customHeight="1" x14ac:dyDescent="0.2">
      <c r="A329" s="122"/>
      <c r="B329" s="122"/>
      <c r="C329" s="123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</row>
    <row r="330" spans="1:15" ht="15.75" customHeight="1" x14ac:dyDescent="0.2">
      <c r="A330" s="122"/>
      <c r="B330" s="122"/>
      <c r="C330" s="123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</row>
    <row r="331" spans="1:15" ht="15.75" customHeight="1" x14ac:dyDescent="0.2">
      <c r="A331" s="122"/>
      <c r="B331" s="122"/>
      <c r="C331" s="123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</row>
    <row r="332" spans="1:15" ht="15.75" customHeight="1" x14ac:dyDescent="0.2">
      <c r="A332" s="122"/>
      <c r="B332" s="122"/>
      <c r="C332" s="123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</row>
    <row r="333" spans="1:15" ht="15.75" customHeight="1" x14ac:dyDescent="0.2">
      <c r="A333" s="122"/>
      <c r="B333" s="122"/>
      <c r="C333" s="123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</row>
    <row r="334" spans="1:15" ht="15.75" customHeight="1" x14ac:dyDescent="0.2">
      <c r="A334" s="122"/>
      <c r="B334" s="122"/>
      <c r="C334" s="123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</row>
    <row r="335" spans="1:15" ht="15.75" customHeight="1" x14ac:dyDescent="0.2">
      <c r="A335" s="122"/>
      <c r="B335" s="122"/>
      <c r="C335" s="123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</row>
    <row r="336" spans="1:15" ht="15.75" customHeight="1" x14ac:dyDescent="0.2">
      <c r="A336" s="122"/>
      <c r="B336" s="122"/>
      <c r="C336" s="123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</row>
    <row r="337" spans="1:15" ht="15.75" customHeight="1" x14ac:dyDescent="0.2">
      <c r="A337" s="122"/>
      <c r="B337" s="122"/>
      <c r="C337" s="123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</row>
    <row r="338" spans="1:15" ht="15.75" customHeight="1" x14ac:dyDescent="0.2">
      <c r="A338" s="122"/>
      <c r="B338" s="122"/>
      <c r="C338" s="123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</row>
    <row r="339" spans="1:15" ht="15.75" customHeight="1" x14ac:dyDescent="0.2">
      <c r="A339" s="122"/>
      <c r="B339" s="122"/>
      <c r="C339" s="123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</row>
    <row r="340" spans="1:15" ht="15.75" customHeight="1" x14ac:dyDescent="0.2">
      <c r="A340" s="122"/>
      <c r="B340" s="122"/>
      <c r="C340" s="123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</row>
    <row r="341" spans="1:15" ht="15.75" customHeight="1" x14ac:dyDescent="0.2">
      <c r="A341" s="122"/>
      <c r="B341" s="122"/>
      <c r="C341" s="123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</row>
    <row r="342" spans="1:15" ht="15.75" customHeight="1" x14ac:dyDescent="0.2">
      <c r="A342" s="122"/>
      <c r="B342" s="122"/>
      <c r="C342" s="123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</row>
    <row r="343" spans="1:15" ht="15.75" customHeight="1" x14ac:dyDescent="0.2">
      <c r="A343" s="122"/>
      <c r="B343" s="122"/>
      <c r="C343" s="123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</row>
    <row r="344" spans="1:15" ht="15.75" customHeight="1" x14ac:dyDescent="0.2">
      <c r="A344" s="122"/>
      <c r="B344" s="122"/>
      <c r="C344" s="123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</row>
    <row r="345" spans="1:15" ht="15.75" customHeight="1" x14ac:dyDescent="0.2">
      <c r="A345" s="122"/>
      <c r="B345" s="122"/>
      <c r="C345" s="123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</row>
    <row r="346" spans="1:15" ht="15.75" customHeight="1" x14ac:dyDescent="0.2">
      <c r="A346" s="122"/>
      <c r="B346" s="122"/>
      <c r="C346" s="123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</row>
    <row r="347" spans="1:15" ht="15.75" customHeight="1" x14ac:dyDescent="0.2">
      <c r="A347" s="122"/>
      <c r="B347" s="122"/>
      <c r="C347" s="123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</row>
    <row r="348" spans="1:15" ht="15.75" customHeight="1" x14ac:dyDescent="0.2">
      <c r="A348" s="122"/>
      <c r="B348" s="122"/>
      <c r="C348" s="123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</row>
    <row r="349" spans="1:15" ht="15.75" customHeight="1" x14ac:dyDescent="0.2">
      <c r="A349" s="122"/>
      <c r="B349" s="122"/>
      <c r="C349" s="123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</row>
    <row r="350" spans="1:15" ht="15.75" customHeight="1" x14ac:dyDescent="0.2">
      <c r="A350" s="122"/>
      <c r="B350" s="122"/>
      <c r="C350" s="123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</row>
    <row r="351" spans="1:15" ht="15.75" customHeight="1" x14ac:dyDescent="0.2">
      <c r="A351" s="122"/>
      <c r="B351" s="122"/>
      <c r="C351" s="123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</row>
    <row r="352" spans="1:15" ht="15.75" customHeight="1" x14ac:dyDescent="0.2">
      <c r="A352" s="122"/>
      <c r="B352" s="122"/>
      <c r="C352" s="123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</row>
    <row r="353" spans="1:15" ht="15.75" customHeight="1" x14ac:dyDescent="0.2">
      <c r="A353" s="122"/>
      <c r="B353" s="122"/>
      <c r="C353" s="123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</row>
    <row r="354" spans="1:15" ht="15.75" customHeight="1" x14ac:dyDescent="0.2">
      <c r="A354" s="122"/>
      <c r="B354" s="122"/>
      <c r="C354" s="123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</row>
    <row r="355" spans="1:15" ht="15.75" customHeight="1" x14ac:dyDescent="0.2">
      <c r="A355" s="122"/>
      <c r="B355" s="122"/>
      <c r="C355" s="123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</row>
    <row r="356" spans="1:15" ht="15.75" customHeight="1" x14ac:dyDescent="0.2">
      <c r="A356" s="122"/>
      <c r="B356" s="122"/>
      <c r="C356" s="123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</row>
    <row r="357" spans="1:15" ht="15.75" customHeight="1" x14ac:dyDescent="0.2">
      <c r="A357" s="122"/>
      <c r="B357" s="122"/>
      <c r="C357" s="123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</row>
    <row r="358" spans="1:15" ht="15.75" customHeight="1" x14ac:dyDescent="0.2">
      <c r="A358" s="122"/>
      <c r="B358" s="122"/>
      <c r="C358" s="123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</row>
    <row r="359" spans="1:15" ht="15.75" customHeight="1" x14ac:dyDescent="0.2">
      <c r="A359" s="122"/>
      <c r="B359" s="122"/>
      <c r="C359" s="123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</row>
    <row r="360" spans="1:15" ht="15.75" customHeight="1" x14ac:dyDescent="0.2">
      <c r="A360" s="122"/>
      <c r="B360" s="122"/>
      <c r="C360" s="123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</row>
    <row r="361" spans="1:15" ht="15.75" customHeight="1" x14ac:dyDescent="0.2">
      <c r="A361" s="122"/>
      <c r="B361" s="122"/>
      <c r="C361" s="123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</row>
    <row r="362" spans="1:15" ht="15.75" customHeight="1" x14ac:dyDescent="0.2">
      <c r="A362" s="122"/>
      <c r="B362" s="122"/>
      <c r="C362" s="123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</row>
    <row r="363" spans="1:15" ht="15.75" customHeight="1" x14ac:dyDescent="0.2">
      <c r="A363" s="122"/>
      <c r="B363" s="122"/>
      <c r="C363" s="123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</row>
    <row r="364" spans="1:15" ht="15.75" customHeight="1" x14ac:dyDescent="0.2">
      <c r="A364" s="122"/>
      <c r="B364" s="122"/>
      <c r="C364" s="123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</row>
    <row r="365" spans="1:15" ht="15.75" customHeight="1" x14ac:dyDescent="0.2">
      <c r="A365" s="122"/>
      <c r="B365" s="122"/>
      <c r="C365" s="123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</row>
    <row r="366" spans="1:15" ht="15.75" customHeight="1" x14ac:dyDescent="0.2">
      <c r="A366" s="122"/>
      <c r="B366" s="122"/>
      <c r="C366" s="123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</row>
    <row r="367" spans="1:15" ht="15.75" customHeight="1" x14ac:dyDescent="0.2">
      <c r="A367" s="122"/>
      <c r="B367" s="122"/>
      <c r="C367" s="123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</row>
    <row r="368" spans="1:15" ht="15.75" customHeight="1" x14ac:dyDescent="0.2">
      <c r="A368" s="122"/>
      <c r="B368" s="122"/>
      <c r="C368" s="123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</row>
    <row r="369" spans="1:15" ht="15.75" customHeight="1" x14ac:dyDescent="0.2">
      <c r="A369" s="122"/>
      <c r="B369" s="122"/>
      <c r="C369" s="123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</row>
    <row r="370" spans="1:15" ht="15.75" customHeight="1" x14ac:dyDescent="0.2">
      <c r="A370" s="122"/>
      <c r="B370" s="122"/>
      <c r="C370" s="123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</row>
    <row r="371" spans="1:15" ht="15.75" customHeight="1" x14ac:dyDescent="0.2">
      <c r="A371" s="122"/>
      <c r="B371" s="122"/>
      <c r="C371" s="123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</row>
    <row r="372" spans="1:15" ht="15.75" customHeight="1" x14ac:dyDescent="0.2">
      <c r="A372" s="122"/>
      <c r="B372" s="122"/>
      <c r="C372" s="123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</row>
    <row r="373" spans="1:15" ht="15.75" customHeight="1" x14ac:dyDescent="0.2">
      <c r="A373" s="122"/>
      <c r="B373" s="122"/>
      <c r="C373" s="123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</row>
    <row r="374" spans="1:15" ht="15.75" customHeight="1" x14ac:dyDescent="0.2">
      <c r="A374" s="122"/>
      <c r="B374" s="122"/>
      <c r="C374" s="123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</row>
    <row r="375" spans="1:15" ht="15.75" customHeight="1" x14ac:dyDescent="0.2">
      <c r="A375" s="122"/>
      <c r="B375" s="122"/>
      <c r="C375" s="123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</row>
    <row r="376" spans="1:15" ht="15.75" customHeight="1" x14ac:dyDescent="0.2">
      <c r="A376" s="122"/>
      <c r="B376" s="122"/>
      <c r="C376" s="123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</row>
    <row r="377" spans="1:15" ht="15.75" customHeight="1" x14ac:dyDescent="0.2">
      <c r="A377" s="122"/>
      <c r="B377" s="122"/>
      <c r="C377" s="123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</row>
    <row r="378" spans="1:15" ht="15.75" customHeight="1" x14ac:dyDescent="0.2">
      <c r="A378" s="122"/>
      <c r="B378" s="122"/>
      <c r="C378" s="123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</row>
    <row r="379" spans="1:15" ht="15.75" customHeight="1" x14ac:dyDescent="0.2">
      <c r="A379" s="122"/>
      <c r="B379" s="122"/>
      <c r="C379" s="123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</row>
    <row r="380" spans="1:15" ht="15.75" customHeight="1" x14ac:dyDescent="0.2">
      <c r="A380" s="122"/>
      <c r="B380" s="122"/>
      <c r="C380" s="123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</row>
    <row r="381" spans="1:15" ht="15.75" customHeight="1" x14ac:dyDescent="0.2">
      <c r="A381" s="122"/>
      <c r="B381" s="122"/>
      <c r="C381" s="123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</row>
    <row r="382" spans="1:15" ht="15.75" customHeight="1" x14ac:dyDescent="0.2">
      <c r="A382" s="122"/>
      <c r="B382" s="122"/>
      <c r="C382" s="123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</row>
    <row r="383" spans="1:15" ht="15.75" customHeight="1" x14ac:dyDescent="0.2">
      <c r="A383" s="122"/>
      <c r="B383" s="122"/>
      <c r="C383" s="123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</row>
    <row r="384" spans="1:15" ht="15.75" customHeight="1" x14ac:dyDescent="0.2">
      <c r="A384" s="122"/>
      <c r="B384" s="122"/>
      <c r="C384" s="123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</row>
    <row r="385" spans="1:15" ht="15.75" customHeight="1" x14ac:dyDescent="0.2">
      <c r="A385" s="122"/>
      <c r="B385" s="122"/>
      <c r="C385" s="123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</row>
    <row r="386" spans="1:15" ht="15.75" customHeight="1" x14ac:dyDescent="0.2">
      <c r="A386" s="122"/>
      <c r="B386" s="122"/>
      <c r="C386" s="123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</row>
    <row r="387" spans="1:15" ht="15.75" customHeight="1" x14ac:dyDescent="0.2">
      <c r="A387" s="122"/>
      <c r="B387" s="122"/>
      <c r="C387" s="123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</row>
    <row r="388" spans="1:15" ht="15.75" customHeight="1" x14ac:dyDescent="0.2">
      <c r="A388" s="122"/>
      <c r="B388" s="122"/>
      <c r="C388" s="123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</row>
    <row r="389" spans="1:15" ht="15.75" customHeight="1" x14ac:dyDescent="0.2">
      <c r="A389" s="122"/>
      <c r="B389" s="122"/>
      <c r="C389" s="123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</row>
    <row r="390" spans="1:15" ht="15.75" customHeight="1" x14ac:dyDescent="0.2">
      <c r="A390" s="122"/>
      <c r="B390" s="122"/>
      <c r="C390" s="123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</row>
    <row r="391" spans="1:15" ht="15.75" customHeight="1" x14ac:dyDescent="0.2">
      <c r="A391" s="122"/>
      <c r="B391" s="122"/>
      <c r="C391" s="123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</row>
    <row r="392" spans="1:15" ht="15.75" customHeight="1" x14ac:dyDescent="0.2">
      <c r="A392" s="122"/>
      <c r="B392" s="122"/>
      <c r="C392" s="123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</row>
    <row r="393" spans="1:15" ht="15.75" customHeight="1" x14ac:dyDescent="0.2">
      <c r="A393" s="122"/>
      <c r="B393" s="122"/>
      <c r="C393" s="123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</row>
    <row r="394" spans="1:15" ht="15.75" customHeight="1" x14ac:dyDescent="0.2">
      <c r="A394" s="122"/>
      <c r="B394" s="122"/>
      <c r="C394" s="123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</row>
    <row r="395" spans="1:15" ht="15.75" customHeight="1" x14ac:dyDescent="0.2">
      <c r="A395" s="122"/>
      <c r="B395" s="122"/>
      <c r="C395" s="123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</row>
    <row r="396" spans="1:15" ht="15.75" customHeight="1" x14ac:dyDescent="0.2">
      <c r="A396" s="122"/>
      <c r="B396" s="122"/>
      <c r="C396" s="123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</row>
    <row r="397" spans="1:15" ht="15.75" customHeight="1" x14ac:dyDescent="0.2">
      <c r="A397" s="122"/>
      <c r="B397" s="122"/>
      <c r="C397" s="123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</row>
    <row r="398" spans="1:15" ht="15.75" customHeight="1" x14ac:dyDescent="0.2">
      <c r="A398" s="122"/>
      <c r="B398" s="122"/>
      <c r="C398" s="123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</row>
    <row r="399" spans="1:15" ht="15.75" customHeight="1" x14ac:dyDescent="0.2">
      <c r="A399" s="122"/>
      <c r="B399" s="122"/>
      <c r="C399" s="123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</row>
    <row r="400" spans="1:15" ht="15.75" customHeight="1" x14ac:dyDescent="0.2">
      <c r="A400" s="122"/>
      <c r="B400" s="122"/>
      <c r="C400" s="123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</row>
    <row r="401" spans="1:15" ht="15.75" customHeight="1" x14ac:dyDescent="0.2">
      <c r="A401" s="122"/>
      <c r="B401" s="122"/>
      <c r="C401" s="123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</row>
    <row r="402" spans="1:15" ht="15.75" customHeight="1" x14ac:dyDescent="0.2">
      <c r="A402" s="122"/>
      <c r="B402" s="122"/>
      <c r="C402" s="123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</row>
    <row r="403" spans="1:15" ht="15.75" customHeight="1" x14ac:dyDescent="0.2">
      <c r="A403" s="122"/>
      <c r="B403" s="122"/>
      <c r="C403" s="123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</row>
    <row r="404" spans="1:15" ht="15.75" customHeight="1" x14ac:dyDescent="0.2">
      <c r="A404" s="122"/>
      <c r="B404" s="122"/>
      <c r="C404" s="123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</row>
    <row r="405" spans="1:15" ht="15.75" customHeight="1" x14ac:dyDescent="0.2">
      <c r="A405" s="122"/>
      <c r="B405" s="122"/>
      <c r="C405" s="123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</row>
    <row r="406" spans="1:15" ht="15.75" customHeight="1" x14ac:dyDescent="0.2">
      <c r="A406" s="122"/>
      <c r="B406" s="122"/>
      <c r="C406" s="123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</row>
    <row r="407" spans="1:15" ht="15.75" customHeight="1" x14ac:dyDescent="0.2">
      <c r="A407" s="122"/>
      <c r="B407" s="122"/>
      <c r="C407" s="123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</row>
    <row r="408" spans="1:15" ht="15.75" customHeight="1" x14ac:dyDescent="0.2">
      <c r="A408" s="122"/>
      <c r="B408" s="122"/>
      <c r="C408" s="123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</row>
    <row r="409" spans="1:15" ht="15.75" customHeight="1" x14ac:dyDescent="0.2">
      <c r="A409" s="122"/>
      <c r="B409" s="122"/>
      <c r="C409" s="123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</row>
    <row r="410" spans="1:15" ht="15.75" customHeight="1" x14ac:dyDescent="0.2">
      <c r="A410" s="122"/>
      <c r="B410" s="122"/>
      <c r="C410" s="123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</row>
    <row r="411" spans="1:15" ht="15.75" customHeight="1" x14ac:dyDescent="0.2">
      <c r="A411" s="122"/>
      <c r="B411" s="122"/>
      <c r="C411" s="123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</row>
    <row r="412" spans="1:15" ht="15.75" customHeight="1" x14ac:dyDescent="0.2">
      <c r="A412" s="122"/>
      <c r="B412" s="122"/>
      <c r="C412" s="123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</row>
    <row r="413" spans="1:15" ht="15.75" customHeight="1" x14ac:dyDescent="0.2">
      <c r="A413" s="122"/>
      <c r="B413" s="122"/>
      <c r="C413" s="123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</row>
    <row r="414" spans="1:15" ht="15.75" customHeight="1" x14ac:dyDescent="0.2">
      <c r="A414" s="122"/>
      <c r="B414" s="122"/>
      <c r="C414" s="123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</row>
    <row r="415" spans="1:15" ht="15.75" customHeight="1" x14ac:dyDescent="0.2">
      <c r="A415" s="122"/>
      <c r="B415" s="122"/>
      <c r="C415" s="123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</row>
    <row r="416" spans="1:15" ht="15.75" customHeight="1" x14ac:dyDescent="0.2">
      <c r="A416" s="122"/>
      <c r="B416" s="122"/>
      <c r="C416" s="123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</row>
    <row r="417" spans="1:15" ht="15.75" customHeight="1" x14ac:dyDescent="0.2">
      <c r="A417" s="122"/>
      <c r="B417" s="122"/>
      <c r="C417" s="123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</row>
    <row r="418" spans="1:15" ht="15.75" customHeight="1" x14ac:dyDescent="0.2">
      <c r="A418" s="122"/>
      <c r="B418" s="122"/>
      <c r="C418" s="123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</row>
    <row r="419" spans="1:15" ht="15.75" customHeight="1" x14ac:dyDescent="0.2">
      <c r="A419" s="122"/>
      <c r="B419" s="122"/>
      <c r="C419" s="123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</row>
    <row r="420" spans="1:15" ht="15.75" customHeight="1" x14ac:dyDescent="0.2">
      <c r="A420" s="122"/>
      <c r="B420" s="122"/>
      <c r="C420" s="123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</row>
    <row r="421" spans="1:15" ht="15.75" customHeight="1" x14ac:dyDescent="0.2">
      <c r="A421" s="122"/>
      <c r="B421" s="122"/>
      <c r="C421" s="123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</row>
    <row r="422" spans="1:15" ht="15.75" customHeight="1" x14ac:dyDescent="0.2">
      <c r="A422" s="122"/>
      <c r="B422" s="122"/>
      <c r="C422" s="123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</row>
    <row r="423" spans="1:15" ht="15.75" customHeight="1" x14ac:dyDescent="0.2">
      <c r="A423" s="122"/>
      <c r="B423" s="122"/>
      <c r="C423" s="123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</row>
    <row r="424" spans="1:15" ht="15.75" customHeight="1" x14ac:dyDescent="0.2">
      <c r="A424" s="122"/>
      <c r="B424" s="122"/>
      <c r="C424" s="123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</row>
    <row r="425" spans="1:15" ht="15.75" customHeight="1" x14ac:dyDescent="0.2">
      <c r="A425" s="122"/>
      <c r="B425" s="122"/>
      <c r="C425" s="123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</row>
    <row r="426" spans="1:15" ht="15.75" customHeight="1" x14ac:dyDescent="0.2">
      <c r="A426" s="122"/>
      <c r="B426" s="122"/>
      <c r="C426" s="123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</row>
    <row r="427" spans="1:15" ht="15.75" customHeight="1" x14ac:dyDescent="0.2">
      <c r="A427" s="122"/>
      <c r="B427" s="122"/>
      <c r="C427" s="123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</row>
    <row r="428" spans="1:15" ht="15.75" customHeight="1" x14ac:dyDescent="0.2">
      <c r="A428" s="122"/>
      <c r="B428" s="122"/>
      <c r="C428" s="123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</row>
    <row r="429" spans="1:15" ht="15.75" customHeight="1" x14ac:dyDescent="0.2">
      <c r="A429" s="122"/>
      <c r="B429" s="122"/>
      <c r="C429" s="123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</row>
    <row r="430" spans="1:15" ht="15.75" customHeight="1" x14ac:dyDescent="0.2">
      <c r="A430" s="122"/>
      <c r="B430" s="122"/>
      <c r="C430" s="123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</row>
    <row r="431" spans="1:15" ht="15.75" customHeight="1" x14ac:dyDescent="0.2">
      <c r="A431" s="122"/>
      <c r="B431" s="122"/>
      <c r="C431" s="123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</row>
    <row r="432" spans="1:15" ht="15.75" customHeight="1" x14ac:dyDescent="0.2">
      <c r="A432" s="122"/>
      <c r="B432" s="122"/>
      <c r="C432" s="123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</row>
    <row r="433" spans="1:15" ht="15.75" customHeight="1" x14ac:dyDescent="0.2">
      <c r="A433" s="122"/>
      <c r="B433" s="122"/>
      <c r="C433" s="123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</row>
    <row r="434" spans="1:15" ht="15.75" customHeight="1" x14ac:dyDescent="0.2">
      <c r="A434" s="122"/>
      <c r="B434" s="122"/>
      <c r="C434" s="123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</row>
    <row r="435" spans="1:15" ht="15.75" customHeight="1" x14ac:dyDescent="0.2">
      <c r="A435" s="122"/>
      <c r="B435" s="122"/>
      <c r="C435" s="123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</row>
    <row r="436" spans="1:15" ht="15.75" customHeight="1" x14ac:dyDescent="0.2">
      <c r="A436" s="122"/>
      <c r="B436" s="122"/>
      <c r="C436" s="123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</row>
    <row r="437" spans="1:15" ht="15.75" customHeight="1" x14ac:dyDescent="0.2">
      <c r="A437" s="122"/>
      <c r="B437" s="122"/>
      <c r="C437" s="123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</row>
    <row r="438" spans="1:15" ht="15.75" customHeight="1" x14ac:dyDescent="0.2">
      <c r="A438" s="122"/>
      <c r="B438" s="122"/>
      <c r="C438" s="123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</row>
    <row r="439" spans="1:15" ht="15.75" customHeight="1" x14ac:dyDescent="0.2">
      <c r="A439" s="122"/>
      <c r="B439" s="122"/>
      <c r="C439" s="123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</row>
    <row r="440" spans="1:15" ht="15.75" customHeight="1" x14ac:dyDescent="0.2">
      <c r="A440" s="122"/>
      <c r="B440" s="122"/>
      <c r="C440" s="123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</row>
    <row r="441" spans="1:15" ht="15.75" customHeight="1" x14ac:dyDescent="0.2">
      <c r="A441" s="122"/>
      <c r="B441" s="122"/>
      <c r="C441" s="123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</row>
    <row r="442" spans="1:15" ht="15.75" customHeight="1" x14ac:dyDescent="0.2">
      <c r="A442" s="122"/>
      <c r="B442" s="122"/>
      <c r="C442" s="123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</row>
    <row r="443" spans="1:15" ht="15.75" customHeight="1" x14ac:dyDescent="0.2">
      <c r="A443" s="122"/>
      <c r="B443" s="122"/>
      <c r="C443" s="123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</row>
    <row r="444" spans="1:15" ht="15.75" customHeight="1" x14ac:dyDescent="0.2">
      <c r="A444" s="122"/>
      <c r="B444" s="122"/>
      <c r="C444" s="123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</row>
    <row r="445" spans="1:15" ht="15.75" customHeight="1" x14ac:dyDescent="0.2">
      <c r="A445" s="122"/>
      <c r="B445" s="122"/>
      <c r="C445" s="123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</row>
    <row r="446" spans="1:15" ht="15.75" customHeight="1" x14ac:dyDescent="0.2">
      <c r="A446" s="122"/>
      <c r="B446" s="122"/>
      <c r="C446" s="123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</row>
    <row r="447" spans="1:15" ht="15.75" customHeight="1" x14ac:dyDescent="0.2">
      <c r="A447" s="122"/>
      <c r="B447" s="122"/>
      <c r="C447" s="123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</row>
    <row r="448" spans="1:15" ht="15.75" customHeight="1" x14ac:dyDescent="0.2">
      <c r="A448" s="122"/>
      <c r="B448" s="122"/>
      <c r="C448" s="123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</row>
    <row r="449" spans="1:15" ht="15.75" customHeight="1" x14ac:dyDescent="0.2">
      <c r="A449" s="122"/>
      <c r="B449" s="122"/>
      <c r="C449" s="123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</row>
    <row r="450" spans="1:15" ht="15.75" customHeight="1" x14ac:dyDescent="0.2">
      <c r="A450" s="122"/>
      <c r="B450" s="122"/>
      <c r="C450" s="123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</row>
    <row r="451" spans="1:15" ht="15.75" customHeight="1" x14ac:dyDescent="0.2">
      <c r="A451" s="122"/>
      <c r="B451" s="122"/>
      <c r="C451" s="123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</row>
    <row r="452" spans="1:15" ht="15.75" customHeight="1" x14ac:dyDescent="0.2">
      <c r="A452" s="122"/>
      <c r="B452" s="122"/>
      <c r="C452" s="123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</row>
    <row r="453" spans="1:15" ht="15.75" customHeight="1" x14ac:dyDescent="0.2">
      <c r="A453" s="122"/>
      <c r="B453" s="122"/>
      <c r="C453" s="123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</row>
    <row r="454" spans="1:15" ht="15.75" customHeight="1" x14ac:dyDescent="0.2">
      <c r="A454" s="122"/>
      <c r="B454" s="122"/>
      <c r="C454" s="123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</row>
    <row r="455" spans="1:15" ht="15.75" customHeight="1" x14ac:dyDescent="0.2">
      <c r="A455" s="122"/>
      <c r="B455" s="122"/>
      <c r="C455" s="123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</row>
    <row r="456" spans="1:15" ht="15.75" customHeight="1" x14ac:dyDescent="0.2">
      <c r="A456" s="122"/>
      <c r="B456" s="122"/>
      <c r="C456" s="123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</row>
    <row r="457" spans="1:15" ht="15.75" customHeight="1" x14ac:dyDescent="0.2">
      <c r="A457" s="122"/>
      <c r="B457" s="122"/>
      <c r="C457" s="123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</row>
    <row r="458" spans="1:15" ht="15.75" customHeight="1" x14ac:dyDescent="0.2">
      <c r="A458" s="122"/>
      <c r="B458" s="122"/>
      <c r="C458" s="123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</row>
    <row r="459" spans="1:15" ht="15.75" customHeight="1" x14ac:dyDescent="0.2">
      <c r="A459" s="122"/>
      <c r="B459" s="122"/>
      <c r="C459" s="123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</row>
    <row r="460" spans="1:15" ht="15.75" customHeight="1" x14ac:dyDescent="0.2">
      <c r="A460" s="122"/>
      <c r="B460" s="122"/>
      <c r="C460" s="123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</row>
    <row r="461" spans="1:15" ht="15.75" customHeight="1" x14ac:dyDescent="0.2">
      <c r="A461" s="122"/>
      <c r="B461" s="122"/>
      <c r="C461" s="123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</row>
    <row r="462" spans="1:15" ht="15.75" customHeight="1" x14ac:dyDescent="0.2">
      <c r="A462" s="122"/>
      <c r="B462" s="122"/>
      <c r="C462" s="123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</row>
    <row r="463" spans="1:15" ht="15.75" customHeight="1" x14ac:dyDescent="0.2">
      <c r="A463" s="122"/>
      <c r="B463" s="122"/>
      <c r="C463" s="123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</row>
    <row r="464" spans="1:15" ht="15.75" customHeight="1" x14ac:dyDescent="0.2">
      <c r="A464" s="122"/>
      <c r="B464" s="122"/>
      <c r="C464" s="123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</row>
    <row r="465" spans="1:15" ht="15.75" customHeight="1" x14ac:dyDescent="0.2">
      <c r="A465" s="122"/>
      <c r="B465" s="122"/>
      <c r="C465" s="123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</row>
    <row r="466" spans="1:15" ht="15.75" customHeight="1" x14ac:dyDescent="0.2">
      <c r="A466" s="122"/>
      <c r="B466" s="122"/>
      <c r="C466" s="123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</row>
    <row r="467" spans="1:15" ht="15.75" customHeight="1" x14ac:dyDescent="0.2">
      <c r="A467" s="122"/>
      <c r="B467" s="122"/>
      <c r="C467" s="123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</row>
    <row r="468" spans="1:15" ht="15.75" customHeight="1" x14ac:dyDescent="0.2">
      <c r="A468" s="122"/>
      <c r="B468" s="122"/>
      <c r="C468" s="123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</row>
    <row r="469" spans="1:15" ht="15.75" customHeight="1" x14ac:dyDescent="0.2">
      <c r="A469" s="122"/>
      <c r="B469" s="122"/>
      <c r="C469" s="123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</row>
    <row r="470" spans="1:15" ht="15.75" customHeight="1" x14ac:dyDescent="0.2">
      <c r="A470" s="122"/>
      <c r="B470" s="122"/>
      <c r="C470" s="123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</row>
    <row r="471" spans="1:15" ht="15.75" customHeight="1" x14ac:dyDescent="0.2">
      <c r="A471" s="122"/>
      <c r="B471" s="122"/>
      <c r="C471" s="123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</row>
    <row r="472" spans="1:15" ht="15.75" customHeight="1" x14ac:dyDescent="0.2">
      <c r="A472" s="122"/>
      <c r="B472" s="122"/>
      <c r="C472" s="123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</row>
    <row r="473" spans="1:15" ht="15.75" customHeight="1" x14ac:dyDescent="0.2">
      <c r="A473" s="122"/>
      <c r="B473" s="122"/>
      <c r="C473" s="123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</row>
    <row r="474" spans="1:15" ht="15.75" customHeight="1" x14ac:dyDescent="0.2">
      <c r="A474" s="122"/>
      <c r="B474" s="122"/>
      <c r="C474" s="123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</row>
    <row r="475" spans="1:15" ht="15.75" customHeight="1" x14ac:dyDescent="0.2">
      <c r="A475" s="122"/>
      <c r="B475" s="122"/>
      <c r="C475" s="123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</row>
    <row r="476" spans="1:15" ht="15.75" customHeight="1" x14ac:dyDescent="0.2">
      <c r="A476" s="122"/>
      <c r="B476" s="122"/>
      <c r="C476" s="123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</row>
    <row r="477" spans="1:15" ht="15.75" customHeight="1" x14ac:dyDescent="0.2">
      <c r="A477" s="122"/>
      <c r="B477" s="122"/>
      <c r="C477" s="123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</row>
    <row r="478" spans="1:15" ht="15.75" customHeight="1" x14ac:dyDescent="0.2">
      <c r="A478" s="122"/>
      <c r="B478" s="122"/>
      <c r="C478" s="123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</row>
    <row r="479" spans="1:15" ht="15.75" customHeight="1" x14ac:dyDescent="0.2">
      <c r="A479" s="122"/>
      <c r="B479" s="122"/>
      <c r="C479" s="123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</row>
    <row r="480" spans="1:15" ht="15.75" customHeight="1" x14ac:dyDescent="0.2">
      <c r="A480" s="122"/>
      <c r="B480" s="122"/>
      <c r="C480" s="123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</row>
    <row r="481" spans="1:15" ht="15.75" customHeight="1" x14ac:dyDescent="0.2">
      <c r="A481" s="122"/>
      <c r="B481" s="122"/>
      <c r="C481" s="123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</row>
    <row r="482" spans="1:15" ht="15.75" customHeight="1" x14ac:dyDescent="0.2">
      <c r="A482" s="122"/>
      <c r="B482" s="122"/>
      <c r="C482" s="123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</row>
    <row r="483" spans="1:15" ht="15.75" customHeight="1" x14ac:dyDescent="0.2">
      <c r="A483" s="122"/>
      <c r="B483" s="122"/>
      <c r="C483" s="123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</row>
    <row r="484" spans="1:15" ht="15.75" customHeight="1" x14ac:dyDescent="0.2">
      <c r="A484" s="122"/>
      <c r="B484" s="122"/>
      <c r="C484" s="123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</row>
    <row r="485" spans="1:15" ht="15.75" customHeight="1" x14ac:dyDescent="0.2">
      <c r="A485" s="122"/>
      <c r="B485" s="122"/>
      <c r="C485" s="123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</row>
    <row r="486" spans="1:15" ht="15.75" customHeight="1" x14ac:dyDescent="0.2">
      <c r="A486" s="122"/>
      <c r="B486" s="122"/>
      <c r="C486" s="123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</row>
    <row r="487" spans="1:15" ht="15.75" customHeight="1" x14ac:dyDescent="0.2">
      <c r="A487" s="122"/>
      <c r="B487" s="122"/>
      <c r="C487" s="123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</row>
    <row r="488" spans="1:15" ht="15.75" customHeight="1" x14ac:dyDescent="0.2">
      <c r="A488" s="122"/>
      <c r="B488" s="122"/>
      <c r="C488" s="123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</row>
    <row r="489" spans="1:15" ht="15.75" customHeight="1" x14ac:dyDescent="0.2">
      <c r="A489" s="122"/>
      <c r="B489" s="122"/>
      <c r="C489" s="123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</row>
    <row r="490" spans="1:15" ht="15.75" customHeight="1" x14ac:dyDescent="0.2">
      <c r="A490" s="122"/>
      <c r="B490" s="122"/>
      <c r="C490" s="123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</row>
    <row r="491" spans="1:15" ht="15.75" customHeight="1" x14ac:dyDescent="0.2">
      <c r="A491" s="122"/>
      <c r="B491" s="122"/>
      <c r="C491" s="123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</row>
    <row r="492" spans="1:15" ht="15.75" customHeight="1" x14ac:dyDescent="0.2">
      <c r="A492" s="122"/>
      <c r="B492" s="122"/>
      <c r="C492" s="123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</row>
    <row r="493" spans="1:15" ht="15.75" customHeight="1" x14ac:dyDescent="0.2">
      <c r="A493" s="122"/>
      <c r="B493" s="122"/>
      <c r="C493" s="123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</row>
    <row r="494" spans="1:15" ht="15.75" customHeight="1" x14ac:dyDescent="0.2">
      <c r="A494" s="122"/>
      <c r="B494" s="122"/>
      <c r="C494" s="123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</row>
    <row r="495" spans="1:15" ht="15.75" customHeight="1" x14ac:dyDescent="0.2">
      <c r="A495" s="122"/>
      <c r="B495" s="122"/>
      <c r="C495" s="123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</row>
    <row r="496" spans="1:15" ht="15.75" customHeight="1" x14ac:dyDescent="0.2">
      <c r="A496" s="122"/>
      <c r="B496" s="122"/>
      <c r="C496" s="123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</row>
    <row r="497" spans="1:15" ht="15.75" customHeight="1" x14ac:dyDescent="0.2">
      <c r="A497" s="122"/>
      <c r="B497" s="122"/>
      <c r="C497" s="123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</row>
    <row r="498" spans="1:15" ht="15.75" customHeight="1" x14ac:dyDescent="0.2">
      <c r="A498" s="122"/>
      <c r="B498" s="122"/>
      <c r="C498" s="123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</row>
    <row r="499" spans="1:15" ht="15.75" customHeight="1" x14ac:dyDescent="0.2">
      <c r="A499" s="122"/>
      <c r="B499" s="122"/>
      <c r="C499" s="123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</row>
    <row r="500" spans="1:15" ht="15.75" customHeight="1" x14ac:dyDescent="0.2">
      <c r="A500" s="122"/>
      <c r="B500" s="122"/>
      <c r="C500" s="123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</row>
    <row r="501" spans="1:15" ht="15.75" customHeight="1" x14ac:dyDescent="0.2">
      <c r="A501" s="122"/>
      <c r="B501" s="122"/>
      <c r="C501" s="123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</row>
    <row r="502" spans="1:15" ht="15.75" customHeight="1" x14ac:dyDescent="0.2">
      <c r="A502" s="122"/>
      <c r="B502" s="122"/>
      <c r="C502" s="123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</row>
    <row r="503" spans="1:15" ht="15.75" customHeight="1" x14ac:dyDescent="0.2">
      <c r="A503" s="122"/>
      <c r="B503" s="122"/>
      <c r="C503" s="123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</row>
    <row r="504" spans="1:15" ht="15.75" customHeight="1" x14ac:dyDescent="0.2">
      <c r="A504" s="122"/>
      <c r="B504" s="122"/>
      <c r="C504" s="123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</row>
    <row r="505" spans="1:15" ht="15.75" customHeight="1" x14ac:dyDescent="0.2">
      <c r="A505" s="122"/>
      <c r="B505" s="122"/>
      <c r="C505" s="123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</row>
    <row r="506" spans="1:15" ht="15.75" customHeight="1" x14ac:dyDescent="0.2">
      <c r="A506" s="122"/>
      <c r="B506" s="122"/>
      <c r="C506" s="123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</row>
    <row r="507" spans="1:15" ht="15.75" customHeight="1" x14ac:dyDescent="0.2">
      <c r="A507" s="122"/>
      <c r="B507" s="122"/>
      <c r="C507" s="123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</row>
    <row r="508" spans="1:15" ht="15.75" customHeight="1" x14ac:dyDescent="0.2">
      <c r="A508" s="122"/>
      <c r="B508" s="122"/>
      <c r="C508" s="123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</row>
    <row r="509" spans="1:15" ht="15.75" customHeight="1" x14ac:dyDescent="0.2">
      <c r="A509" s="122"/>
      <c r="B509" s="122"/>
      <c r="C509" s="123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</row>
    <row r="510" spans="1:15" ht="15.75" customHeight="1" x14ac:dyDescent="0.2">
      <c r="A510" s="122"/>
      <c r="B510" s="122"/>
      <c r="C510" s="123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</row>
    <row r="511" spans="1:15" ht="15.75" customHeight="1" x14ac:dyDescent="0.2">
      <c r="A511" s="122"/>
      <c r="B511" s="122"/>
      <c r="C511" s="123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</row>
    <row r="512" spans="1:15" ht="15.75" customHeight="1" x14ac:dyDescent="0.2">
      <c r="A512" s="122"/>
      <c r="B512" s="122"/>
      <c r="C512" s="123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</row>
    <row r="513" spans="1:15" ht="15.75" customHeight="1" x14ac:dyDescent="0.2">
      <c r="A513" s="122"/>
      <c r="B513" s="122"/>
      <c r="C513" s="123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</row>
    <row r="514" spans="1:15" ht="15.75" customHeight="1" x14ac:dyDescent="0.2">
      <c r="A514" s="122"/>
      <c r="B514" s="122"/>
      <c r="C514" s="123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</row>
    <row r="515" spans="1:15" ht="15.75" customHeight="1" x14ac:dyDescent="0.2">
      <c r="A515" s="122"/>
      <c r="B515" s="122"/>
      <c r="C515" s="123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</row>
    <row r="516" spans="1:15" ht="15.75" customHeight="1" x14ac:dyDescent="0.2">
      <c r="A516" s="122"/>
      <c r="B516" s="122"/>
      <c r="C516" s="123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</row>
    <row r="517" spans="1:15" ht="15.75" customHeight="1" x14ac:dyDescent="0.2">
      <c r="A517" s="122"/>
      <c r="B517" s="122"/>
      <c r="C517" s="123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</row>
    <row r="518" spans="1:15" ht="15.75" customHeight="1" x14ac:dyDescent="0.2">
      <c r="A518" s="122"/>
      <c r="B518" s="122"/>
      <c r="C518" s="123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</row>
    <row r="519" spans="1:15" ht="15.75" customHeight="1" x14ac:dyDescent="0.2">
      <c r="A519" s="122"/>
      <c r="B519" s="122"/>
      <c r="C519" s="123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</row>
    <row r="520" spans="1:15" ht="15.75" customHeight="1" x14ac:dyDescent="0.2">
      <c r="A520" s="122"/>
      <c r="B520" s="122"/>
      <c r="C520" s="123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</row>
    <row r="521" spans="1:15" ht="15.75" customHeight="1" x14ac:dyDescent="0.2">
      <c r="A521" s="122"/>
      <c r="B521" s="122"/>
      <c r="C521" s="123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</row>
    <row r="522" spans="1:15" ht="15.75" customHeight="1" x14ac:dyDescent="0.2">
      <c r="A522" s="122"/>
      <c r="B522" s="122"/>
      <c r="C522" s="123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</row>
    <row r="523" spans="1:15" ht="15.75" customHeight="1" x14ac:dyDescent="0.2">
      <c r="A523" s="122"/>
      <c r="B523" s="122"/>
      <c r="C523" s="123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</row>
    <row r="524" spans="1:15" ht="15.75" customHeight="1" x14ac:dyDescent="0.2">
      <c r="A524" s="122"/>
      <c r="B524" s="122"/>
      <c r="C524" s="123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</row>
    <row r="525" spans="1:15" ht="15.75" customHeight="1" x14ac:dyDescent="0.2">
      <c r="A525" s="122"/>
      <c r="B525" s="122"/>
      <c r="C525" s="123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</row>
    <row r="526" spans="1:15" ht="15.75" customHeight="1" x14ac:dyDescent="0.2">
      <c r="A526" s="122"/>
      <c r="B526" s="122"/>
      <c r="C526" s="123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</row>
    <row r="527" spans="1:15" ht="15.75" customHeight="1" x14ac:dyDescent="0.2">
      <c r="A527" s="122"/>
      <c r="B527" s="122"/>
      <c r="C527" s="123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</row>
    <row r="528" spans="1:15" ht="15.75" customHeight="1" x14ac:dyDescent="0.2">
      <c r="A528" s="122"/>
      <c r="B528" s="122"/>
      <c r="C528" s="123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</row>
    <row r="529" spans="1:15" ht="15.75" customHeight="1" x14ac:dyDescent="0.2">
      <c r="A529" s="122"/>
      <c r="B529" s="122"/>
      <c r="C529" s="123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</row>
    <row r="530" spans="1:15" ht="15.75" customHeight="1" x14ac:dyDescent="0.2">
      <c r="A530" s="122"/>
      <c r="B530" s="122"/>
      <c r="C530" s="123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</row>
    <row r="531" spans="1:15" ht="15.75" customHeight="1" x14ac:dyDescent="0.2">
      <c r="A531" s="122"/>
      <c r="B531" s="122"/>
      <c r="C531" s="123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</row>
    <row r="532" spans="1:15" ht="15.75" customHeight="1" x14ac:dyDescent="0.2">
      <c r="A532" s="122"/>
      <c r="B532" s="122"/>
      <c r="C532" s="123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</row>
    <row r="533" spans="1:15" ht="15.75" customHeight="1" x14ac:dyDescent="0.2">
      <c r="A533" s="122"/>
      <c r="B533" s="122"/>
      <c r="C533" s="123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</row>
    <row r="534" spans="1:15" ht="15.75" customHeight="1" x14ac:dyDescent="0.2">
      <c r="A534" s="122"/>
      <c r="B534" s="122"/>
      <c r="C534" s="123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</row>
    <row r="535" spans="1:15" ht="15.75" customHeight="1" x14ac:dyDescent="0.2">
      <c r="A535" s="122"/>
      <c r="B535" s="122"/>
      <c r="C535" s="123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</row>
    <row r="536" spans="1:15" ht="15.75" customHeight="1" x14ac:dyDescent="0.2">
      <c r="A536" s="122"/>
      <c r="B536" s="122"/>
      <c r="C536" s="123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</row>
    <row r="537" spans="1:15" ht="15.75" customHeight="1" x14ac:dyDescent="0.2">
      <c r="A537" s="122"/>
      <c r="B537" s="122"/>
      <c r="C537" s="123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</row>
    <row r="538" spans="1:15" ht="15.75" customHeight="1" x14ac:dyDescent="0.2">
      <c r="A538" s="122"/>
      <c r="B538" s="122"/>
      <c r="C538" s="123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</row>
    <row r="539" spans="1:15" ht="15.75" customHeight="1" x14ac:dyDescent="0.2">
      <c r="A539" s="122"/>
      <c r="B539" s="122"/>
      <c r="C539" s="123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</row>
    <row r="540" spans="1:15" ht="15.75" customHeight="1" x14ac:dyDescent="0.2">
      <c r="A540" s="122"/>
      <c r="B540" s="122"/>
      <c r="C540" s="123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</row>
    <row r="541" spans="1:15" ht="15.75" customHeight="1" x14ac:dyDescent="0.2">
      <c r="A541" s="122"/>
      <c r="B541" s="122"/>
      <c r="C541" s="123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</row>
    <row r="542" spans="1:15" ht="15.75" customHeight="1" x14ac:dyDescent="0.2">
      <c r="A542" s="122"/>
      <c r="B542" s="122"/>
      <c r="C542" s="123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</row>
    <row r="543" spans="1:15" ht="15.75" customHeight="1" x14ac:dyDescent="0.2">
      <c r="A543" s="122"/>
      <c r="B543" s="122"/>
      <c r="C543" s="123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</row>
    <row r="544" spans="1:15" ht="15.75" customHeight="1" x14ac:dyDescent="0.2">
      <c r="A544" s="122"/>
      <c r="B544" s="122"/>
      <c r="C544" s="123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</row>
    <row r="545" spans="1:15" ht="15.75" customHeight="1" x14ac:dyDescent="0.2">
      <c r="A545" s="122"/>
      <c r="B545" s="122"/>
      <c r="C545" s="123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</row>
    <row r="546" spans="1:15" ht="15.75" customHeight="1" x14ac:dyDescent="0.2">
      <c r="A546" s="122"/>
      <c r="B546" s="122"/>
      <c r="C546" s="123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</row>
    <row r="547" spans="1:15" ht="15.75" customHeight="1" x14ac:dyDescent="0.2">
      <c r="A547" s="122"/>
      <c r="B547" s="122"/>
      <c r="C547" s="123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</row>
    <row r="548" spans="1:15" ht="15.75" customHeight="1" x14ac:dyDescent="0.2">
      <c r="A548" s="122"/>
      <c r="B548" s="122"/>
      <c r="C548" s="123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</row>
    <row r="549" spans="1:15" ht="15.75" customHeight="1" x14ac:dyDescent="0.2">
      <c r="A549" s="122"/>
      <c r="B549" s="122"/>
      <c r="C549" s="123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</row>
    <row r="550" spans="1:15" ht="15.75" customHeight="1" x14ac:dyDescent="0.2">
      <c r="A550" s="122"/>
      <c r="B550" s="122"/>
      <c r="C550" s="123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</row>
    <row r="551" spans="1:15" ht="15.75" customHeight="1" x14ac:dyDescent="0.2">
      <c r="A551" s="122"/>
      <c r="B551" s="122"/>
      <c r="C551" s="123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</row>
    <row r="552" spans="1:15" ht="15.75" customHeight="1" x14ac:dyDescent="0.2">
      <c r="A552" s="122"/>
      <c r="B552" s="122"/>
      <c r="C552" s="123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</row>
    <row r="553" spans="1:15" ht="15.75" customHeight="1" x14ac:dyDescent="0.2">
      <c r="A553" s="122"/>
      <c r="B553" s="122"/>
      <c r="C553" s="123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</row>
    <row r="554" spans="1:15" ht="15.75" customHeight="1" x14ac:dyDescent="0.2">
      <c r="A554" s="122"/>
      <c r="B554" s="122"/>
      <c r="C554" s="123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</row>
    <row r="555" spans="1:15" ht="15.75" customHeight="1" x14ac:dyDescent="0.2">
      <c r="A555" s="122"/>
      <c r="B555" s="122"/>
      <c r="C555" s="123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</row>
    <row r="556" spans="1:15" ht="15.75" customHeight="1" x14ac:dyDescent="0.2">
      <c r="A556" s="122"/>
      <c r="B556" s="122"/>
      <c r="C556" s="123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</row>
    <row r="557" spans="1:15" ht="15.75" customHeight="1" x14ac:dyDescent="0.2">
      <c r="A557" s="122"/>
      <c r="B557" s="122"/>
      <c r="C557" s="123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</row>
    <row r="558" spans="1:15" ht="15.75" customHeight="1" x14ac:dyDescent="0.2">
      <c r="A558" s="122"/>
      <c r="B558" s="122"/>
      <c r="C558" s="123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</row>
    <row r="559" spans="1:15" ht="15.75" customHeight="1" x14ac:dyDescent="0.2">
      <c r="A559" s="122"/>
      <c r="B559" s="122"/>
      <c r="C559" s="123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</row>
    <row r="560" spans="1:15" ht="15.75" customHeight="1" x14ac:dyDescent="0.2">
      <c r="A560" s="122"/>
      <c r="B560" s="122"/>
      <c r="C560" s="123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</row>
    <row r="561" spans="1:15" ht="15.75" customHeight="1" x14ac:dyDescent="0.2">
      <c r="A561" s="122"/>
      <c r="B561" s="122"/>
      <c r="C561" s="123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</row>
    <row r="562" spans="1:15" ht="15.75" customHeight="1" x14ac:dyDescent="0.2">
      <c r="A562" s="122"/>
      <c r="B562" s="122"/>
      <c r="C562" s="123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</row>
    <row r="563" spans="1:15" ht="15.75" customHeight="1" x14ac:dyDescent="0.2">
      <c r="A563" s="122"/>
      <c r="B563" s="122"/>
      <c r="C563" s="123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</row>
    <row r="564" spans="1:15" ht="15.75" customHeight="1" x14ac:dyDescent="0.2">
      <c r="A564" s="122"/>
      <c r="B564" s="122"/>
      <c r="C564" s="123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</row>
    <row r="565" spans="1:15" ht="15.75" customHeight="1" x14ac:dyDescent="0.2">
      <c r="A565" s="122"/>
      <c r="B565" s="122"/>
      <c r="C565" s="123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</row>
    <row r="566" spans="1:15" ht="15.75" customHeight="1" x14ac:dyDescent="0.2">
      <c r="A566" s="122"/>
      <c r="B566" s="122"/>
      <c r="C566" s="123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</row>
    <row r="567" spans="1:15" ht="15.75" customHeight="1" x14ac:dyDescent="0.2">
      <c r="A567" s="122"/>
      <c r="B567" s="122"/>
      <c r="C567" s="123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</row>
    <row r="568" spans="1:15" ht="15.75" customHeight="1" x14ac:dyDescent="0.2">
      <c r="A568" s="122"/>
      <c r="B568" s="122"/>
      <c r="C568" s="123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</row>
    <row r="569" spans="1:15" ht="15.75" customHeight="1" x14ac:dyDescent="0.2">
      <c r="A569" s="122"/>
      <c r="B569" s="122"/>
      <c r="C569" s="123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</row>
    <row r="570" spans="1:15" ht="15.75" customHeight="1" x14ac:dyDescent="0.2">
      <c r="A570" s="122"/>
      <c r="B570" s="122"/>
      <c r="C570" s="123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</row>
    <row r="571" spans="1:15" ht="15.75" customHeight="1" x14ac:dyDescent="0.2">
      <c r="A571" s="122"/>
      <c r="B571" s="122"/>
      <c r="C571" s="123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</row>
    <row r="572" spans="1:15" ht="15.75" customHeight="1" x14ac:dyDescent="0.2">
      <c r="A572" s="122"/>
      <c r="B572" s="122"/>
      <c r="C572" s="123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</row>
    <row r="573" spans="1:15" ht="15.75" customHeight="1" x14ac:dyDescent="0.2">
      <c r="A573" s="122"/>
      <c r="B573" s="122"/>
      <c r="C573" s="123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</row>
    <row r="574" spans="1:15" ht="15.75" customHeight="1" x14ac:dyDescent="0.2">
      <c r="A574" s="122"/>
      <c r="B574" s="122"/>
      <c r="C574" s="123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</row>
    <row r="575" spans="1:15" ht="15.75" customHeight="1" x14ac:dyDescent="0.2">
      <c r="A575" s="122"/>
      <c r="B575" s="122"/>
      <c r="C575" s="123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</row>
    <row r="576" spans="1:15" ht="15.75" customHeight="1" x14ac:dyDescent="0.2">
      <c r="A576" s="122"/>
      <c r="B576" s="122"/>
      <c r="C576" s="123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</row>
    <row r="577" spans="1:15" ht="15.75" customHeight="1" x14ac:dyDescent="0.2">
      <c r="A577" s="122"/>
      <c r="B577" s="122"/>
      <c r="C577" s="123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</row>
    <row r="578" spans="1:15" ht="15.75" customHeight="1" x14ac:dyDescent="0.2">
      <c r="A578" s="122"/>
      <c r="B578" s="122"/>
      <c r="C578" s="123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</row>
    <row r="579" spans="1:15" ht="15.75" customHeight="1" x14ac:dyDescent="0.2">
      <c r="A579" s="122"/>
      <c r="B579" s="122"/>
      <c r="C579" s="123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</row>
    <row r="580" spans="1:15" ht="15.75" customHeight="1" x14ac:dyDescent="0.2">
      <c r="A580" s="122"/>
      <c r="B580" s="122"/>
      <c r="C580" s="123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</row>
    <row r="581" spans="1:15" ht="15.75" customHeight="1" x14ac:dyDescent="0.2">
      <c r="A581" s="122"/>
      <c r="B581" s="122"/>
      <c r="C581" s="123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</row>
    <row r="582" spans="1:15" ht="15.75" customHeight="1" x14ac:dyDescent="0.2">
      <c r="A582" s="122"/>
      <c r="B582" s="122"/>
      <c r="C582" s="123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</row>
    <row r="583" spans="1:15" ht="15.75" customHeight="1" x14ac:dyDescent="0.2">
      <c r="A583" s="122"/>
      <c r="B583" s="122"/>
      <c r="C583" s="123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</row>
    <row r="584" spans="1:15" ht="15.75" customHeight="1" x14ac:dyDescent="0.2">
      <c r="A584" s="122"/>
      <c r="B584" s="122"/>
      <c r="C584" s="123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</row>
    <row r="585" spans="1:15" ht="15.75" customHeight="1" x14ac:dyDescent="0.2">
      <c r="A585" s="122"/>
      <c r="B585" s="122"/>
      <c r="C585" s="123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</row>
    <row r="586" spans="1:15" ht="15.75" customHeight="1" x14ac:dyDescent="0.2">
      <c r="A586" s="122"/>
      <c r="B586" s="122"/>
      <c r="C586" s="123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</row>
    <row r="587" spans="1:15" ht="15.75" customHeight="1" x14ac:dyDescent="0.2">
      <c r="A587" s="122"/>
      <c r="B587" s="122"/>
      <c r="C587" s="123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</row>
    <row r="588" spans="1:15" ht="15.75" customHeight="1" x14ac:dyDescent="0.2">
      <c r="A588" s="122"/>
      <c r="B588" s="122"/>
      <c r="C588" s="123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</row>
    <row r="589" spans="1:15" ht="15.75" customHeight="1" x14ac:dyDescent="0.2">
      <c r="A589" s="122"/>
      <c r="B589" s="122"/>
      <c r="C589" s="123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</row>
    <row r="590" spans="1:15" ht="15.75" customHeight="1" x14ac:dyDescent="0.2">
      <c r="A590" s="122"/>
      <c r="B590" s="122"/>
      <c r="C590" s="123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</row>
    <row r="591" spans="1:15" ht="15.75" customHeight="1" x14ac:dyDescent="0.2">
      <c r="A591" s="122"/>
      <c r="B591" s="122"/>
      <c r="C591" s="123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</row>
    <row r="592" spans="1:15" ht="15.75" customHeight="1" x14ac:dyDescent="0.2">
      <c r="A592" s="122"/>
      <c r="B592" s="122"/>
      <c r="C592" s="123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</row>
    <row r="593" spans="1:15" ht="15.75" customHeight="1" x14ac:dyDescent="0.2">
      <c r="A593" s="122"/>
      <c r="B593" s="122"/>
      <c r="C593" s="123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</row>
    <row r="594" spans="1:15" ht="15.75" customHeight="1" x14ac:dyDescent="0.2">
      <c r="A594" s="122"/>
      <c r="B594" s="122"/>
      <c r="C594" s="123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</row>
    <row r="595" spans="1:15" ht="15.75" customHeight="1" x14ac:dyDescent="0.2">
      <c r="A595" s="122"/>
      <c r="B595" s="122"/>
      <c r="C595" s="123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</row>
    <row r="596" spans="1:15" ht="15.75" customHeight="1" x14ac:dyDescent="0.2">
      <c r="A596" s="122"/>
      <c r="B596" s="122"/>
      <c r="C596" s="123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</row>
    <row r="597" spans="1:15" ht="15.75" customHeight="1" x14ac:dyDescent="0.2">
      <c r="A597" s="122"/>
      <c r="B597" s="122"/>
      <c r="C597" s="123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</row>
    <row r="598" spans="1:15" ht="15.75" customHeight="1" x14ac:dyDescent="0.2">
      <c r="A598" s="122"/>
      <c r="B598" s="122"/>
      <c r="C598" s="123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</row>
    <row r="599" spans="1:15" ht="15.75" customHeight="1" x14ac:dyDescent="0.2">
      <c r="A599" s="122"/>
      <c r="B599" s="122"/>
      <c r="C599" s="123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</row>
    <row r="600" spans="1:15" ht="15.75" customHeight="1" x14ac:dyDescent="0.2">
      <c r="A600" s="122"/>
      <c r="B600" s="122"/>
      <c r="C600" s="123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</row>
    <row r="601" spans="1:15" ht="15.75" customHeight="1" x14ac:dyDescent="0.2">
      <c r="A601" s="122"/>
      <c r="B601" s="122"/>
      <c r="C601" s="123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</row>
    <row r="602" spans="1:15" ht="15.75" customHeight="1" x14ac:dyDescent="0.2">
      <c r="A602" s="122"/>
      <c r="B602" s="122"/>
      <c r="C602" s="123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</row>
    <row r="603" spans="1:15" ht="15.75" customHeight="1" x14ac:dyDescent="0.2">
      <c r="A603" s="122"/>
      <c r="B603" s="122"/>
      <c r="C603" s="123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</row>
    <row r="604" spans="1:15" ht="15.75" customHeight="1" x14ac:dyDescent="0.2">
      <c r="A604" s="122"/>
      <c r="B604" s="122"/>
      <c r="C604" s="123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</row>
    <row r="605" spans="1:15" ht="15.75" customHeight="1" x14ac:dyDescent="0.2">
      <c r="A605" s="122"/>
      <c r="B605" s="122"/>
      <c r="C605" s="123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</row>
    <row r="606" spans="1:15" ht="15.75" customHeight="1" x14ac:dyDescent="0.2">
      <c r="A606" s="122"/>
      <c r="B606" s="122"/>
      <c r="C606" s="123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</row>
    <row r="607" spans="1:15" ht="15.75" customHeight="1" x14ac:dyDescent="0.2">
      <c r="A607" s="122"/>
      <c r="B607" s="122"/>
      <c r="C607" s="123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</row>
    <row r="608" spans="1:15" ht="15.75" customHeight="1" x14ac:dyDescent="0.2">
      <c r="A608" s="122"/>
      <c r="B608" s="122"/>
      <c r="C608" s="123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</row>
    <row r="609" spans="1:15" ht="15.75" customHeight="1" x14ac:dyDescent="0.2">
      <c r="A609" s="122"/>
      <c r="B609" s="122"/>
      <c r="C609" s="123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</row>
    <row r="610" spans="1:15" ht="15.75" customHeight="1" x14ac:dyDescent="0.2">
      <c r="A610" s="122"/>
      <c r="B610" s="122"/>
      <c r="C610" s="123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</row>
    <row r="611" spans="1:15" ht="15.75" customHeight="1" x14ac:dyDescent="0.2">
      <c r="A611" s="122"/>
      <c r="B611" s="122"/>
      <c r="C611" s="123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</row>
    <row r="612" spans="1:15" ht="15.75" customHeight="1" x14ac:dyDescent="0.2">
      <c r="A612" s="122"/>
      <c r="B612" s="122"/>
      <c r="C612" s="123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</row>
    <row r="613" spans="1:15" ht="15.75" customHeight="1" x14ac:dyDescent="0.2">
      <c r="A613" s="122"/>
      <c r="B613" s="122"/>
      <c r="C613" s="123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</row>
    <row r="614" spans="1:15" ht="15.75" customHeight="1" x14ac:dyDescent="0.2">
      <c r="A614" s="122"/>
      <c r="B614" s="122"/>
      <c r="C614" s="123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</row>
    <row r="615" spans="1:15" ht="15.75" customHeight="1" x14ac:dyDescent="0.2">
      <c r="A615" s="122"/>
      <c r="B615" s="122"/>
      <c r="C615" s="123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</row>
    <row r="616" spans="1:15" ht="15.75" customHeight="1" x14ac:dyDescent="0.2">
      <c r="A616" s="122"/>
      <c r="B616" s="122"/>
      <c r="C616" s="123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</row>
    <row r="617" spans="1:15" ht="15.75" customHeight="1" x14ac:dyDescent="0.2">
      <c r="A617" s="122"/>
      <c r="B617" s="122"/>
      <c r="C617" s="123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</row>
    <row r="618" spans="1:15" ht="15.75" customHeight="1" x14ac:dyDescent="0.2">
      <c r="A618" s="122"/>
      <c r="B618" s="122"/>
      <c r="C618" s="123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</row>
    <row r="619" spans="1:15" ht="15.75" customHeight="1" x14ac:dyDescent="0.2">
      <c r="A619" s="122"/>
      <c r="B619" s="122"/>
      <c r="C619" s="123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</row>
    <row r="620" spans="1:15" ht="15.75" customHeight="1" x14ac:dyDescent="0.2">
      <c r="A620" s="122"/>
      <c r="B620" s="122"/>
      <c r="C620" s="123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</row>
    <row r="621" spans="1:15" ht="15.75" customHeight="1" x14ac:dyDescent="0.2">
      <c r="A621" s="122"/>
      <c r="B621" s="122"/>
      <c r="C621" s="123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</row>
    <row r="622" spans="1:15" ht="15.75" customHeight="1" x14ac:dyDescent="0.2">
      <c r="A622" s="122"/>
      <c r="B622" s="122"/>
      <c r="C622" s="123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</row>
    <row r="623" spans="1:15" ht="15.75" customHeight="1" x14ac:dyDescent="0.2">
      <c r="A623" s="122"/>
      <c r="B623" s="122"/>
      <c r="C623" s="123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</row>
    <row r="624" spans="1:15" ht="15.75" customHeight="1" x14ac:dyDescent="0.2">
      <c r="A624" s="122"/>
      <c r="B624" s="122"/>
      <c r="C624" s="123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</row>
    <row r="625" spans="1:15" ht="15.75" customHeight="1" x14ac:dyDescent="0.2">
      <c r="A625" s="122"/>
      <c r="B625" s="122"/>
      <c r="C625" s="123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</row>
    <row r="626" spans="1:15" ht="15.75" customHeight="1" x14ac:dyDescent="0.2">
      <c r="A626" s="122"/>
      <c r="B626" s="122"/>
      <c r="C626" s="123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</row>
    <row r="627" spans="1:15" ht="15.75" customHeight="1" x14ac:dyDescent="0.2">
      <c r="A627" s="122"/>
      <c r="B627" s="122"/>
      <c r="C627" s="123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</row>
    <row r="628" spans="1:15" ht="15.75" customHeight="1" x14ac:dyDescent="0.2">
      <c r="A628" s="122"/>
      <c r="B628" s="122"/>
      <c r="C628" s="123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</row>
    <row r="629" spans="1:15" ht="15.75" customHeight="1" x14ac:dyDescent="0.2">
      <c r="A629" s="122"/>
      <c r="B629" s="122"/>
      <c r="C629" s="123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</row>
    <row r="630" spans="1:15" ht="15.75" customHeight="1" x14ac:dyDescent="0.2">
      <c r="A630" s="122"/>
      <c r="B630" s="122"/>
      <c r="C630" s="123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</row>
    <row r="631" spans="1:15" ht="15.75" customHeight="1" x14ac:dyDescent="0.2">
      <c r="A631" s="122"/>
      <c r="B631" s="122"/>
      <c r="C631" s="123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</row>
    <row r="632" spans="1:15" ht="15.75" customHeight="1" x14ac:dyDescent="0.2">
      <c r="A632" s="122"/>
      <c r="B632" s="122"/>
      <c r="C632" s="123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</row>
    <row r="633" spans="1:15" ht="15.75" customHeight="1" x14ac:dyDescent="0.2">
      <c r="A633" s="122"/>
      <c r="B633" s="122"/>
      <c r="C633" s="123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</row>
    <row r="634" spans="1:15" ht="15.75" customHeight="1" x14ac:dyDescent="0.2">
      <c r="A634" s="122"/>
      <c r="B634" s="122"/>
      <c r="C634" s="123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</row>
    <row r="635" spans="1:15" ht="15.75" customHeight="1" x14ac:dyDescent="0.2">
      <c r="A635" s="122"/>
      <c r="B635" s="122"/>
      <c r="C635" s="123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</row>
    <row r="636" spans="1:15" ht="15.75" customHeight="1" x14ac:dyDescent="0.2">
      <c r="A636" s="122"/>
      <c r="B636" s="122"/>
      <c r="C636" s="123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</row>
    <row r="637" spans="1:15" ht="15.75" customHeight="1" x14ac:dyDescent="0.2">
      <c r="A637" s="122"/>
      <c r="B637" s="122"/>
      <c r="C637" s="123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</row>
    <row r="638" spans="1:15" ht="15.75" customHeight="1" x14ac:dyDescent="0.2">
      <c r="A638" s="122"/>
      <c r="B638" s="122"/>
      <c r="C638" s="123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</row>
    <row r="639" spans="1:15" ht="15.75" customHeight="1" x14ac:dyDescent="0.2">
      <c r="A639" s="122"/>
      <c r="B639" s="122"/>
      <c r="C639" s="123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</row>
    <row r="640" spans="1:15" ht="15.75" customHeight="1" x14ac:dyDescent="0.2">
      <c r="A640" s="122"/>
      <c r="B640" s="122"/>
      <c r="C640" s="123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</row>
    <row r="641" spans="1:15" ht="15.75" customHeight="1" x14ac:dyDescent="0.2">
      <c r="A641" s="122"/>
      <c r="B641" s="122"/>
      <c r="C641" s="123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</row>
    <row r="642" spans="1:15" ht="15.75" customHeight="1" x14ac:dyDescent="0.2">
      <c r="A642" s="122"/>
      <c r="B642" s="122"/>
      <c r="C642" s="123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</row>
    <row r="643" spans="1:15" ht="15.75" customHeight="1" x14ac:dyDescent="0.2">
      <c r="A643" s="122"/>
      <c r="B643" s="122"/>
      <c r="C643" s="123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</row>
    <row r="644" spans="1:15" ht="15.75" customHeight="1" x14ac:dyDescent="0.2">
      <c r="A644" s="122"/>
      <c r="B644" s="122"/>
      <c r="C644" s="123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</row>
    <row r="645" spans="1:15" ht="15.75" customHeight="1" x14ac:dyDescent="0.2">
      <c r="A645" s="122"/>
      <c r="B645" s="122"/>
      <c r="C645" s="123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</row>
    <row r="646" spans="1:15" ht="15.75" customHeight="1" x14ac:dyDescent="0.2">
      <c r="A646" s="122"/>
      <c r="B646" s="122"/>
      <c r="C646" s="123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</row>
    <row r="647" spans="1:15" ht="15.75" customHeight="1" x14ac:dyDescent="0.2">
      <c r="A647" s="122"/>
      <c r="B647" s="122"/>
      <c r="C647" s="123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</row>
    <row r="648" spans="1:15" ht="15.75" customHeight="1" x14ac:dyDescent="0.2">
      <c r="A648" s="122"/>
      <c r="B648" s="122"/>
      <c r="C648" s="123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</row>
    <row r="649" spans="1:15" ht="15.75" customHeight="1" x14ac:dyDescent="0.2">
      <c r="A649" s="122"/>
      <c r="B649" s="122"/>
      <c r="C649" s="123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</row>
    <row r="650" spans="1:15" ht="15.75" customHeight="1" x14ac:dyDescent="0.2">
      <c r="A650" s="122"/>
      <c r="B650" s="122"/>
      <c r="C650" s="123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</row>
    <row r="651" spans="1:15" ht="15.75" customHeight="1" x14ac:dyDescent="0.2">
      <c r="A651" s="122"/>
      <c r="B651" s="122"/>
      <c r="C651" s="123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</row>
    <row r="652" spans="1:15" ht="15.75" customHeight="1" x14ac:dyDescent="0.2">
      <c r="A652" s="122"/>
      <c r="B652" s="122"/>
      <c r="C652" s="123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</row>
    <row r="653" spans="1:15" ht="15.75" customHeight="1" x14ac:dyDescent="0.2">
      <c r="A653" s="122"/>
      <c r="B653" s="122"/>
      <c r="C653" s="123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</row>
    <row r="654" spans="1:15" ht="15.75" customHeight="1" x14ac:dyDescent="0.2">
      <c r="A654" s="122"/>
      <c r="B654" s="122"/>
      <c r="C654" s="123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</row>
    <row r="655" spans="1:15" ht="15.75" customHeight="1" x14ac:dyDescent="0.2">
      <c r="A655" s="122"/>
      <c r="B655" s="122"/>
      <c r="C655" s="123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</row>
    <row r="656" spans="1:15" ht="15.75" customHeight="1" x14ac:dyDescent="0.2">
      <c r="A656" s="122"/>
      <c r="B656" s="122"/>
      <c r="C656" s="123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</row>
    <row r="657" spans="1:15" ht="15.75" customHeight="1" x14ac:dyDescent="0.2">
      <c r="A657" s="122"/>
      <c r="B657" s="122"/>
      <c r="C657" s="123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</row>
    <row r="658" spans="1:15" ht="15.75" customHeight="1" x14ac:dyDescent="0.2">
      <c r="A658" s="122"/>
      <c r="B658" s="122"/>
      <c r="C658" s="123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</row>
    <row r="659" spans="1:15" ht="15.75" customHeight="1" x14ac:dyDescent="0.2">
      <c r="A659" s="122"/>
      <c r="B659" s="122"/>
      <c r="C659" s="123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</row>
    <row r="660" spans="1:15" ht="15.75" customHeight="1" x14ac:dyDescent="0.2">
      <c r="A660" s="122"/>
      <c r="B660" s="122"/>
      <c r="C660" s="123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</row>
    <row r="661" spans="1:15" ht="15.75" customHeight="1" x14ac:dyDescent="0.2">
      <c r="A661" s="122"/>
      <c r="B661" s="122"/>
      <c r="C661" s="123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</row>
    <row r="662" spans="1:15" ht="15.75" customHeight="1" x14ac:dyDescent="0.2">
      <c r="A662" s="122"/>
      <c r="B662" s="122"/>
      <c r="C662" s="123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</row>
    <row r="663" spans="1:15" ht="15.75" customHeight="1" x14ac:dyDescent="0.2">
      <c r="A663" s="122"/>
      <c r="B663" s="122"/>
      <c r="C663" s="123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</row>
    <row r="664" spans="1:15" ht="15.75" customHeight="1" x14ac:dyDescent="0.2">
      <c r="A664" s="122"/>
      <c r="B664" s="122"/>
      <c r="C664" s="123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</row>
    <row r="665" spans="1:15" ht="15.75" customHeight="1" x14ac:dyDescent="0.2">
      <c r="A665" s="122"/>
      <c r="B665" s="122"/>
      <c r="C665" s="123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</row>
    <row r="666" spans="1:15" ht="15.75" customHeight="1" x14ac:dyDescent="0.2">
      <c r="A666" s="122"/>
      <c r="B666" s="122"/>
      <c r="C666" s="123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</row>
    <row r="667" spans="1:15" ht="15.75" customHeight="1" x14ac:dyDescent="0.2">
      <c r="A667" s="122"/>
      <c r="B667" s="122"/>
      <c r="C667" s="123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</row>
    <row r="668" spans="1:15" ht="15.75" customHeight="1" x14ac:dyDescent="0.2">
      <c r="A668" s="122"/>
      <c r="B668" s="122"/>
      <c r="C668" s="123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</row>
    <row r="669" spans="1:15" ht="15.75" customHeight="1" x14ac:dyDescent="0.2">
      <c r="A669" s="122"/>
      <c r="B669" s="122"/>
      <c r="C669" s="123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</row>
    <row r="670" spans="1:15" ht="15.75" customHeight="1" x14ac:dyDescent="0.2">
      <c r="A670" s="122"/>
      <c r="B670" s="122"/>
      <c r="C670" s="123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</row>
    <row r="671" spans="1:15" ht="15.75" customHeight="1" x14ac:dyDescent="0.2">
      <c r="A671" s="122"/>
      <c r="B671" s="122"/>
      <c r="C671" s="123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</row>
    <row r="672" spans="1:15" ht="15.75" customHeight="1" x14ac:dyDescent="0.2">
      <c r="A672" s="122"/>
      <c r="B672" s="122"/>
      <c r="C672" s="123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</row>
    <row r="673" spans="1:15" ht="15.75" customHeight="1" x14ac:dyDescent="0.2">
      <c r="A673" s="122"/>
      <c r="B673" s="122"/>
      <c r="C673" s="123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</row>
    <row r="674" spans="1:15" ht="15.75" customHeight="1" x14ac:dyDescent="0.2">
      <c r="A674" s="122"/>
      <c r="B674" s="122"/>
      <c r="C674" s="123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</row>
    <row r="675" spans="1:15" ht="15.75" customHeight="1" x14ac:dyDescent="0.2">
      <c r="A675" s="122"/>
      <c r="B675" s="122"/>
      <c r="C675" s="123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</row>
    <row r="676" spans="1:15" ht="15.75" customHeight="1" x14ac:dyDescent="0.2">
      <c r="A676" s="122"/>
      <c r="B676" s="122"/>
      <c r="C676" s="123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</row>
    <row r="677" spans="1:15" ht="15.75" customHeight="1" x14ac:dyDescent="0.2">
      <c r="A677" s="122"/>
      <c r="B677" s="122"/>
      <c r="C677" s="123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</row>
    <row r="678" spans="1:15" ht="15.75" customHeight="1" x14ac:dyDescent="0.2">
      <c r="A678" s="122"/>
      <c r="B678" s="122"/>
      <c r="C678" s="123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</row>
    <row r="679" spans="1:15" ht="15.75" customHeight="1" x14ac:dyDescent="0.2">
      <c r="A679" s="122"/>
      <c r="B679" s="122"/>
      <c r="C679" s="123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</row>
    <row r="680" spans="1:15" ht="15.75" customHeight="1" x14ac:dyDescent="0.2">
      <c r="A680" s="122"/>
      <c r="B680" s="122"/>
      <c r="C680" s="123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</row>
    <row r="681" spans="1:15" ht="15.75" customHeight="1" x14ac:dyDescent="0.2">
      <c r="A681" s="122"/>
      <c r="B681" s="122"/>
      <c r="C681" s="123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</row>
    <row r="682" spans="1:15" ht="15.75" customHeight="1" x14ac:dyDescent="0.2">
      <c r="A682" s="122"/>
      <c r="B682" s="122"/>
      <c r="C682" s="123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</row>
    <row r="683" spans="1:15" ht="15.75" customHeight="1" x14ac:dyDescent="0.2">
      <c r="A683" s="122"/>
      <c r="B683" s="122"/>
      <c r="C683" s="123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</row>
    <row r="684" spans="1:15" ht="15.75" customHeight="1" x14ac:dyDescent="0.2">
      <c r="A684" s="122"/>
      <c r="B684" s="122"/>
      <c r="C684" s="123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</row>
    <row r="685" spans="1:15" ht="15.75" customHeight="1" x14ac:dyDescent="0.2">
      <c r="A685" s="122"/>
      <c r="B685" s="122"/>
      <c r="C685" s="123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</row>
    <row r="686" spans="1:15" ht="15.75" customHeight="1" x14ac:dyDescent="0.2">
      <c r="A686" s="122"/>
      <c r="B686" s="122"/>
      <c r="C686" s="123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</row>
    <row r="687" spans="1:15" ht="15.75" customHeight="1" x14ac:dyDescent="0.2">
      <c r="A687" s="122"/>
      <c r="B687" s="122"/>
      <c r="C687" s="123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</row>
    <row r="688" spans="1:15" ht="15.75" customHeight="1" x14ac:dyDescent="0.2">
      <c r="A688" s="122"/>
      <c r="B688" s="122"/>
      <c r="C688" s="123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</row>
    <row r="689" spans="1:15" ht="15.75" customHeight="1" x14ac:dyDescent="0.2">
      <c r="A689" s="122"/>
      <c r="B689" s="122"/>
      <c r="C689" s="123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</row>
    <row r="690" spans="1:15" ht="15.75" customHeight="1" x14ac:dyDescent="0.2">
      <c r="A690" s="122"/>
      <c r="B690" s="122"/>
      <c r="C690" s="123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</row>
    <row r="691" spans="1:15" ht="15.75" customHeight="1" x14ac:dyDescent="0.2">
      <c r="A691" s="122"/>
      <c r="B691" s="122"/>
      <c r="C691" s="123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</row>
    <row r="692" spans="1:15" ht="15.75" customHeight="1" x14ac:dyDescent="0.2">
      <c r="A692" s="122"/>
      <c r="B692" s="122"/>
      <c r="C692" s="123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</row>
    <row r="693" spans="1:15" ht="15.75" customHeight="1" x14ac:dyDescent="0.2">
      <c r="A693" s="122"/>
      <c r="B693" s="122"/>
      <c r="C693" s="123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</row>
    <row r="694" spans="1:15" ht="15.75" customHeight="1" x14ac:dyDescent="0.2">
      <c r="A694" s="122"/>
      <c r="B694" s="122"/>
      <c r="C694" s="123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</row>
    <row r="695" spans="1:15" ht="15.75" customHeight="1" x14ac:dyDescent="0.2">
      <c r="A695" s="122"/>
      <c r="B695" s="122"/>
      <c r="C695" s="123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</row>
    <row r="696" spans="1:15" ht="15.75" customHeight="1" x14ac:dyDescent="0.2">
      <c r="A696" s="122"/>
      <c r="B696" s="122"/>
      <c r="C696" s="123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</row>
    <row r="697" spans="1:15" ht="15.75" customHeight="1" x14ac:dyDescent="0.2">
      <c r="A697" s="122"/>
      <c r="B697" s="122"/>
      <c r="C697" s="123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</row>
    <row r="698" spans="1:15" ht="15.75" customHeight="1" x14ac:dyDescent="0.2">
      <c r="A698" s="122"/>
      <c r="B698" s="122"/>
      <c r="C698" s="123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</row>
    <row r="699" spans="1:15" ht="15.75" customHeight="1" x14ac:dyDescent="0.2">
      <c r="A699" s="122"/>
      <c r="B699" s="122"/>
      <c r="C699" s="123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</row>
    <row r="700" spans="1:15" ht="15.75" customHeight="1" x14ac:dyDescent="0.2">
      <c r="A700" s="122"/>
      <c r="B700" s="122"/>
      <c r="C700" s="123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</row>
    <row r="701" spans="1:15" ht="15.75" customHeight="1" x14ac:dyDescent="0.2">
      <c r="A701" s="122"/>
      <c r="B701" s="122"/>
      <c r="C701" s="123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</row>
    <row r="702" spans="1:15" ht="15.75" customHeight="1" x14ac:dyDescent="0.2">
      <c r="A702" s="122"/>
      <c r="B702" s="122"/>
      <c r="C702" s="123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</row>
    <row r="703" spans="1:15" ht="15.75" customHeight="1" x14ac:dyDescent="0.2">
      <c r="A703" s="122"/>
      <c r="B703" s="122"/>
      <c r="C703" s="123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</row>
    <row r="704" spans="1:15" ht="15.75" customHeight="1" x14ac:dyDescent="0.2">
      <c r="A704" s="122"/>
      <c r="B704" s="122"/>
      <c r="C704" s="123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</row>
    <row r="705" spans="1:15" ht="15.75" customHeight="1" x14ac:dyDescent="0.2">
      <c r="A705" s="122"/>
      <c r="B705" s="122"/>
      <c r="C705" s="123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</row>
    <row r="706" spans="1:15" ht="15.75" customHeight="1" x14ac:dyDescent="0.2">
      <c r="A706" s="122"/>
      <c r="B706" s="122"/>
      <c r="C706" s="123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</row>
    <row r="707" spans="1:15" ht="15.75" customHeight="1" x14ac:dyDescent="0.2">
      <c r="A707" s="122"/>
      <c r="B707" s="122"/>
      <c r="C707" s="123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</row>
    <row r="708" spans="1:15" ht="15.75" customHeight="1" x14ac:dyDescent="0.2">
      <c r="A708" s="122"/>
      <c r="B708" s="122"/>
      <c r="C708" s="123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</row>
    <row r="709" spans="1:15" ht="15.75" customHeight="1" x14ac:dyDescent="0.2">
      <c r="A709" s="122"/>
      <c r="B709" s="122"/>
      <c r="C709" s="123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</row>
    <row r="710" spans="1:15" ht="15.75" customHeight="1" x14ac:dyDescent="0.2">
      <c r="A710" s="122"/>
      <c r="B710" s="122"/>
      <c r="C710" s="123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</row>
    <row r="711" spans="1:15" ht="15.75" customHeight="1" x14ac:dyDescent="0.2">
      <c r="A711" s="122"/>
      <c r="B711" s="122"/>
      <c r="C711" s="123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</row>
    <row r="712" spans="1:15" ht="15.75" customHeight="1" x14ac:dyDescent="0.2">
      <c r="A712" s="122"/>
      <c r="B712" s="122"/>
      <c r="C712" s="123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</row>
    <row r="713" spans="1:15" ht="15.75" customHeight="1" x14ac:dyDescent="0.2">
      <c r="A713" s="122"/>
      <c r="B713" s="122"/>
      <c r="C713" s="123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</row>
    <row r="714" spans="1:15" ht="15.75" customHeight="1" x14ac:dyDescent="0.2">
      <c r="A714" s="122"/>
      <c r="B714" s="122"/>
      <c r="C714" s="123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</row>
    <row r="715" spans="1:15" ht="15.75" customHeight="1" x14ac:dyDescent="0.2">
      <c r="A715" s="122"/>
      <c r="B715" s="122"/>
      <c r="C715" s="123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</row>
    <row r="716" spans="1:15" ht="15.75" customHeight="1" x14ac:dyDescent="0.2">
      <c r="A716" s="122"/>
      <c r="B716" s="122"/>
      <c r="C716" s="123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</row>
    <row r="717" spans="1:15" ht="15.75" customHeight="1" x14ac:dyDescent="0.2">
      <c r="A717" s="122"/>
      <c r="B717" s="122"/>
      <c r="C717" s="123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</row>
    <row r="718" spans="1:15" ht="15.75" customHeight="1" x14ac:dyDescent="0.2">
      <c r="A718" s="122"/>
      <c r="B718" s="122"/>
      <c r="C718" s="123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</row>
    <row r="719" spans="1:15" ht="15.75" customHeight="1" x14ac:dyDescent="0.2">
      <c r="A719" s="122"/>
      <c r="B719" s="122"/>
      <c r="C719" s="123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</row>
    <row r="720" spans="1:15" ht="15.75" customHeight="1" x14ac:dyDescent="0.2">
      <c r="A720" s="122"/>
      <c r="B720" s="122"/>
      <c r="C720" s="123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</row>
    <row r="721" spans="1:15" ht="15.75" customHeight="1" x14ac:dyDescent="0.2">
      <c r="A721" s="122"/>
      <c r="B721" s="122"/>
      <c r="C721" s="123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</row>
    <row r="722" spans="1:15" ht="15.75" customHeight="1" x14ac:dyDescent="0.2">
      <c r="A722" s="122"/>
      <c r="B722" s="122"/>
      <c r="C722" s="123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</row>
    <row r="723" spans="1:15" ht="15.75" customHeight="1" x14ac:dyDescent="0.2">
      <c r="A723" s="122"/>
      <c r="B723" s="122"/>
      <c r="C723" s="123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</row>
    <row r="724" spans="1:15" ht="15.75" customHeight="1" x14ac:dyDescent="0.2">
      <c r="A724" s="122"/>
      <c r="B724" s="122"/>
      <c r="C724" s="123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</row>
    <row r="725" spans="1:15" ht="15.75" customHeight="1" x14ac:dyDescent="0.2">
      <c r="A725" s="122"/>
      <c r="B725" s="122"/>
      <c r="C725" s="123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</row>
    <row r="726" spans="1:15" ht="15.75" customHeight="1" x14ac:dyDescent="0.2">
      <c r="A726" s="122"/>
      <c r="B726" s="122"/>
      <c r="C726" s="123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</row>
    <row r="727" spans="1:15" ht="15.75" customHeight="1" x14ac:dyDescent="0.2">
      <c r="A727" s="122"/>
      <c r="B727" s="122"/>
      <c r="C727" s="123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</row>
    <row r="728" spans="1:15" ht="15.75" customHeight="1" x14ac:dyDescent="0.2">
      <c r="A728" s="122"/>
      <c r="B728" s="122"/>
      <c r="C728" s="123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</row>
    <row r="729" spans="1:15" ht="15.75" customHeight="1" x14ac:dyDescent="0.2">
      <c r="A729" s="122"/>
      <c r="B729" s="122"/>
      <c r="C729" s="123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</row>
    <row r="730" spans="1:15" ht="15.75" customHeight="1" x14ac:dyDescent="0.2">
      <c r="A730" s="122"/>
      <c r="B730" s="122"/>
      <c r="C730" s="123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</row>
    <row r="731" spans="1:15" ht="15.75" customHeight="1" x14ac:dyDescent="0.2">
      <c r="A731" s="122"/>
      <c r="B731" s="122"/>
      <c r="C731" s="123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</row>
    <row r="732" spans="1:15" ht="15.75" customHeight="1" x14ac:dyDescent="0.2">
      <c r="A732" s="122"/>
      <c r="B732" s="122"/>
      <c r="C732" s="123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</row>
    <row r="733" spans="1:15" ht="15.75" customHeight="1" x14ac:dyDescent="0.2">
      <c r="A733" s="122"/>
      <c r="B733" s="122"/>
      <c r="C733" s="123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</row>
    <row r="734" spans="1:15" ht="15.75" customHeight="1" x14ac:dyDescent="0.2">
      <c r="A734" s="122"/>
      <c r="B734" s="122"/>
      <c r="C734" s="123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</row>
    <row r="735" spans="1:15" ht="15.75" customHeight="1" x14ac:dyDescent="0.2">
      <c r="A735" s="122"/>
      <c r="B735" s="122"/>
      <c r="C735" s="123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</row>
    <row r="736" spans="1:15" ht="15.75" customHeight="1" x14ac:dyDescent="0.2">
      <c r="A736" s="122"/>
      <c r="B736" s="122"/>
      <c r="C736" s="123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</row>
    <row r="737" spans="1:15" ht="15.75" customHeight="1" x14ac:dyDescent="0.2">
      <c r="A737" s="122"/>
      <c r="B737" s="122"/>
      <c r="C737" s="123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</row>
    <row r="738" spans="1:15" ht="15.75" customHeight="1" x14ac:dyDescent="0.2">
      <c r="A738" s="122"/>
      <c r="B738" s="122"/>
      <c r="C738" s="123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</row>
    <row r="739" spans="1:15" ht="15.75" customHeight="1" x14ac:dyDescent="0.2">
      <c r="A739" s="122"/>
      <c r="B739" s="122"/>
      <c r="C739" s="123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</row>
    <row r="740" spans="1:15" ht="15.75" customHeight="1" x14ac:dyDescent="0.2">
      <c r="A740" s="122"/>
      <c r="B740" s="122"/>
      <c r="C740" s="123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</row>
    <row r="741" spans="1:15" ht="15.75" customHeight="1" x14ac:dyDescent="0.2">
      <c r="A741" s="122"/>
      <c r="B741" s="122"/>
      <c r="C741" s="123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</row>
    <row r="742" spans="1:15" ht="15.75" customHeight="1" x14ac:dyDescent="0.2">
      <c r="A742" s="122"/>
      <c r="B742" s="122"/>
      <c r="C742" s="123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</row>
    <row r="743" spans="1:15" ht="15.75" customHeight="1" x14ac:dyDescent="0.2">
      <c r="A743" s="122"/>
      <c r="B743" s="122"/>
      <c r="C743" s="123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</row>
    <row r="744" spans="1:15" ht="15.75" customHeight="1" x14ac:dyDescent="0.2">
      <c r="A744" s="122"/>
      <c r="B744" s="122"/>
      <c r="C744" s="123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</row>
    <row r="745" spans="1:15" ht="15.75" customHeight="1" x14ac:dyDescent="0.2">
      <c r="A745" s="122"/>
      <c r="B745" s="122"/>
      <c r="C745" s="123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</row>
    <row r="746" spans="1:15" ht="15.75" customHeight="1" x14ac:dyDescent="0.2">
      <c r="A746" s="122"/>
      <c r="B746" s="122"/>
      <c r="C746" s="123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</row>
    <row r="747" spans="1:15" ht="15.75" customHeight="1" x14ac:dyDescent="0.2">
      <c r="A747" s="122"/>
      <c r="B747" s="122"/>
      <c r="C747" s="123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</row>
    <row r="748" spans="1:15" ht="15.75" customHeight="1" x14ac:dyDescent="0.2">
      <c r="A748" s="122"/>
      <c r="B748" s="122"/>
      <c r="C748" s="123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</row>
    <row r="749" spans="1:15" ht="15.75" customHeight="1" x14ac:dyDescent="0.2">
      <c r="A749" s="122"/>
      <c r="B749" s="122"/>
      <c r="C749" s="123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</row>
    <row r="750" spans="1:15" ht="15.75" customHeight="1" x14ac:dyDescent="0.2">
      <c r="A750" s="122"/>
      <c r="B750" s="122"/>
      <c r="C750" s="123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</row>
    <row r="751" spans="1:15" ht="15.75" customHeight="1" x14ac:dyDescent="0.2">
      <c r="A751" s="122"/>
      <c r="B751" s="122"/>
      <c r="C751" s="123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</row>
    <row r="752" spans="1:15" ht="15.75" customHeight="1" x14ac:dyDescent="0.2">
      <c r="A752" s="122"/>
      <c r="B752" s="122"/>
      <c r="C752" s="123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</row>
    <row r="753" spans="1:15" ht="15.75" customHeight="1" x14ac:dyDescent="0.2">
      <c r="A753" s="122"/>
      <c r="B753" s="122"/>
      <c r="C753" s="123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</row>
    <row r="754" spans="1:15" ht="15.75" customHeight="1" x14ac:dyDescent="0.2">
      <c r="A754" s="122"/>
      <c r="B754" s="122"/>
      <c r="C754" s="123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</row>
    <row r="755" spans="1:15" ht="15.75" customHeight="1" x14ac:dyDescent="0.2">
      <c r="A755" s="122"/>
      <c r="B755" s="122"/>
      <c r="C755" s="123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</row>
    <row r="756" spans="1:15" ht="15.75" customHeight="1" x14ac:dyDescent="0.2">
      <c r="A756" s="122"/>
      <c r="B756" s="122"/>
      <c r="C756" s="123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</row>
    <row r="757" spans="1:15" ht="15.75" customHeight="1" x14ac:dyDescent="0.2">
      <c r="A757" s="122"/>
      <c r="B757" s="122"/>
      <c r="C757" s="123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</row>
    <row r="758" spans="1:15" ht="15.75" customHeight="1" x14ac:dyDescent="0.2">
      <c r="A758" s="122"/>
      <c r="B758" s="122"/>
      <c r="C758" s="123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</row>
    <row r="759" spans="1:15" ht="15.75" customHeight="1" x14ac:dyDescent="0.2">
      <c r="A759" s="122"/>
      <c r="B759" s="122"/>
      <c r="C759" s="123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</row>
    <row r="760" spans="1:15" ht="15.75" customHeight="1" x14ac:dyDescent="0.2">
      <c r="A760" s="122"/>
      <c r="B760" s="122"/>
      <c r="C760" s="123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</row>
    <row r="761" spans="1:15" ht="15.75" customHeight="1" x14ac:dyDescent="0.2">
      <c r="A761" s="122"/>
      <c r="B761" s="122"/>
      <c r="C761" s="123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</row>
    <row r="762" spans="1:15" ht="15.75" customHeight="1" x14ac:dyDescent="0.2">
      <c r="A762" s="122"/>
      <c r="B762" s="122"/>
      <c r="C762" s="123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</row>
    <row r="763" spans="1:15" ht="15.75" customHeight="1" x14ac:dyDescent="0.2">
      <c r="A763" s="122"/>
      <c r="B763" s="122"/>
      <c r="C763" s="123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</row>
    <row r="764" spans="1:15" ht="15.75" customHeight="1" x14ac:dyDescent="0.2">
      <c r="A764" s="122"/>
      <c r="B764" s="122"/>
      <c r="C764" s="123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</row>
    <row r="765" spans="1:15" ht="15.75" customHeight="1" x14ac:dyDescent="0.2">
      <c r="A765" s="122"/>
      <c r="B765" s="122"/>
      <c r="C765" s="123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</row>
    <row r="766" spans="1:15" ht="15.75" customHeight="1" x14ac:dyDescent="0.2">
      <c r="A766" s="122"/>
      <c r="B766" s="122"/>
      <c r="C766" s="123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</row>
    <row r="767" spans="1:15" ht="15.75" customHeight="1" x14ac:dyDescent="0.2">
      <c r="A767" s="122"/>
      <c r="B767" s="122"/>
      <c r="C767" s="123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</row>
    <row r="768" spans="1:15" ht="15.75" customHeight="1" x14ac:dyDescent="0.2">
      <c r="A768" s="122"/>
      <c r="B768" s="122"/>
      <c r="C768" s="123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</row>
    <row r="769" spans="1:15" ht="15.75" customHeight="1" x14ac:dyDescent="0.2">
      <c r="A769" s="122"/>
      <c r="B769" s="122"/>
      <c r="C769" s="123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</row>
    <row r="770" spans="1:15" ht="15.75" customHeight="1" x14ac:dyDescent="0.2">
      <c r="A770" s="122"/>
      <c r="B770" s="122"/>
      <c r="C770" s="123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</row>
    <row r="771" spans="1:15" ht="15.75" customHeight="1" x14ac:dyDescent="0.2">
      <c r="A771" s="122"/>
      <c r="B771" s="122"/>
      <c r="C771" s="123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</row>
    <row r="772" spans="1:15" ht="15.75" customHeight="1" x14ac:dyDescent="0.2">
      <c r="A772" s="122"/>
      <c r="B772" s="122"/>
      <c r="C772" s="123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</row>
    <row r="773" spans="1:15" ht="15.75" customHeight="1" x14ac:dyDescent="0.2">
      <c r="A773" s="122"/>
      <c r="B773" s="122"/>
      <c r="C773" s="123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</row>
    <row r="774" spans="1:15" ht="15.75" customHeight="1" x14ac:dyDescent="0.2">
      <c r="A774" s="122"/>
      <c r="B774" s="122"/>
      <c r="C774" s="123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</row>
    <row r="775" spans="1:15" ht="15.75" customHeight="1" x14ac:dyDescent="0.2">
      <c r="A775" s="122"/>
      <c r="B775" s="122"/>
      <c r="C775" s="123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</row>
    <row r="776" spans="1:15" ht="15.75" customHeight="1" x14ac:dyDescent="0.2">
      <c r="A776" s="122"/>
      <c r="B776" s="122"/>
      <c r="C776" s="123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</row>
    <row r="777" spans="1:15" ht="15.75" customHeight="1" x14ac:dyDescent="0.2">
      <c r="A777" s="122"/>
      <c r="B777" s="122"/>
      <c r="C777" s="123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</row>
    <row r="778" spans="1:15" ht="15.75" customHeight="1" x14ac:dyDescent="0.2">
      <c r="A778" s="122"/>
      <c r="B778" s="122"/>
      <c r="C778" s="123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</row>
    <row r="779" spans="1:15" ht="15.75" customHeight="1" x14ac:dyDescent="0.2">
      <c r="A779" s="122"/>
      <c r="B779" s="122"/>
      <c r="C779" s="123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</row>
    <row r="780" spans="1:15" ht="15.75" customHeight="1" x14ac:dyDescent="0.2">
      <c r="A780" s="122"/>
      <c r="B780" s="122"/>
      <c r="C780" s="123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</row>
    <row r="781" spans="1:15" ht="15.75" customHeight="1" x14ac:dyDescent="0.2">
      <c r="A781" s="122"/>
      <c r="B781" s="122"/>
      <c r="C781" s="123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</row>
    <row r="782" spans="1:15" ht="15.75" customHeight="1" x14ac:dyDescent="0.2">
      <c r="A782" s="122"/>
      <c r="B782" s="122"/>
      <c r="C782" s="123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</row>
    <row r="783" spans="1:15" ht="15.75" customHeight="1" x14ac:dyDescent="0.2">
      <c r="A783" s="122"/>
      <c r="B783" s="122"/>
      <c r="C783" s="123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</row>
    <row r="784" spans="1:15" ht="15.75" customHeight="1" x14ac:dyDescent="0.2">
      <c r="A784" s="122"/>
      <c r="B784" s="122"/>
      <c r="C784" s="123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</row>
    <row r="785" spans="1:15" ht="15.75" customHeight="1" x14ac:dyDescent="0.2">
      <c r="A785" s="122"/>
      <c r="B785" s="122"/>
      <c r="C785" s="123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</row>
    <row r="786" spans="1:15" ht="15.75" customHeight="1" x14ac:dyDescent="0.2">
      <c r="A786" s="122"/>
      <c r="B786" s="122"/>
      <c r="C786" s="123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</row>
    <row r="787" spans="1:15" ht="15.75" customHeight="1" x14ac:dyDescent="0.2">
      <c r="A787" s="122"/>
      <c r="B787" s="122"/>
      <c r="C787" s="123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</row>
    <row r="788" spans="1:15" ht="15.75" customHeight="1" x14ac:dyDescent="0.2">
      <c r="A788" s="122"/>
      <c r="B788" s="122"/>
      <c r="C788" s="123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</row>
    <row r="789" spans="1:15" ht="15.75" customHeight="1" x14ac:dyDescent="0.2">
      <c r="A789" s="122"/>
      <c r="B789" s="122"/>
      <c r="C789" s="123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</row>
    <row r="790" spans="1:15" ht="15.75" customHeight="1" x14ac:dyDescent="0.2">
      <c r="A790" s="122"/>
      <c r="B790" s="122"/>
      <c r="C790" s="123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</row>
    <row r="791" spans="1:15" ht="15.75" customHeight="1" x14ac:dyDescent="0.2">
      <c r="A791" s="122"/>
      <c r="B791" s="122"/>
      <c r="C791" s="123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</row>
    <row r="792" spans="1:15" ht="15.75" customHeight="1" x14ac:dyDescent="0.2">
      <c r="A792" s="122"/>
      <c r="B792" s="122"/>
      <c r="C792" s="123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</row>
    <row r="793" spans="1:15" ht="15.75" customHeight="1" x14ac:dyDescent="0.2">
      <c r="A793" s="122"/>
      <c r="B793" s="122"/>
      <c r="C793" s="123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</row>
    <row r="794" spans="1:15" ht="15.75" customHeight="1" x14ac:dyDescent="0.2">
      <c r="A794" s="122"/>
      <c r="B794" s="122"/>
      <c r="C794" s="123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</row>
    <row r="795" spans="1:15" ht="15.75" customHeight="1" x14ac:dyDescent="0.2">
      <c r="A795" s="122"/>
      <c r="B795" s="122"/>
      <c r="C795" s="123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</row>
    <row r="796" spans="1:15" ht="15.75" customHeight="1" x14ac:dyDescent="0.2">
      <c r="A796" s="122"/>
      <c r="B796" s="122"/>
      <c r="C796" s="123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</row>
    <row r="797" spans="1:15" ht="15.75" customHeight="1" x14ac:dyDescent="0.2">
      <c r="A797" s="122"/>
      <c r="B797" s="122"/>
      <c r="C797" s="123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</row>
    <row r="798" spans="1:15" ht="15.75" customHeight="1" x14ac:dyDescent="0.2">
      <c r="A798" s="122"/>
      <c r="B798" s="122"/>
      <c r="C798" s="123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</row>
    <row r="799" spans="1:15" ht="15.75" customHeight="1" x14ac:dyDescent="0.2">
      <c r="A799" s="122"/>
      <c r="B799" s="122"/>
      <c r="C799" s="123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</row>
    <row r="800" spans="1:15" ht="15.75" customHeight="1" x14ac:dyDescent="0.2">
      <c r="A800" s="122"/>
      <c r="B800" s="122"/>
      <c r="C800" s="123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</row>
    <row r="801" spans="1:15" ht="15.75" customHeight="1" x14ac:dyDescent="0.2">
      <c r="A801" s="122"/>
      <c r="B801" s="122"/>
      <c r="C801" s="123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</row>
    <row r="802" spans="1:15" ht="15.75" customHeight="1" x14ac:dyDescent="0.2">
      <c r="A802" s="122"/>
      <c r="B802" s="122"/>
      <c r="C802" s="123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</row>
    <row r="803" spans="1:15" ht="15.75" customHeight="1" x14ac:dyDescent="0.2">
      <c r="A803" s="122"/>
      <c r="B803" s="122"/>
      <c r="C803" s="123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</row>
    <row r="804" spans="1:15" ht="15.75" customHeight="1" x14ac:dyDescent="0.2">
      <c r="A804" s="122"/>
      <c r="B804" s="122"/>
      <c r="C804" s="123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</row>
    <row r="805" spans="1:15" ht="15.75" customHeight="1" x14ac:dyDescent="0.2">
      <c r="A805" s="122"/>
      <c r="B805" s="122"/>
      <c r="C805" s="123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</row>
    <row r="806" spans="1:15" ht="15.75" customHeight="1" x14ac:dyDescent="0.2">
      <c r="A806" s="122"/>
      <c r="B806" s="122"/>
      <c r="C806" s="123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</row>
    <row r="807" spans="1:15" ht="15.75" customHeight="1" x14ac:dyDescent="0.2">
      <c r="A807" s="122"/>
      <c r="B807" s="122"/>
      <c r="C807" s="123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</row>
    <row r="808" spans="1:15" ht="15.75" customHeight="1" x14ac:dyDescent="0.2">
      <c r="A808" s="122"/>
      <c r="B808" s="122"/>
      <c r="C808" s="123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</row>
    <row r="809" spans="1:15" ht="15.75" customHeight="1" x14ac:dyDescent="0.2">
      <c r="A809" s="122"/>
      <c r="B809" s="122"/>
      <c r="C809" s="123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</row>
    <row r="810" spans="1:15" ht="15.75" customHeight="1" x14ac:dyDescent="0.2">
      <c r="A810" s="122"/>
      <c r="B810" s="122"/>
      <c r="C810" s="123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</row>
    <row r="811" spans="1:15" ht="15.75" customHeight="1" x14ac:dyDescent="0.2">
      <c r="A811" s="122"/>
      <c r="B811" s="122"/>
      <c r="C811" s="123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</row>
    <row r="812" spans="1:15" ht="15.75" customHeight="1" x14ac:dyDescent="0.2">
      <c r="A812" s="122"/>
      <c r="B812" s="122"/>
      <c r="C812" s="123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</row>
    <row r="813" spans="1:15" ht="15.75" customHeight="1" x14ac:dyDescent="0.2">
      <c r="A813" s="122"/>
      <c r="B813" s="122"/>
      <c r="C813" s="123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</row>
    <row r="814" spans="1:15" ht="15.75" customHeight="1" x14ac:dyDescent="0.2">
      <c r="A814" s="122"/>
      <c r="B814" s="122"/>
      <c r="C814" s="123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</row>
    <row r="815" spans="1:15" ht="15.75" customHeight="1" x14ac:dyDescent="0.2">
      <c r="A815" s="122"/>
      <c r="B815" s="122"/>
      <c r="C815" s="123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</row>
    <row r="816" spans="1:15" ht="15.75" customHeight="1" x14ac:dyDescent="0.2">
      <c r="A816" s="122"/>
      <c r="B816" s="122"/>
      <c r="C816" s="123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</row>
    <row r="817" spans="1:15" ht="15.75" customHeight="1" x14ac:dyDescent="0.2">
      <c r="A817" s="122"/>
      <c r="B817" s="122"/>
      <c r="C817" s="123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</row>
    <row r="818" spans="1:15" ht="15.75" customHeight="1" x14ac:dyDescent="0.2">
      <c r="A818" s="122"/>
      <c r="B818" s="122"/>
      <c r="C818" s="123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</row>
    <row r="819" spans="1:15" ht="15.75" customHeight="1" x14ac:dyDescent="0.2">
      <c r="A819" s="122"/>
      <c r="B819" s="122"/>
      <c r="C819" s="123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</row>
    <row r="820" spans="1:15" ht="15.75" customHeight="1" x14ac:dyDescent="0.2">
      <c r="A820" s="122"/>
      <c r="B820" s="122"/>
      <c r="C820" s="123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</row>
    <row r="821" spans="1:15" ht="15.75" customHeight="1" x14ac:dyDescent="0.2">
      <c r="A821" s="122"/>
      <c r="B821" s="122"/>
      <c r="C821" s="123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</row>
    <row r="822" spans="1:15" ht="15.75" customHeight="1" x14ac:dyDescent="0.2">
      <c r="A822" s="122"/>
      <c r="B822" s="122"/>
      <c r="C822" s="123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</row>
    <row r="823" spans="1:15" ht="15.75" customHeight="1" x14ac:dyDescent="0.2">
      <c r="A823" s="122"/>
      <c r="B823" s="122"/>
      <c r="C823" s="123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</row>
    <row r="824" spans="1:15" ht="15.75" customHeight="1" x14ac:dyDescent="0.2">
      <c r="A824" s="122"/>
      <c r="B824" s="122"/>
      <c r="C824" s="123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</row>
    <row r="825" spans="1:15" ht="15.75" customHeight="1" x14ac:dyDescent="0.2">
      <c r="A825" s="122"/>
      <c r="B825" s="122"/>
      <c r="C825" s="123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</row>
    <row r="826" spans="1:15" ht="15.75" customHeight="1" x14ac:dyDescent="0.2">
      <c r="A826" s="122"/>
      <c r="B826" s="122"/>
      <c r="C826" s="123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</row>
    <row r="827" spans="1:15" ht="15.75" customHeight="1" x14ac:dyDescent="0.2">
      <c r="A827" s="122"/>
      <c r="B827" s="122"/>
      <c r="C827" s="123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</row>
    <row r="828" spans="1:15" ht="15.75" customHeight="1" x14ac:dyDescent="0.2">
      <c r="A828" s="122"/>
      <c r="B828" s="122"/>
      <c r="C828" s="123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</row>
    <row r="829" spans="1:15" ht="15.75" customHeight="1" x14ac:dyDescent="0.2">
      <c r="A829" s="122"/>
      <c r="B829" s="122"/>
      <c r="C829" s="123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</row>
    <row r="830" spans="1:15" ht="15.75" customHeight="1" x14ac:dyDescent="0.2">
      <c r="A830" s="122"/>
      <c r="B830" s="122"/>
      <c r="C830" s="123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</row>
    <row r="831" spans="1:15" ht="15.75" customHeight="1" x14ac:dyDescent="0.2">
      <c r="A831" s="122"/>
      <c r="B831" s="122"/>
      <c r="C831" s="123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</row>
    <row r="832" spans="1:15" ht="15.75" customHeight="1" x14ac:dyDescent="0.2">
      <c r="A832" s="122"/>
      <c r="B832" s="122"/>
      <c r="C832" s="123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</row>
    <row r="833" spans="1:15" ht="15.75" customHeight="1" x14ac:dyDescent="0.2">
      <c r="A833" s="122"/>
      <c r="B833" s="122"/>
      <c r="C833" s="123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</row>
    <row r="834" spans="1:15" ht="15.75" customHeight="1" x14ac:dyDescent="0.2">
      <c r="A834" s="122"/>
      <c r="B834" s="122"/>
      <c r="C834" s="123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</row>
    <row r="835" spans="1:15" ht="15.75" customHeight="1" x14ac:dyDescent="0.2">
      <c r="A835" s="122"/>
      <c r="B835" s="122"/>
      <c r="C835" s="123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</row>
    <row r="836" spans="1:15" ht="15.75" customHeight="1" x14ac:dyDescent="0.2">
      <c r="A836" s="122"/>
      <c r="B836" s="122"/>
      <c r="C836" s="123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</row>
    <row r="837" spans="1:15" ht="15.75" customHeight="1" x14ac:dyDescent="0.2">
      <c r="A837" s="122"/>
      <c r="B837" s="122"/>
      <c r="C837" s="123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</row>
    <row r="838" spans="1:15" ht="15.75" customHeight="1" x14ac:dyDescent="0.2">
      <c r="A838" s="122"/>
      <c r="B838" s="122"/>
      <c r="C838" s="123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</row>
    <row r="839" spans="1:15" ht="15.75" customHeight="1" x14ac:dyDescent="0.2">
      <c r="A839" s="122"/>
      <c r="B839" s="122"/>
      <c r="C839" s="123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</row>
    <row r="840" spans="1:15" ht="15.75" customHeight="1" x14ac:dyDescent="0.2">
      <c r="A840" s="122"/>
      <c r="B840" s="122"/>
      <c r="C840" s="123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</row>
    <row r="841" spans="1:15" ht="15.75" customHeight="1" x14ac:dyDescent="0.2">
      <c r="A841" s="122"/>
      <c r="B841" s="122"/>
      <c r="C841" s="123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</row>
    <row r="842" spans="1:15" ht="15.75" customHeight="1" x14ac:dyDescent="0.2">
      <c r="A842" s="122"/>
      <c r="B842" s="122"/>
      <c r="C842" s="123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</row>
    <row r="843" spans="1:15" ht="15.75" customHeight="1" x14ac:dyDescent="0.2">
      <c r="A843" s="122"/>
      <c r="B843" s="122"/>
      <c r="C843" s="123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</row>
    <row r="844" spans="1:15" ht="15.75" customHeight="1" x14ac:dyDescent="0.2">
      <c r="A844" s="122"/>
      <c r="B844" s="122"/>
      <c r="C844" s="123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</row>
    <row r="845" spans="1:15" ht="15.75" customHeight="1" x14ac:dyDescent="0.2">
      <c r="A845" s="122"/>
      <c r="B845" s="122"/>
      <c r="C845" s="123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</row>
    <row r="846" spans="1:15" ht="15.75" customHeight="1" x14ac:dyDescent="0.2">
      <c r="A846" s="122"/>
      <c r="B846" s="122"/>
      <c r="C846" s="123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</row>
    <row r="847" spans="1:15" ht="15.75" customHeight="1" x14ac:dyDescent="0.2">
      <c r="A847" s="122"/>
      <c r="B847" s="122"/>
      <c r="C847" s="123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</row>
    <row r="848" spans="1:15" ht="15.75" customHeight="1" x14ac:dyDescent="0.2">
      <c r="A848" s="122"/>
      <c r="B848" s="122"/>
      <c r="C848" s="123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</row>
    <row r="849" spans="1:15" ht="15.75" customHeight="1" x14ac:dyDescent="0.2">
      <c r="A849" s="122"/>
      <c r="B849" s="122"/>
      <c r="C849" s="123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</row>
    <row r="850" spans="1:15" ht="15.75" customHeight="1" x14ac:dyDescent="0.2">
      <c r="A850" s="122"/>
      <c r="B850" s="122"/>
      <c r="C850" s="123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</row>
    <row r="851" spans="1:15" ht="15.75" customHeight="1" x14ac:dyDescent="0.2">
      <c r="A851" s="122"/>
      <c r="B851" s="122"/>
      <c r="C851" s="123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</row>
    <row r="852" spans="1:15" ht="15.75" customHeight="1" x14ac:dyDescent="0.2">
      <c r="A852" s="122"/>
      <c r="B852" s="122"/>
      <c r="C852" s="123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</row>
    <row r="853" spans="1:15" ht="15.75" customHeight="1" x14ac:dyDescent="0.2">
      <c r="A853" s="122"/>
      <c r="B853" s="122"/>
      <c r="C853" s="123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</row>
    <row r="854" spans="1:15" ht="15.75" customHeight="1" x14ac:dyDescent="0.2">
      <c r="A854" s="122"/>
      <c r="B854" s="122"/>
      <c r="C854" s="123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</row>
    <row r="855" spans="1:15" ht="15.75" customHeight="1" x14ac:dyDescent="0.2">
      <c r="A855" s="122"/>
      <c r="B855" s="122"/>
      <c r="C855" s="123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</row>
    <row r="856" spans="1:15" ht="15.75" customHeight="1" x14ac:dyDescent="0.2">
      <c r="A856" s="122"/>
      <c r="B856" s="122"/>
      <c r="C856" s="123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</row>
    <row r="857" spans="1:15" ht="15.75" customHeight="1" x14ac:dyDescent="0.2">
      <c r="A857" s="122"/>
      <c r="B857" s="122"/>
      <c r="C857" s="123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</row>
    <row r="858" spans="1:15" ht="15.75" customHeight="1" x14ac:dyDescent="0.2">
      <c r="A858" s="122"/>
      <c r="B858" s="122"/>
      <c r="C858" s="123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</row>
    <row r="859" spans="1:15" ht="15.75" customHeight="1" x14ac:dyDescent="0.2">
      <c r="A859" s="122"/>
      <c r="B859" s="122"/>
      <c r="C859" s="123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</row>
    <row r="860" spans="1:15" ht="15.75" customHeight="1" x14ac:dyDescent="0.2">
      <c r="A860" s="122"/>
      <c r="B860" s="122"/>
      <c r="C860" s="123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</row>
    <row r="861" spans="1:15" ht="15.75" customHeight="1" x14ac:dyDescent="0.2">
      <c r="A861" s="122"/>
      <c r="B861" s="122"/>
      <c r="C861" s="123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</row>
    <row r="862" spans="1:15" ht="15.75" customHeight="1" x14ac:dyDescent="0.2">
      <c r="A862" s="122"/>
      <c r="B862" s="122"/>
      <c r="C862" s="123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</row>
    <row r="863" spans="1:15" ht="15.75" customHeight="1" x14ac:dyDescent="0.2">
      <c r="A863" s="122"/>
      <c r="B863" s="122"/>
      <c r="C863" s="123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</row>
    <row r="864" spans="1:15" ht="15.75" customHeight="1" x14ac:dyDescent="0.2">
      <c r="A864" s="122"/>
      <c r="B864" s="122"/>
      <c r="C864" s="123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</row>
    <row r="865" spans="1:15" ht="15.75" customHeight="1" x14ac:dyDescent="0.2">
      <c r="A865" s="122"/>
      <c r="B865" s="122"/>
      <c r="C865" s="123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</row>
    <row r="866" spans="1:15" ht="15.75" customHeight="1" x14ac:dyDescent="0.2">
      <c r="A866" s="122"/>
      <c r="B866" s="122"/>
      <c r="C866" s="123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</row>
    <row r="867" spans="1:15" ht="15.75" customHeight="1" x14ac:dyDescent="0.2">
      <c r="A867" s="122"/>
      <c r="B867" s="122"/>
      <c r="C867" s="123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</row>
    <row r="868" spans="1:15" ht="15.75" customHeight="1" x14ac:dyDescent="0.2">
      <c r="A868" s="122"/>
      <c r="B868" s="122"/>
      <c r="C868" s="123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</row>
    <row r="869" spans="1:15" ht="15.75" customHeight="1" x14ac:dyDescent="0.2">
      <c r="A869" s="122"/>
      <c r="B869" s="122"/>
      <c r="C869" s="123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</row>
    <row r="870" spans="1:15" ht="15.75" customHeight="1" x14ac:dyDescent="0.2">
      <c r="A870" s="122"/>
      <c r="B870" s="122"/>
      <c r="C870" s="123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</row>
    <row r="871" spans="1:15" ht="15.75" customHeight="1" x14ac:dyDescent="0.2">
      <c r="A871" s="122"/>
      <c r="B871" s="122"/>
      <c r="C871" s="123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</row>
    <row r="872" spans="1:15" ht="15.75" customHeight="1" x14ac:dyDescent="0.2">
      <c r="A872" s="122"/>
      <c r="B872" s="122"/>
      <c r="C872" s="123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</row>
    <row r="873" spans="1:15" ht="15.75" customHeight="1" x14ac:dyDescent="0.2">
      <c r="A873" s="122"/>
      <c r="B873" s="122"/>
      <c r="C873" s="123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</row>
    <row r="874" spans="1:15" ht="15.75" customHeight="1" x14ac:dyDescent="0.2">
      <c r="A874" s="122"/>
      <c r="B874" s="122"/>
      <c r="C874" s="123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</row>
    <row r="875" spans="1:15" ht="15.75" customHeight="1" x14ac:dyDescent="0.2">
      <c r="A875" s="122"/>
      <c r="B875" s="122"/>
      <c r="C875" s="123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</row>
    <row r="876" spans="1:15" ht="15.75" customHeight="1" x14ac:dyDescent="0.2">
      <c r="A876" s="122"/>
      <c r="B876" s="122"/>
      <c r="C876" s="123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</row>
    <row r="877" spans="1:15" ht="15.75" customHeight="1" x14ac:dyDescent="0.2">
      <c r="A877" s="122"/>
      <c r="B877" s="122"/>
      <c r="C877" s="123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</row>
    <row r="878" spans="1:15" ht="15.75" customHeight="1" x14ac:dyDescent="0.2">
      <c r="A878" s="122"/>
      <c r="B878" s="122"/>
      <c r="C878" s="123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</row>
    <row r="879" spans="1:15" ht="15.75" customHeight="1" x14ac:dyDescent="0.2">
      <c r="A879" s="122"/>
      <c r="B879" s="122"/>
      <c r="C879" s="123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</row>
    <row r="880" spans="1:15" ht="15.75" customHeight="1" x14ac:dyDescent="0.2">
      <c r="A880" s="122"/>
      <c r="B880" s="122"/>
      <c r="C880" s="123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</row>
    <row r="881" spans="1:15" ht="15.75" customHeight="1" x14ac:dyDescent="0.2">
      <c r="A881" s="122"/>
      <c r="B881" s="122"/>
      <c r="C881" s="123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</row>
    <row r="882" spans="1:15" ht="15.75" customHeight="1" x14ac:dyDescent="0.2">
      <c r="A882" s="122"/>
      <c r="B882" s="122"/>
      <c r="C882" s="123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</row>
    <row r="883" spans="1:15" ht="15.75" customHeight="1" x14ac:dyDescent="0.2">
      <c r="A883" s="122"/>
      <c r="B883" s="122"/>
      <c r="C883" s="123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</row>
    <row r="884" spans="1:15" ht="15.75" customHeight="1" x14ac:dyDescent="0.2">
      <c r="A884" s="122"/>
      <c r="B884" s="122"/>
      <c r="C884" s="123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</row>
    <row r="885" spans="1:15" ht="15.75" customHeight="1" x14ac:dyDescent="0.2">
      <c r="A885" s="122"/>
      <c r="B885" s="122"/>
      <c r="C885" s="123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</row>
    <row r="886" spans="1:15" ht="15.75" customHeight="1" x14ac:dyDescent="0.2">
      <c r="A886" s="122"/>
      <c r="B886" s="122"/>
      <c r="C886" s="123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</row>
    <row r="887" spans="1:15" ht="15.75" customHeight="1" x14ac:dyDescent="0.2">
      <c r="A887" s="122"/>
      <c r="B887" s="122"/>
      <c r="C887" s="123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</row>
    <row r="888" spans="1:15" ht="15.75" customHeight="1" x14ac:dyDescent="0.2">
      <c r="A888" s="122"/>
      <c r="B888" s="122"/>
      <c r="C888" s="123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</row>
    <row r="889" spans="1:15" ht="15.75" customHeight="1" x14ac:dyDescent="0.2">
      <c r="A889" s="122"/>
      <c r="B889" s="122"/>
      <c r="C889" s="123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</row>
    <row r="890" spans="1:15" ht="15.75" customHeight="1" x14ac:dyDescent="0.2">
      <c r="A890" s="122"/>
      <c r="B890" s="122"/>
      <c r="C890" s="123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</row>
    <row r="891" spans="1:15" ht="15.75" customHeight="1" x14ac:dyDescent="0.2">
      <c r="A891" s="122"/>
      <c r="B891" s="122"/>
      <c r="C891" s="123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</row>
    <row r="892" spans="1:15" ht="15.75" customHeight="1" x14ac:dyDescent="0.2">
      <c r="A892" s="122"/>
      <c r="B892" s="122"/>
      <c r="C892" s="123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</row>
    <row r="893" spans="1:15" ht="15.75" customHeight="1" x14ac:dyDescent="0.2">
      <c r="A893" s="122"/>
      <c r="B893" s="122"/>
      <c r="C893" s="123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</row>
    <row r="894" spans="1:15" ht="15.75" customHeight="1" x14ac:dyDescent="0.2">
      <c r="A894" s="122"/>
      <c r="B894" s="122"/>
      <c r="C894" s="123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</row>
    <row r="895" spans="1:15" ht="15.75" customHeight="1" x14ac:dyDescent="0.2">
      <c r="A895" s="122"/>
      <c r="B895" s="122"/>
      <c r="C895" s="123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</row>
    <row r="896" spans="1:15" ht="15.75" customHeight="1" x14ac:dyDescent="0.2">
      <c r="A896" s="122"/>
      <c r="B896" s="122"/>
      <c r="C896" s="123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</row>
    <row r="897" spans="1:15" ht="15.75" customHeight="1" x14ac:dyDescent="0.2">
      <c r="A897" s="122"/>
      <c r="B897" s="122"/>
      <c r="C897" s="123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</row>
    <row r="898" spans="1:15" ht="15.75" customHeight="1" x14ac:dyDescent="0.2">
      <c r="A898" s="122"/>
      <c r="B898" s="122"/>
      <c r="C898" s="123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</row>
    <row r="899" spans="1:15" ht="15.75" customHeight="1" x14ac:dyDescent="0.2">
      <c r="A899" s="122"/>
      <c r="B899" s="122"/>
      <c r="C899" s="123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</row>
    <row r="900" spans="1:15" ht="15.75" customHeight="1" x14ac:dyDescent="0.2">
      <c r="A900" s="122"/>
      <c r="B900" s="122"/>
      <c r="C900" s="123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</row>
    <row r="901" spans="1:15" ht="15.75" customHeight="1" x14ac:dyDescent="0.2">
      <c r="A901" s="122"/>
      <c r="B901" s="122"/>
      <c r="C901" s="123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</row>
    <row r="902" spans="1:15" ht="15.75" customHeight="1" x14ac:dyDescent="0.2">
      <c r="A902" s="122"/>
      <c r="B902" s="122"/>
      <c r="C902" s="123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</row>
    <row r="903" spans="1:15" ht="15.75" customHeight="1" x14ac:dyDescent="0.2">
      <c r="A903" s="122"/>
      <c r="B903" s="122"/>
      <c r="C903" s="123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</row>
    <row r="904" spans="1:15" ht="15.75" customHeight="1" x14ac:dyDescent="0.2">
      <c r="A904" s="122"/>
      <c r="B904" s="122"/>
      <c r="C904" s="123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</row>
    <row r="905" spans="1:15" ht="15.75" customHeight="1" x14ac:dyDescent="0.2">
      <c r="A905" s="122"/>
      <c r="B905" s="122"/>
      <c r="C905" s="123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</row>
    <row r="906" spans="1:15" ht="15.75" customHeight="1" x14ac:dyDescent="0.2">
      <c r="A906" s="122"/>
      <c r="B906" s="122"/>
      <c r="C906" s="123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</row>
    <row r="907" spans="1:15" ht="15.75" customHeight="1" x14ac:dyDescent="0.2">
      <c r="A907" s="122"/>
      <c r="B907" s="122"/>
      <c r="C907" s="123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</row>
    <row r="908" spans="1:15" ht="15.75" customHeight="1" x14ac:dyDescent="0.2">
      <c r="A908" s="122"/>
      <c r="B908" s="122"/>
      <c r="C908" s="123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</row>
    <row r="909" spans="1:15" ht="15.75" customHeight="1" x14ac:dyDescent="0.2">
      <c r="A909" s="122"/>
      <c r="B909" s="122"/>
      <c r="C909" s="123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</row>
    <row r="910" spans="1:15" ht="15.75" customHeight="1" x14ac:dyDescent="0.2">
      <c r="A910" s="122"/>
      <c r="B910" s="122"/>
      <c r="C910" s="123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</row>
    <row r="911" spans="1:15" ht="15.75" customHeight="1" x14ac:dyDescent="0.2">
      <c r="A911" s="122"/>
      <c r="B911" s="122"/>
      <c r="C911" s="123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</row>
    <row r="912" spans="1:15" ht="15.75" customHeight="1" x14ac:dyDescent="0.2">
      <c r="A912" s="122"/>
      <c r="B912" s="122"/>
      <c r="C912" s="123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</row>
    <row r="913" spans="1:15" ht="15.75" customHeight="1" x14ac:dyDescent="0.2">
      <c r="A913" s="122"/>
      <c r="B913" s="122"/>
      <c r="C913" s="123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</row>
    <row r="914" spans="1:15" ht="15.75" customHeight="1" x14ac:dyDescent="0.2">
      <c r="A914" s="122"/>
      <c r="B914" s="122"/>
      <c r="C914" s="123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</row>
    <row r="915" spans="1:15" ht="15.75" customHeight="1" x14ac:dyDescent="0.2">
      <c r="A915" s="122"/>
      <c r="B915" s="122"/>
      <c r="C915" s="123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</row>
    <row r="916" spans="1:15" ht="15.75" customHeight="1" x14ac:dyDescent="0.2">
      <c r="A916" s="122"/>
      <c r="B916" s="122"/>
      <c r="C916" s="123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</row>
    <row r="917" spans="1:15" ht="15.75" customHeight="1" x14ac:dyDescent="0.2">
      <c r="A917" s="122"/>
      <c r="B917" s="122"/>
      <c r="C917" s="123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</row>
    <row r="918" spans="1:15" ht="15.75" customHeight="1" x14ac:dyDescent="0.2">
      <c r="A918" s="122"/>
      <c r="B918" s="122"/>
      <c r="C918" s="123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</row>
    <row r="919" spans="1:15" ht="15.75" customHeight="1" x14ac:dyDescent="0.2">
      <c r="A919" s="122"/>
      <c r="B919" s="122"/>
      <c r="C919" s="123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</row>
    <row r="920" spans="1:15" ht="15.75" customHeight="1" x14ac:dyDescent="0.2">
      <c r="A920" s="122"/>
      <c r="B920" s="122"/>
      <c r="C920" s="123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</row>
    <row r="921" spans="1:15" ht="15.75" customHeight="1" x14ac:dyDescent="0.2">
      <c r="A921" s="122"/>
      <c r="B921" s="122"/>
      <c r="C921" s="123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</row>
    <row r="922" spans="1:15" ht="15.75" customHeight="1" x14ac:dyDescent="0.2">
      <c r="A922" s="122"/>
      <c r="B922" s="122"/>
      <c r="C922" s="123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</row>
    <row r="923" spans="1:15" ht="15.75" customHeight="1" x14ac:dyDescent="0.2">
      <c r="A923" s="122"/>
      <c r="B923" s="122"/>
      <c r="C923" s="123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</row>
    <row r="924" spans="1:15" ht="15.75" customHeight="1" x14ac:dyDescent="0.2">
      <c r="A924" s="122"/>
      <c r="B924" s="122"/>
      <c r="C924" s="123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</row>
    <row r="925" spans="1:15" ht="15.75" customHeight="1" x14ac:dyDescent="0.2">
      <c r="A925" s="122"/>
      <c r="B925" s="122"/>
      <c r="C925" s="123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</row>
    <row r="926" spans="1:15" ht="15.75" customHeight="1" x14ac:dyDescent="0.2">
      <c r="A926" s="122"/>
      <c r="B926" s="122"/>
      <c r="C926" s="123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</row>
    <row r="927" spans="1:15" ht="15.75" customHeight="1" x14ac:dyDescent="0.2">
      <c r="A927" s="122"/>
      <c r="B927" s="122"/>
      <c r="C927" s="123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</row>
    <row r="928" spans="1:15" ht="15.75" customHeight="1" x14ac:dyDescent="0.2">
      <c r="A928" s="122"/>
      <c r="B928" s="122"/>
      <c r="C928" s="123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</row>
    <row r="929" spans="1:15" ht="15.75" customHeight="1" x14ac:dyDescent="0.2">
      <c r="A929" s="122"/>
      <c r="B929" s="122"/>
      <c r="C929" s="123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</row>
    <row r="930" spans="1:15" ht="15.75" customHeight="1" x14ac:dyDescent="0.2">
      <c r="A930" s="122"/>
      <c r="B930" s="122"/>
      <c r="C930" s="123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</row>
    <row r="931" spans="1:15" ht="15.75" customHeight="1" x14ac:dyDescent="0.2">
      <c r="A931" s="122"/>
      <c r="B931" s="122"/>
      <c r="C931" s="123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</row>
    <row r="932" spans="1:15" ht="15.75" customHeight="1" x14ac:dyDescent="0.2">
      <c r="A932" s="122"/>
      <c r="B932" s="122"/>
      <c r="C932" s="123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</row>
    <row r="933" spans="1:15" ht="15.75" customHeight="1" x14ac:dyDescent="0.2">
      <c r="A933" s="122"/>
      <c r="B933" s="122"/>
      <c r="C933" s="123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</row>
    <row r="934" spans="1:15" ht="15.75" customHeight="1" x14ac:dyDescent="0.2">
      <c r="A934" s="122"/>
      <c r="B934" s="122"/>
      <c r="C934" s="123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</row>
    <row r="935" spans="1:15" ht="15.75" customHeight="1" x14ac:dyDescent="0.2">
      <c r="A935" s="122"/>
      <c r="B935" s="122"/>
      <c r="C935" s="123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</row>
    <row r="936" spans="1:15" ht="15.75" customHeight="1" x14ac:dyDescent="0.2">
      <c r="A936" s="122"/>
      <c r="B936" s="122"/>
      <c r="C936" s="123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</row>
    <row r="937" spans="1:15" ht="15.75" customHeight="1" x14ac:dyDescent="0.2">
      <c r="A937" s="122"/>
      <c r="B937" s="122"/>
      <c r="C937" s="123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</row>
    <row r="938" spans="1:15" ht="15.75" customHeight="1" x14ac:dyDescent="0.2">
      <c r="A938" s="122"/>
      <c r="B938" s="122"/>
      <c r="C938" s="123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</row>
    <row r="939" spans="1:15" ht="15.75" customHeight="1" x14ac:dyDescent="0.2">
      <c r="A939" s="122"/>
      <c r="B939" s="122"/>
      <c r="C939" s="123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</row>
    <row r="940" spans="1:15" ht="15.75" customHeight="1" x14ac:dyDescent="0.2">
      <c r="A940" s="122"/>
      <c r="B940" s="122"/>
      <c r="C940" s="123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</row>
    <row r="941" spans="1:15" ht="15.75" customHeight="1" x14ac:dyDescent="0.2">
      <c r="A941" s="122"/>
      <c r="B941" s="122"/>
      <c r="C941" s="123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</row>
    <row r="942" spans="1:15" ht="15.75" customHeight="1" x14ac:dyDescent="0.2">
      <c r="A942" s="122"/>
      <c r="B942" s="122"/>
      <c r="C942" s="123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</row>
    <row r="943" spans="1:15" ht="15.75" customHeight="1" x14ac:dyDescent="0.2">
      <c r="A943" s="122"/>
      <c r="B943" s="122"/>
      <c r="C943" s="123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</row>
    <row r="944" spans="1:15" ht="15.75" customHeight="1" x14ac:dyDescent="0.2">
      <c r="A944" s="122"/>
      <c r="B944" s="122"/>
      <c r="C944" s="123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</row>
    <row r="945" spans="1:15" ht="15.75" customHeight="1" x14ac:dyDescent="0.2">
      <c r="A945" s="122"/>
      <c r="B945" s="122"/>
      <c r="C945" s="123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</row>
    <row r="946" spans="1:15" ht="15.75" customHeight="1" x14ac:dyDescent="0.2">
      <c r="A946" s="122"/>
      <c r="B946" s="122"/>
      <c r="C946" s="123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</row>
    <row r="947" spans="1:15" ht="15.75" customHeight="1" x14ac:dyDescent="0.2">
      <c r="A947" s="122"/>
      <c r="B947" s="122"/>
      <c r="C947" s="123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</row>
    <row r="948" spans="1:15" ht="15.75" customHeight="1" x14ac:dyDescent="0.2">
      <c r="A948" s="122"/>
      <c r="B948" s="122"/>
      <c r="C948" s="123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</row>
    <row r="949" spans="1:15" ht="15.75" customHeight="1" x14ac:dyDescent="0.2">
      <c r="A949" s="122"/>
      <c r="B949" s="122"/>
      <c r="C949" s="123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</row>
    <row r="950" spans="1:15" ht="15.75" customHeight="1" x14ac:dyDescent="0.2">
      <c r="A950" s="122"/>
      <c r="B950" s="122"/>
      <c r="C950" s="123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</row>
    <row r="951" spans="1:15" ht="15.75" customHeight="1" x14ac:dyDescent="0.2">
      <c r="A951" s="122"/>
      <c r="B951" s="122"/>
      <c r="C951" s="123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</row>
    <row r="952" spans="1:15" ht="15.75" customHeight="1" x14ac:dyDescent="0.2">
      <c r="A952" s="122"/>
      <c r="B952" s="122"/>
      <c r="C952" s="123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</row>
    <row r="953" spans="1:15" ht="15.75" customHeight="1" x14ac:dyDescent="0.2">
      <c r="A953" s="122"/>
      <c r="B953" s="122"/>
      <c r="C953" s="123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</row>
    <row r="954" spans="1:15" ht="15.75" customHeight="1" x14ac:dyDescent="0.2">
      <c r="A954" s="122"/>
      <c r="B954" s="122"/>
      <c r="C954" s="123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</row>
    <row r="955" spans="1:15" ht="15.75" customHeight="1" x14ac:dyDescent="0.2">
      <c r="A955" s="122"/>
      <c r="B955" s="122"/>
      <c r="C955" s="123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</row>
    <row r="956" spans="1:15" ht="15.75" customHeight="1" x14ac:dyDescent="0.2">
      <c r="A956" s="122"/>
      <c r="B956" s="122"/>
      <c r="C956" s="123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</row>
    <row r="957" spans="1:15" ht="15.75" customHeight="1" x14ac:dyDescent="0.2">
      <c r="A957" s="122"/>
      <c r="B957" s="122"/>
      <c r="C957" s="123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</row>
    <row r="958" spans="1:15" ht="15.75" customHeight="1" x14ac:dyDescent="0.2">
      <c r="A958" s="122"/>
      <c r="B958" s="122"/>
      <c r="C958" s="123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</row>
    <row r="959" spans="1:15" ht="15.75" customHeight="1" x14ac:dyDescent="0.2">
      <c r="A959" s="122"/>
      <c r="B959" s="122"/>
      <c r="C959" s="123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</row>
    <row r="960" spans="1:15" ht="15.75" customHeight="1" x14ac:dyDescent="0.2">
      <c r="A960" s="122"/>
      <c r="B960" s="122"/>
      <c r="C960" s="123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</row>
    <row r="961" spans="1:15" ht="15.75" customHeight="1" x14ac:dyDescent="0.2">
      <c r="A961" s="122"/>
      <c r="B961" s="122"/>
      <c r="C961" s="123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</row>
    <row r="963" spans="1:15" ht="15.75" customHeight="1" x14ac:dyDescent="0.2">
      <c r="A963" s="122"/>
      <c r="B963" s="122"/>
      <c r="C963" s="123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</row>
    <row r="964" spans="1:15" ht="15.75" customHeight="1" x14ac:dyDescent="0.2">
      <c r="A964" s="122"/>
      <c r="B964" s="122"/>
      <c r="C964" s="123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</row>
    <row r="965" spans="1:15" ht="15.75" customHeight="1" x14ac:dyDescent="0.2">
      <c r="A965" s="122"/>
      <c r="B965" s="122"/>
      <c r="C965" s="123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</row>
    <row r="966" spans="1:15" ht="15.75" customHeight="1" x14ac:dyDescent="0.2">
      <c r="A966" s="122"/>
      <c r="B966" s="122"/>
      <c r="C966" s="123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</row>
    <row r="967" spans="1:15" ht="15.75" customHeight="1" x14ac:dyDescent="0.2">
      <c r="A967" s="122"/>
      <c r="B967" s="122"/>
      <c r="C967" s="123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</row>
    <row r="968" spans="1:15" ht="15.75" customHeight="1" x14ac:dyDescent="0.2">
      <c r="A968" s="122"/>
      <c r="B968" s="122"/>
      <c r="C968" s="123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</row>
    <row r="969" spans="1:15" ht="15.75" customHeight="1" x14ac:dyDescent="0.2">
      <c r="A969" s="122"/>
      <c r="B969" s="122"/>
      <c r="C969" s="123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</row>
    <row r="970" spans="1:15" ht="15.75" customHeight="1" x14ac:dyDescent="0.2">
      <c r="A970" s="122"/>
      <c r="B970" s="122"/>
      <c r="C970" s="123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</row>
    <row r="971" spans="1:15" ht="15.75" customHeight="1" x14ac:dyDescent="0.2">
      <c r="A971" s="122"/>
      <c r="B971" s="122"/>
      <c r="C971" s="123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</row>
    <row r="972" spans="1:15" ht="15.75" customHeight="1" x14ac:dyDescent="0.2">
      <c r="A972" s="122"/>
      <c r="B972" s="122"/>
      <c r="C972" s="123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</row>
    <row r="973" spans="1:15" ht="15.75" customHeight="1" x14ac:dyDescent="0.2">
      <c r="A973" s="122"/>
      <c r="B973" s="122"/>
      <c r="C973" s="123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</row>
    <row r="974" spans="1:15" ht="15.75" customHeight="1" x14ac:dyDescent="0.2">
      <c r="A974" s="122"/>
      <c r="B974" s="122"/>
      <c r="C974" s="123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</row>
    <row r="975" spans="1:15" ht="15.75" customHeight="1" x14ac:dyDescent="0.2">
      <c r="A975" s="122"/>
      <c r="B975" s="122"/>
      <c r="C975" s="123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</row>
    <row r="976" spans="1:15" ht="15.75" customHeight="1" x14ac:dyDescent="0.2">
      <c r="A976" s="122"/>
      <c r="B976" s="122"/>
      <c r="C976" s="123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</row>
    <row r="977" spans="1:15" ht="15.75" customHeight="1" x14ac:dyDescent="0.2">
      <c r="A977" s="122"/>
      <c r="B977" s="122"/>
      <c r="C977" s="123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</row>
    <row r="978" spans="1:15" ht="15.75" customHeight="1" x14ac:dyDescent="0.2">
      <c r="A978" s="122"/>
      <c r="B978" s="122"/>
      <c r="C978" s="123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</row>
    <row r="979" spans="1:15" ht="15.75" customHeight="1" x14ac:dyDescent="0.2">
      <c r="A979" s="122"/>
      <c r="B979" s="122"/>
      <c r="C979" s="123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</row>
    <row r="980" spans="1:15" ht="15.75" customHeight="1" x14ac:dyDescent="0.2">
      <c r="A980" s="122"/>
      <c r="B980" s="122"/>
      <c r="C980" s="123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</row>
    <row r="981" spans="1:15" ht="15.75" customHeight="1" x14ac:dyDescent="0.2">
      <c r="A981" s="122"/>
      <c r="B981" s="122"/>
      <c r="C981" s="123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</row>
    <row r="982" spans="1:15" ht="15.75" customHeight="1" x14ac:dyDescent="0.2">
      <c r="A982" s="122"/>
      <c r="B982" s="122"/>
      <c r="C982" s="123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</row>
    <row r="983" spans="1:15" ht="15.75" customHeight="1" x14ac:dyDescent="0.2">
      <c r="A983" s="122"/>
      <c r="B983" s="122"/>
      <c r="C983" s="123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</row>
    <row r="984" spans="1:15" ht="15.75" customHeight="1" x14ac:dyDescent="0.2">
      <c r="A984" s="122"/>
      <c r="B984" s="122"/>
      <c r="C984" s="123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</row>
    <row r="985" spans="1:15" ht="15.75" customHeight="1" x14ac:dyDescent="0.2">
      <c r="A985" s="122"/>
      <c r="B985" s="122"/>
      <c r="C985" s="123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</row>
    <row r="986" spans="1:15" ht="15.75" customHeight="1" x14ac:dyDescent="0.2">
      <c r="A986" s="122"/>
      <c r="B986" s="122"/>
      <c r="C986" s="123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</row>
    <row r="987" spans="1:15" ht="15.75" customHeight="1" x14ac:dyDescent="0.2">
      <c r="A987" s="122"/>
      <c r="B987" s="122"/>
      <c r="C987" s="123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</row>
    <row r="988" spans="1:15" ht="15.75" customHeight="1" x14ac:dyDescent="0.2">
      <c r="A988" s="122"/>
      <c r="B988" s="122"/>
      <c r="C988" s="123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</row>
    <row r="989" spans="1:15" ht="15.75" customHeight="1" x14ac:dyDescent="0.2">
      <c r="A989" s="122"/>
      <c r="B989" s="122"/>
      <c r="C989" s="123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</row>
    <row r="990" spans="1:15" ht="15.75" customHeight="1" x14ac:dyDescent="0.2">
      <c r="A990" s="122"/>
      <c r="B990" s="122"/>
      <c r="C990" s="123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</row>
    <row r="991" spans="1:15" ht="15.75" customHeight="1" x14ac:dyDescent="0.2">
      <c r="A991" s="122"/>
      <c r="B991" s="122"/>
      <c r="C991" s="123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</row>
    <row r="992" spans="1:15" ht="15.75" customHeight="1" x14ac:dyDescent="0.2">
      <c r="A992" s="122"/>
      <c r="B992" s="122"/>
      <c r="C992" s="123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</row>
    <row r="993" spans="1:15" ht="15.75" customHeight="1" x14ac:dyDescent="0.2">
      <c r="A993" s="122"/>
      <c r="B993" s="122"/>
      <c r="C993" s="123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</row>
  </sheetData>
  <mergeCells count="1">
    <mergeCell ref="A1:A2"/>
  </mergeCells>
  <pageMargins left="0.7" right="0.7" top="0.75" bottom="0.75" header="0.3" footer="0.3"/>
  <pageSetup paperSize="9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A0DF-6B04-493C-AD44-C1F4692EEED0}">
  <sheetPr>
    <tabColor rgb="FF92D050"/>
  </sheetPr>
  <dimension ref="A1:P993"/>
  <sheetViews>
    <sheetView showGridLines="0" tabSelected="1" zoomScale="70" zoomScaleNormal="70" workbookViewId="0">
      <selection activeCell="N37" sqref="N37"/>
    </sheetView>
  </sheetViews>
  <sheetFormatPr defaultColWidth="14.42578125" defaultRowHeight="14.25" x14ac:dyDescent="0.2"/>
  <cols>
    <col min="1" max="1" width="8" style="125" customWidth="1"/>
    <col min="2" max="2" width="9.7109375" style="125" customWidth="1"/>
    <col min="3" max="3" width="31.140625" style="125" customWidth="1"/>
    <col min="4" max="15" width="16.7109375" style="125" customWidth="1"/>
    <col min="16" max="16384" width="14.42578125" style="125"/>
  </cols>
  <sheetData>
    <row r="1" spans="1:15" ht="15.75" x14ac:dyDescent="0.2">
      <c r="A1" s="126" t="s">
        <v>326</v>
      </c>
      <c r="B1" s="127" t="s">
        <v>327</v>
      </c>
      <c r="C1" s="128" t="s">
        <v>14</v>
      </c>
      <c r="D1" s="129">
        <v>44200</v>
      </c>
      <c r="E1" s="129">
        <v>44231</v>
      </c>
      <c r="F1" s="129">
        <v>44259</v>
      </c>
      <c r="G1" s="129">
        <v>44290</v>
      </c>
      <c r="H1" s="129">
        <v>44320</v>
      </c>
      <c r="I1" s="129">
        <v>44351</v>
      </c>
      <c r="J1" s="129">
        <v>44381</v>
      </c>
      <c r="K1" s="129">
        <v>44412</v>
      </c>
      <c r="L1" s="129">
        <v>44443</v>
      </c>
      <c r="M1" s="129">
        <v>44473</v>
      </c>
      <c r="N1" s="129">
        <v>44504</v>
      </c>
      <c r="O1" s="129">
        <v>44534</v>
      </c>
    </row>
    <row r="2" spans="1:15" ht="15.75" x14ac:dyDescent="0.2">
      <c r="A2" s="130"/>
      <c r="B2" s="131" t="s">
        <v>328</v>
      </c>
      <c r="C2" s="132"/>
      <c r="D2" s="133" t="s">
        <v>17</v>
      </c>
      <c r="E2" s="133" t="s">
        <v>17</v>
      </c>
      <c r="F2" s="133" t="s">
        <v>17</v>
      </c>
      <c r="G2" s="133" t="s">
        <v>17</v>
      </c>
      <c r="H2" s="133" t="s">
        <v>17</v>
      </c>
      <c r="I2" s="133" t="s">
        <v>17</v>
      </c>
      <c r="J2" s="133" t="s">
        <v>17</v>
      </c>
      <c r="K2" s="133" t="s">
        <v>17</v>
      </c>
      <c r="L2" s="133" t="s">
        <v>17</v>
      </c>
      <c r="M2" s="133" t="s">
        <v>17</v>
      </c>
      <c r="N2" s="133" t="s">
        <v>17</v>
      </c>
      <c r="O2" s="133" t="s">
        <v>17</v>
      </c>
    </row>
    <row r="3" spans="1:15" ht="15" x14ac:dyDescent="0.25">
      <c r="A3" s="134">
        <v>5586013</v>
      </c>
      <c r="B3" s="135"/>
      <c r="C3" s="136"/>
      <c r="D3" s="137"/>
      <c r="E3" s="137"/>
      <c r="F3" s="137"/>
      <c r="G3" s="137"/>
      <c r="H3" s="137"/>
      <c r="I3" s="137"/>
      <c r="J3" s="137"/>
      <c r="K3" s="137"/>
      <c r="L3" s="137"/>
      <c r="M3" s="137"/>
      <c r="N3" s="137"/>
      <c r="O3" s="137"/>
    </row>
    <row r="4" spans="1:15" ht="15" x14ac:dyDescent="0.25">
      <c r="A4" s="138">
        <v>1</v>
      </c>
      <c r="B4" s="139">
        <v>2</v>
      </c>
      <c r="C4" s="140" t="s">
        <v>18</v>
      </c>
      <c r="D4" s="141">
        <v>0</v>
      </c>
      <c r="E4" s="141">
        <v>0</v>
      </c>
      <c r="F4" s="141">
        <v>0</v>
      </c>
      <c r="G4" s="141">
        <v>0</v>
      </c>
      <c r="H4" s="141">
        <v>0</v>
      </c>
      <c r="I4" s="141">
        <v>0</v>
      </c>
      <c r="J4" s="141">
        <v>0</v>
      </c>
      <c r="K4" s="141">
        <v>0</v>
      </c>
      <c r="L4" s="141">
        <v>0</v>
      </c>
      <c r="M4" s="141">
        <v>0</v>
      </c>
      <c r="N4" s="141">
        <v>0</v>
      </c>
      <c r="O4" s="142">
        <v>0</v>
      </c>
    </row>
    <row r="5" spans="1:15" ht="15" x14ac:dyDescent="0.25">
      <c r="A5" s="143">
        <f>+A4+1</f>
        <v>2</v>
      </c>
      <c r="B5" s="144">
        <v>59</v>
      </c>
      <c r="C5" s="145" t="s">
        <v>19</v>
      </c>
      <c r="D5" s="146">
        <v>0</v>
      </c>
      <c r="E5" s="146">
        <v>0</v>
      </c>
      <c r="F5" s="146">
        <v>0</v>
      </c>
      <c r="G5" s="146">
        <v>0</v>
      </c>
      <c r="H5" s="146">
        <v>0</v>
      </c>
      <c r="I5" s="146">
        <v>0</v>
      </c>
      <c r="J5" s="146">
        <v>0</v>
      </c>
      <c r="K5" s="146">
        <v>0</v>
      </c>
      <c r="L5" s="146">
        <v>0</v>
      </c>
      <c r="M5" s="146">
        <v>0</v>
      </c>
      <c r="N5" s="146">
        <v>0</v>
      </c>
      <c r="O5" s="147">
        <v>0</v>
      </c>
    </row>
    <row r="6" spans="1:15" ht="15" x14ac:dyDescent="0.25">
      <c r="A6" s="143">
        <f t="shared" ref="A6:A69" si="0">+A5+1</f>
        <v>3</v>
      </c>
      <c r="B6" s="144">
        <v>76</v>
      </c>
      <c r="C6" s="145" t="s">
        <v>20</v>
      </c>
      <c r="D6" s="146">
        <v>0</v>
      </c>
      <c r="E6" s="146">
        <v>0</v>
      </c>
      <c r="F6" s="146">
        <v>0</v>
      </c>
      <c r="G6" s="146">
        <v>0</v>
      </c>
      <c r="H6" s="146">
        <v>0</v>
      </c>
      <c r="I6" s="146">
        <v>0</v>
      </c>
      <c r="J6" s="146">
        <v>0</v>
      </c>
      <c r="K6" s="146">
        <v>0</v>
      </c>
      <c r="L6" s="146">
        <v>0</v>
      </c>
      <c r="M6" s="146">
        <v>0</v>
      </c>
      <c r="N6" s="146">
        <v>0</v>
      </c>
      <c r="O6" s="147">
        <v>0</v>
      </c>
    </row>
    <row r="7" spans="1:15" ht="15" x14ac:dyDescent="0.25">
      <c r="A7" s="148">
        <f t="shared" si="0"/>
        <v>4</v>
      </c>
      <c r="B7" s="149">
        <v>110</v>
      </c>
      <c r="C7" s="150" t="s">
        <v>21</v>
      </c>
      <c r="D7" s="151">
        <v>0</v>
      </c>
      <c r="E7" s="151">
        <v>0</v>
      </c>
      <c r="F7" s="151">
        <v>0</v>
      </c>
      <c r="G7" s="151">
        <v>0</v>
      </c>
      <c r="H7" s="151">
        <v>0</v>
      </c>
      <c r="I7" s="151">
        <v>0</v>
      </c>
      <c r="J7" s="151">
        <v>0</v>
      </c>
      <c r="K7" s="151">
        <v>0</v>
      </c>
      <c r="L7" s="151">
        <v>0</v>
      </c>
      <c r="M7" s="151">
        <v>0</v>
      </c>
      <c r="N7" s="151">
        <v>0</v>
      </c>
      <c r="O7" s="152">
        <v>0</v>
      </c>
    </row>
    <row r="8" spans="1:15" ht="15" x14ac:dyDescent="0.25">
      <c r="A8" s="153">
        <f t="shared" si="0"/>
        <v>5</v>
      </c>
      <c r="B8" s="154" t="s">
        <v>22</v>
      </c>
      <c r="C8" s="155" t="s">
        <v>23</v>
      </c>
      <c r="D8" s="156">
        <f t="shared" ref="D8:O8" si="1">SUM(D4:D7)</f>
        <v>0</v>
      </c>
      <c r="E8" s="156">
        <f t="shared" si="1"/>
        <v>0</v>
      </c>
      <c r="F8" s="156">
        <f t="shared" si="1"/>
        <v>0</v>
      </c>
      <c r="G8" s="156">
        <f t="shared" si="1"/>
        <v>0</v>
      </c>
      <c r="H8" s="156">
        <f t="shared" si="1"/>
        <v>0</v>
      </c>
      <c r="I8" s="156">
        <f t="shared" si="1"/>
        <v>0</v>
      </c>
      <c r="J8" s="156">
        <f t="shared" si="1"/>
        <v>0</v>
      </c>
      <c r="K8" s="156">
        <f t="shared" si="1"/>
        <v>0</v>
      </c>
      <c r="L8" s="156">
        <f t="shared" si="1"/>
        <v>0</v>
      </c>
      <c r="M8" s="156">
        <f t="shared" si="1"/>
        <v>0</v>
      </c>
      <c r="N8" s="156">
        <f t="shared" si="1"/>
        <v>0</v>
      </c>
      <c r="O8" s="156">
        <f t="shared" si="1"/>
        <v>0</v>
      </c>
    </row>
    <row r="9" spans="1:15" ht="15" x14ac:dyDescent="0.25">
      <c r="A9" s="138">
        <f t="shared" si="0"/>
        <v>6</v>
      </c>
      <c r="B9" s="139">
        <v>9</v>
      </c>
      <c r="C9" s="140" t="s">
        <v>24</v>
      </c>
      <c r="D9" s="141">
        <v>0</v>
      </c>
      <c r="E9" s="141">
        <v>0</v>
      </c>
      <c r="F9" s="141">
        <v>0</v>
      </c>
      <c r="G9" s="141">
        <v>0</v>
      </c>
      <c r="H9" s="141">
        <v>0</v>
      </c>
      <c r="I9" s="141">
        <v>0</v>
      </c>
      <c r="J9" s="141">
        <v>0</v>
      </c>
      <c r="K9" s="141">
        <v>0</v>
      </c>
      <c r="L9" s="141">
        <v>0</v>
      </c>
      <c r="M9" s="141">
        <v>0</v>
      </c>
      <c r="N9" s="141">
        <v>0</v>
      </c>
      <c r="O9" s="157">
        <v>0</v>
      </c>
    </row>
    <row r="10" spans="1:15" ht="15" x14ac:dyDescent="0.25">
      <c r="A10" s="143">
        <f t="shared" si="0"/>
        <v>7</v>
      </c>
      <c r="B10" s="144">
        <v>72</v>
      </c>
      <c r="C10" s="145" t="s">
        <v>25</v>
      </c>
      <c r="D10" s="146">
        <v>0</v>
      </c>
      <c r="E10" s="146">
        <v>0</v>
      </c>
      <c r="F10" s="146">
        <v>0</v>
      </c>
      <c r="G10" s="146">
        <v>0</v>
      </c>
      <c r="H10" s="146">
        <v>0</v>
      </c>
      <c r="I10" s="146">
        <v>0</v>
      </c>
      <c r="J10" s="146">
        <v>0</v>
      </c>
      <c r="K10" s="146">
        <v>0</v>
      </c>
      <c r="L10" s="146">
        <v>0</v>
      </c>
      <c r="M10" s="146">
        <v>0</v>
      </c>
      <c r="N10" s="146">
        <v>0</v>
      </c>
      <c r="O10" s="158">
        <v>0</v>
      </c>
    </row>
    <row r="11" spans="1:15" ht="15" x14ac:dyDescent="0.25">
      <c r="A11" s="143">
        <f t="shared" si="0"/>
        <v>8</v>
      </c>
      <c r="B11" s="144">
        <v>74</v>
      </c>
      <c r="C11" s="145" t="s">
        <v>26</v>
      </c>
      <c r="D11" s="146">
        <v>0</v>
      </c>
      <c r="E11" s="146">
        <v>0</v>
      </c>
      <c r="F11" s="146">
        <v>0</v>
      </c>
      <c r="G11" s="146">
        <v>0</v>
      </c>
      <c r="H11" s="146">
        <v>0</v>
      </c>
      <c r="I11" s="146">
        <v>0</v>
      </c>
      <c r="J11" s="146">
        <v>0</v>
      </c>
      <c r="K11" s="146">
        <v>0</v>
      </c>
      <c r="L11" s="146">
        <v>0</v>
      </c>
      <c r="M11" s="146">
        <v>0</v>
      </c>
      <c r="N11" s="146">
        <v>0</v>
      </c>
      <c r="O11" s="158">
        <v>0</v>
      </c>
    </row>
    <row r="12" spans="1:15" ht="15" x14ac:dyDescent="0.25">
      <c r="A12" s="143">
        <f t="shared" si="0"/>
        <v>9</v>
      </c>
      <c r="B12" s="144">
        <v>78</v>
      </c>
      <c r="C12" s="145" t="s">
        <v>27</v>
      </c>
      <c r="D12" s="146">
        <v>0</v>
      </c>
      <c r="E12" s="146">
        <v>0</v>
      </c>
      <c r="F12" s="146">
        <v>0</v>
      </c>
      <c r="G12" s="146">
        <v>0</v>
      </c>
      <c r="H12" s="146">
        <v>0</v>
      </c>
      <c r="I12" s="146">
        <v>0</v>
      </c>
      <c r="J12" s="146">
        <v>0</v>
      </c>
      <c r="K12" s="146">
        <v>0</v>
      </c>
      <c r="L12" s="146">
        <v>0</v>
      </c>
      <c r="M12" s="146">
        <v>0</v>
      </c>
      <c r="N12" s="146">
        <v>0</v>
      </c>
      <c r="O12" s="158">
        <v>0</v>
      </c>
    </row>
    <row r="13" spans="1:15" ht="15" x14ac:dyDescent="0.25">
      <c r="A13" s="143">
        <f t="shared" si="0"/>
        <v>10</v>
      </c>
      <c r="B13" s="144">
        <v>77</v>
      </c>
      <c r="C13" s="145" t="s">
        <v>28</v>
      </c>
      <c r="D13" s="146">
        <v>0</v>
      </c>
      <c r="E13" s="146">
        <v>0</v>
      </c>
      <c r="F13" s="146">
        <v>0</v>
      </c>
      <c r="G13" s="146">
        <v>0</v>
      </c>
      <c r="H13" s="146">
        <v>0</v>
      </c>
      <c r="I13" s="146">
        <v>0</v>
      </c>
      <c r="J13" s="146">
        <v>0</v>
      </c>
      <c r="K13" s="146">
        <v>0</v>
      </c>
      <c r="L13" s="146">
        <v>0</v>
      </c>
      <c r="M13" s="146">
        <v>0</v>
      </c>
      <c r="N13" s="146">
        <v>0</v>
      </c>
      <c r="O13" s="158">
        <v>0</v>
      </c>
    </row>
    <row r="14" spans="1:15" ht="15.75" customHeight="1" x14ac:dyDescent="0.25">
      <c r="A14" s="143">
        <f t="shared" si="0"/>
        <v>11</v>
      </c>
      <c r="B14" s="144">
        <v>136</v>
      </c>
      <c r="C14" s="145" t="s">
        <v>29</v>
      </c>
      <c r="D14" s="146">
        <v>0</v>
      </c>
      <c r="E14" s="146">
        <v>0</v>
      </c>
      <c r="F14" s="146">
        <v>0</v>
      </c>
      <c r="G14" s="146">
        <v>0</v>
      </c>
      <c r="H14" s="146">
        <v>0</v>
      </c>
      <c r="I14" s="146">
        <v>0</v>
      </c>
      <c r="J14" s="146">
        <v>0</v>
      </c>
      <c r="K14" s="146">
        <v>0</v>
      </c>
      <c r="L14" s="146">
        <v>0</v>
      </c>
      <c r="M14" s="146">
        <v>0</v>
      </c>
      <c r="N14" s="146">
        <v>0</v>
      </c>
      <c r="O14" s="158">
        <v>0</v>
      </c>
    </row>
    <row r="15" spans="1:15" ht="15.75" customHeight="1" x14ac:dyDescent="0.25">
      <c r="A15" s="148">
        <f t="shared" si="0"/>
        <v>12</v>
      </c>
      <c r="B15" s="149">
        <v>138</v>
      </c>
      <c r="C15" s="150" t="s">
        <v>30</v>
      </c>
      <c r="D15" s="151">
        <v>0</v>
      </c>
      <c r="E15" s="151">
        <v>0</v>
      </c>
      <c r="F15" s="151">
        <v>0</v>
      </c>
      <c r="G15" s="151">
        <v>0</v>
      </c>
      <c r="H15" s="151">
        <v>0</v>
      </c>
      <c r="I15" s="151">
        <v>0</v>
      </c>
      <c r="J15" s="151">
        <v>0</v>
      </c>
      <c r="K15" s="151">
        <v>0</v>
      </c>
      <c r="L15" s="151">
        <v>0</v>
      </c>
      <c r="M15" s="151">
        <v>0</v>
      </c>
      <c r="N15" s="151">
        <v>0</v>
      </c>
      <c r="O15" s="159">
        <v>0</v>
      </c>
    </row>
    <row r="16" spans="1:15" ht="15.75" customHeight="1" x14ac:dyDescent="0.25">
      <c r="A16" s="153">
        <f t="shared" si="0"/>
        <v>13</v>
      </c>
      <c r="B16" s="154" t="s">
        <v>31</v>
      </c>
      <c r="C16" s="155" t="s">
        <v>32</v>
      </c>
      <c r="D16" s="156">
        <f t="shared" ref="D16:O16" si="2">SUM(D9:D15)</f>
        <v>0</v>
      </c>
      <c r="E16" s="156">
        <f t="shared" si="2"/>
        <v>0</v>
      </c>
      <c r="F16" s="156">
        <f t="shared" si="2"/>
        <v>0</v>
      </c>
      <c r="G16" s="156">
        <f t="shared" si="2"/>
        <v>0</v>
      </c>
      <c r="H16" s="156">
        <f t="shared" si="2"/>
        <v>0</v>
      </c>
      <c r="I16" s="156">
        <f t="shared" si="2"/>
        <v>0</v>
      </c>
      <c r="J16" s="156">
        <f t="shared" si="2"/>
        <v>0</v>
      </c>
      <c r="K16" s="156">
        <f t="shared" si="2"/>
        <v>0</v>
      </c>
      <c r="L16" s="156">
        <f t="shared" si="2"/>
        <v>0</v>
      </c>
      <c r="M16" s="156">
        <f t="shared" si="2"/>
        <v>0</v>
      </c>
      <c r="N16" s="156">
        <f t="shared" si="2"/>
        <v>0</v>
      </c>
      <c r="O16" s="156">
        <f t="shared" si="2"/>
        <v>0</v>
      </c>
    </row>
    <row r="17" spans="1:15" ht="15.75" customHeight="1" x14ac:dyDescent="0.25">
      <c r="A17" s="138">
        <f t="shared" si="0"/>
        <v>14</v>
      </c>
      <c r="B17" s="139">
        <v>10</v>
      </c>
      <c r="C17" s="140" t="s">
        <v>33</v>
      </c>
      <c r="D17" s="141">
        <v>0</v>
      </c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  <c r="N17" s="141">
        <v>0</v>
      </c>
      <c r="O17" s="157">
        <v>0</v>
      </c>
    </row>
    <row r="18" spans="1:15" ht="15.75" customHeight="1" x14ac:dyDescent="0.25">
      <c r="A18" s="143">
        <f t="shared" si="0"/>
        <v>15</v>
      </c>
      <c r="B18" s="144">
        <v>63</v>
      </c>
      <c r="C18" s="145" t="s">
        <v>34</v>
      </c>
      <c r="D18" s="146">
        <v>0</v>
      </c>
      <c r="E18" s="146">
        <v>0</v>
      </c>
      <c r="F18" s="146">
        <v>0</v>
      </c>
      <c r="G18" s="146">
        <v>0</v>
      </c>
      <c r="H18" s="146">
        <v>0</v>
      </c>
      <c r="I18" s="146">
        <v>0</v>
      </c>
      <c r="J18" s="146">
        <v>0</v>
      </c>
      <c r="K18" s="146">
        <v>0</v>
      </c>
      <c r="L18" s="146">
        <v>0</v>
      </c>
      <c r="M18" s="146">
        <v>0</v>
      </c>
      <c r="N18" s="146">
        <v>0</v>
      </c>
      <c r="O18" s="158">
        <v>0</v>
      </c>
    </row>
    <row r="19" spans="1:15" ht="15.75" customHeight="1" x14ac:dyDescent="0.25">
      <c r="A19" s="143">
        <f t="shared" si="0"/>
        <v>16</v>
      </c>
      <c r="B19" s="144">
        <v>103</v>
      </c>
      <c r="C19" s="145" t="s">
        <v>35</v>
      </c>
      <c r="D19" s="146">
        <v>0</v>
      </c>
      <c r="E19" s="146">
        <v>0</v>
      </c>
      <c r="F19" s="146">
        <v>0</v>
      </c>
      <c r="G19" s="146">
        <v>0</v>
      </c>
      <c r="H19" s="146">
        <v>0</v>
      </c>
      <c r="I19" s="146">
        <v>0</v>
      </c>
      <c r="J19" s="146">
        <v>0</v>
      </c>
      <c r="K19" s="146">
        <v>0</v>
      </c>
      <c r="L19" s="146">
        <v>0</v>
      </c>
      <c r="M19" s="146">
        <v>0</v>
      </c>
      <c r="N19" s="146">
        <v>0</v>
      </c>
      <c r="O19" s="158">
        <v>0</v>
      </c>
    </row>
    <row r="20" spans="1:15" ht="15.75" customHeight="1" x14ac:dyDescent="0.25">
      <c r="A20" s="148">
        <f t="shared" si="0"/>
        <v>17</v>
      </c>
      <c r="B20" s="149">
        <v>166</v>
      </c>
      <c r="C20" s="150" t="s">
        <v>36</v>
      </c>
      <c r="D20" s="151">
        <v>0</v>
      </c>
      <c r="E20" s="151">
        <v>0</v>
      </c>
      <c r="F20" s="151">
        <v>0</v>
      </c>
      <c r="G20" s="151">
        <v>0</v>
      </c>
      <c r="H20" s="151">
        <v>0</v>
      </c>
      <c r="I20" s="151">
        <v>0</v>
      </c>
      <c r="J20" s="151">
        <v>0</v>
      </c>
      <c r="K20" s="151">
        <v>0</v>
      </c>
      <c r="L20" s="151">
        <v>0</v>
      </c>
      <c r="M20" s="151">
        <v>0</v>
      </c>
      <c r="N20" s="151">
        <v>0</v>
      </c>
      <c r="O20" s="151">
        <v>0</v>
      </c>
    </row>
    <row r="21" spans="1:15" ht="15.75" customHeight="1" x14ac:dyDescent="0.25">
      <c r="A21" s="153">
        <f t="shared" si="0"/>
        <v>18</v>
      </c>
      <c r="B21" s="154" t="s">
        <v>37</v>
      </c>
      <c r="C21" s="155" t="s">
        <v>38</v>
      </c>
      <c r="D21" s="156">
        <f t="shared" ref="D21:O21" si="3">SUM(D17:D20)</f>
        <v>0</v>
      </c>
      <c r="E21" s="156">
        <f t="shared" si="3"/>
        <v>0</v>
      </c>
      <c r="F21" s="156">
        <f t="shared" si="3"/>
        <v>0</v>
      </c>
      <c r="G21" s="156">
        <f t="shared" si="3"/>
        <v>0</v>
      </c>
      <c r="H21" s="156">
        <f t="shared" si="3"/>
        <v>0</v>
      </c>
      <c r="I21" s="156">
        <f t="shared" si="3"/>
        <v>0</v>
      </c>
      <c r="J21" s="156">
        <f t="shared" si="3"/>
        <v>0</v>
      </c>
      <c r="K21" s="156">
        <f t="shared" si="3"/>
        <v>0</v>
      </c>
      <c r="L21" s="156">
        <f t="shared" si="3"/>
        <v>0</v>
      </c>
      <c r="M21" s="156">
        <f t="shared" si="3"/>
        <v>0</v>
      </c>
      <c r="N21" s="156">
        <f t="shared" si="3"/>
        <v>0</v>
      </c>
      <c r="O21" s="156">
        <f t="shared" si="3"/>
        <v>0</v>
      </c>
    </row>
    <row r="22" spans="1:15" ht="15.75" customHeight="1" x14ac:dyDescent="0.25">
      <c r="A22" s="138">
        <f t="shared" si="0"/>
        <v>19</v>
      </c>
      <c r="B22" s="139">
        <v>11</v>
      </c>
      <c r="C22" s="140" t="s">
        <v>39</v>
      </c>
      <c r="D22" s="141">
        <v>0</v>
      </c>
      <c r="E22" s="141">
        <v>0</v>
      </c>
      <c r="F22" s="141">
        <v>0</v>
      </c>
      <c r="G22" s="141">
        <v>0</v>
      </c>
      <c r="H22" s="141">
        <v>0</v>
      </c>
      <c r="I22" s="141">
        <v>0</v>
      </c>
      <c r="J22" s="141">
        <v>0</v>
      </c>
      <c r="K22" s="141">
        <v>0</v>
      </c>
      <c r="L22" s="141">
        <v>0</v>
      </c>
      <c r="M22" s="141">
        <v>0</v>
      </c>
      <c r="N22" s="141">
        <v>0</v>
      </c>
      <c r="O22" s="157">
        <v>0</v>
      </c>
    </row>
    <row r="23" spans="1:15" ht="15.75" customHeight="1" x14ac:dyDescent="0.25">
      <c r="A23" s="143">
        <f t="shared" si="0"/>
        <v>20</v>
      </c>
      <c r="B23" s="144">
        <v>64</v>
      </c>
      <c r="C23" s="145" t="s">
        <v>40</v>
      </c>
      <c r="D23" s="146">
        <v>0</v>
      </c>
      <c r="E23" s="146">
        <v>0</v>
      </c>
      <c r="F23" s="146">
        <v>0</v>
      </c>
      <c r="G23" s="146">
        <v>0</v>
      </c>
      <c r="H23" s="146">
        <v>0</v>
      </c>
      <c r="I23" s="146">
        <v>0</v>
      </c>
      <c r="J23" s="146">
        <v>0</v>
      </c>
      <c r="K23" s="146">
        <v>0</v>
      </c>
      <c r="L23" s="146">
        <v>0</v>
      </c>
      <c r="M23" s="146">
        <v>0</v>
      </c>
      <c r="N23" s="146">
        <v>0</v>
      </c>
      <c r="O23" s="158">
        <v>0</v>
      </c>
    </row>
    <row r="24" spans="1:15" ht="15.75" customHeight="1" x14ac:dyDescent="0.25">
      <c r="A24" s="143">
        <f t="shared" si="0"/>
        <v>21</v>
      </c>
      <c r="B24" s="144">
        <v>79</v>
      </c>
      <c r="C24" s="145" t="s">
        <v>41</v>
      </c>
      <c r="D24" s="146">
        <v>0</v>
      </c>
      <c r="E24" s="146">
        <v>0</v>
      </c>
      <c r="F24" s="146">
        <v>0</v>
      </c>
      <c r="G24" s="146">
        <v>0</v>
      </c>
      <c r="H24" s="146">
        <v>0</v>
      </c>
      <c r="I24" s="146">
        <v>0</v>
      </c>
      <c r="J24" s="146">
        <v>0</v>
      </c>
      <c r="K24" s="146">
        <v>0</v>
      </c>
      <c r="L24" s="146">
        <v>0</v>
      </c>
      <c r="M24" s="146">
        <v>0</v>
      </c>
      <c r="N24" s="146">
        <v>0</v>
      </c>
      <c r="O24" s="158">
        <v>0</v>
      </c>
    </row>
    <row r="25" spans="1:15" ht="15.75" customHeight="1" x14ac:dyDescent="0.25">
      <c r="A25" s="143">
        <f t="shared" si="0"/>
        <v>22</v>
      </c>
      <c r="B25" s="144">
        <v>80</v>
      </c>
      <c r="C25" s="145" t="s">
        <v>42</v>
      </c>
      <c r="D25" s="146">
        <v>0</v>
      </c>
      <c r="E25" s="146">
        <v>0</v>
      </c>
      <c r="F25" s="146">
        <v>0</v>
      </c>
      <c r="G25" s="146">
        <v>0</v>
      </c>
      <c r="H25" s="146">
        <v>0</v>
      </c>
      <c r="I25" s="146">
        <v>0</v>
      </c>
      <c r="J25" s="146">
        <v>0</v>
      </c>
      <c r="K25" s="146">
        <v>0</v>
      </c>
      <c r="L25" s="146">
        <v>0</v>
      </c>
      <c r="M25" s="146">
        <v>0</v>
      </c>
      <c r="N25" s="146">
        <v>0</v>
      </c>
      <c r="O25" s="158">
        <v>0</v>
      </c>
    </row>
    <row r="26" spans="1:15" ht="15.75" customHeight="1" x14ac:dyDescent="0.25">
      <c r="A26" s="143">
        <f t="shared" si="0"/>
        <v>23</v>
      </c>
      <c r="B26" s="144">
        <v>112</v>
      </c>
      <c r="C26" s="145" t="s">
        <v>43</v>
      </c>
      <c r="D26" s="146">
        <v>0</v>
      </c>
      <c r="E26" s="146">
        <v>0</v>
      </c>
      <c r="F26" s="146">
        <v>0</v>
      </c>
      <c r="G26" s="146">
        <v>0</v>
      </c>
      <c r="H26" s="146">
        <v>0</v>
      </c>
      <c r="I26" s="146">
        <v>0</v>
      </c>
      <c r="J26" s="146">
        <v>0</v>
      </c>
      <c r="K26" s="146">
        <v>0</v>
      </c>
      <c r="L26" s="146">
        <v>0</v>
      </c>
      <c r="M26" s="146">
        <v>0</v>
      </c>
      <c r="N26" s="146">
        <v>0</v>
      </c>
      <c r="O26" s="158">
        <v>0</v>
      </c>
    </row>
    <row r="27" spans="1:15" ht="15.75" customHeight="1" x14ac:dyDescent="0.25">
      <c r="A27" s="148">
        <f t="shared" si="0"/>
        <v>24</v>
      </c>
      <c r="B27" s="149">
        <v>143</v>
      </c>
      <c r="C27" s="150" t="s">
        <v>44</v>
      </c>
      <c r="D27" s="151">
        <v>0</v>
      </c>
      <c r="E27" s="151">
        <v>0</v>
      </c>
      <c r="F27" s="151">
        <v>0</v>
      </c>
      <c r="G27" s="151">
        <v>0</v>
      </c>
      <c r="H27" s="151">
        <v>0</v>
      </c>
      <c r="I27" s="151">
        <v>0</v>
      </c>
      <c r="J27" s="151">
        <v>0</v>
      </c>
      <c r="K27" s="151">
        <v>0</v>
      </c>
      <c r="L27" s="151">
        <v>0</v>
      </c>
      <c r="M27" s="151">
        <v>0</v>
      </c>
      <c r="N27" s="151">
        <v>0</v>
      </c>
      <c r="O27" s="159">
        <v>0</v>
      </c>
    </row>
    <row r="28" spans="1:15" ht="15.75" customHeight="1" x14ac:dyDescent="0.25">
      <c r="A28" s="153">
        <f t="shared" si="0"/>
        <v>25</v>
      </c>
      <c r="B28" s="154" t="s">
        <v>45</v>
      </c>
      <c r="C28" s="155" t="s">
        <v>46</v>
      </c>
      <c r="D28" s="156">
        <f t="shared" ref="D28:O28" si="4">SUM(D22:D27)</f>
        <v>0</v>
      </c>
      <c r="E28" s="156">
        <f t="shared" si="4"/>
        <v>0</v>
      </c>
      <c r="F28" s="156">
        <f t="shared" si="4"/>
        <v>0</v>
      </c>
      <c r="G28" s="156">
        <f t="shared" si="4"/>
        <v>0</v>
      </c>
      <c r="H28" s="156">
        <f t="shared" si="4"/>
        <v>0</v>
      </c>
      <c r="I28" s="156">
        <f t="shared" si="4"/>
        <v>0</v>
      </c>
      <c r="J28" s="156">
        <f t="shared" si="4"/>
        <v>0</v>
      </c>
      <c r="K28" s="156">
        <f t="shared" si="4"/>
        <v>0</v>
      </c>
      <c r="L28" s="156">
        <f t="shared" si="4"/>
        <v>0</v>
      </c>
      <c r="M28" s="156">
        <f t="shared" si="4"/>
        <v>0</v>
      </c>
      <c r="N28" s="156">
        <f t="shared" si="4"/>
        <v>0</v>
      </c>
      <c r="O28" s="156">
        <f t="shared" si="4"/>
        <v>0</v>
      </c>
    </row>
    <row r="29" spans="1:15" ht="15.75" customHeight="1" x14ac:dyDescent="0.25">
      <c r="A29" s="138">
        <f t="shared" si="0"/>
        <v>26</v>
      </c>
      <c r="B29" s="139">
        <v>19</v>
      </c>
      <c r="C29" s="140" t="s">
        <v>47</v>
      </c>
      <c r="D29" s="141">
        <v>0</v>
      </c>
      <c r="E29" s="141">
        <v>0</v>
      </c>
      <c r="F29" s="141">
        <v>0</v>
      </c>
      <c r="G29" s="141">
        <v>0</v>
      </c>
      <c r="H29" s="141">
        <v>0</v>
      </c>
      <c r="I29" s="141">
        <v>0</v>
      </c>
      <c r="J29" s="141">
        <v>0</v>
      </c>
      <c r="K29" s="141">
        <v>0</v>
      </c>
      <c r="L29" s="141">
        <v>0</v>
      </c>
      <c r="M29" s="141">
        <v>0</v>
      </c>
      <c r="N29" s="141">
        <v>0</v>
      </c>
      <c r="O29" s="157">
        <v>0</v>
      </c>
    </row>
    <row r="30" spans="1:15" ht="15.75" customHeight="1" x14ac:dyDescent="0.25">
      <c r="A30" s="143">
        <f t="shared" si="0"/>
        <v>27</v>
      </c>
      <c r="B30" s="144">
        <v>116</v>
      </c>
      <c r="C30" s="145" t="s">
        <v>48</v>
      </c>
      <c r="D30" s="146">
        <v>0</v>
      </c>
      <c r="E30" s="146">
        <v>0</v>
      </c>
      <c r="F30" s="146">
        <v>0</v>
      </c>
      <c r="G30" s="146">
        <v>0</v>
      </c>
      <c r="H30" s="146">
        <v>0</v>
      </c>
      <c r="I30" s="146">
        <v>0</v>
      </c>
      <c r="J30" s="146">
        <v>0</v>
      </c>
      <c r="K30" s="146">
        <v>0</v>
      </c>
      <c r="L30" s="146">
        <v>0</v>
      </c>
      <c r="M30" s="146">
        <v>0</v>
      </c>
      <c r="N30" s="146">
        <v>0</v>
      </c>
      <c r="O30" s="158">
        <v>0</v>
      </c>
    </row>
    <row r="31" spans="1:15" ht="15.75" customHeight="1" x14ac:dyDescent="0.25">
      <c r="A31" s="143">
        <f t="shared" si="0"/>
        <v>28</v>
      </c>
      <c r="B31" s="144">
        <v>123</v>
      </c>
      <c r="C31" s="145" t="s">
        <v>49</v>
      </c>
      <c r="D31" s="146">
        <v>0</v>
      </c>
      <c r="E31" s="146">
        <v>0</v>
      </c>
      <c r="F31" s="146">
        <v>0</v>
      </c>
      <c r="G31" s="146">
        <v>0</v>
      </c>
      <c r="H31" s="146">
        <v>0</v>
      </c>
      <c r="I31" s="146">
        <v>0</v>
      </c>
      <c r="J31" s="146">
        <v>0</v>
      </c>
      <c r="K31" s="146">
        <v>0</v>
      </c>
      <c r="L31" s="146">
        <v>0</v>
      </c>
      <c r="M31" s="146">
        <v>0</v>
      </c>
      <c r="N31" s="146">
        <v>0</v>
      </c>
      <c r="O31" s="158">
        <v>0</v>
      </c>
    </row>
    <row r="32" spans="1:15" ht="15.75" customHeight="1" x14ac:dyDescent="0.25">
      <c r="A32" s="143">
        <f t="shared" si="0"/>
        <v>29</v>
      </c>
      <c r="B32" s="144">
        <v>140</v>
      </c>
      <c r="C32" s="145" t="s">
        <v>50</v>
      </c>
      <c r="D32" s="146">
        <v>0</v>
      </c>
      <c r="E32" s="146">
        <v>0</v>
      </c>
      <c r="F32" s="146">
        <v>0</v>
      </c>
      <c r="G32" s="146">
        <v>0</v>
      </c>
      <c r="H32" s="146">
        <v>0</v>
      </c>
      <c r="I32" s="146">
        <v>0</v>
      </c>
      <c r="J32" s="146">
        <v>0</v>
      </c>
      <c r="K32" s="146">
        <v>0</v>
      </c>
      <c r="L32" s="146">
        <v>0</v>
      </c>
      <c r="M32" s="146">
        <v>0</v>
      </c>
      <c r="N32" s="146">
        <v>0</v>
      </c>
      <c r="O32" s="158">
        <v>0</v>
      </c>
    </row>
    <row r="33" spans="1:15" ht="15.75" customHeight="1" x14ac:dyDescent="0.25">
      <c r="A33" s="143">
        <f t="shared" si="0"/>
        <v>30</v>
      </c>
      <c r="B33" s="144">
        <v>142</v>
      </c>
      <c r="C33" s="145" t="s">
        <v>51</v>
      </c>
      <c r="D33" s="146">
        <v>0</v>
      </c>
      <c r="E33" s="146">
        <v>0</v>
      </c>
      <c r="F33" s="146">
        <v>0</v>
      </c>
      <c r="G33" s="146">
        <v>0</v>
      </c>
      <c r="H33" s="146">
        <v>0</v>
      </c>
      <c r="I33" s="146">
        <v>0</v>
      </c>
      <c r="J33" s="146">
        <v>0</v>
      </c>
      <c r="K33" s="146">
        <v>0</v>
      </c>
      <c r="L33" s="146">
        <v>0</v>
      </c>
      <c r="M33" s="146">
        <v>0</v>
      </c>
      <c r="N33" s="146">
        <v>0</v>
      </c>
      <c r="O33" s="158">
        <v>0</v>
      </c>
    </row>
    <row r="34" spans="1:15" ht="15.75" customHeight="1" x14ac:dyDescent="0.25">
      <c r="A34" s="148">
        <f t="shared" si="0"/>
        <v>31</v>
      </c>
      <c r="B34" s="149">
        <v>170</v>
      </c>
      <c r="C34" s="150" t="s">
        <v>52</v>
      </c>
      <c r="D34" s="151">
        <v>0</v>
      </c>
      <c r="E34" s="151">
        <v>0</v>
      </c>
      <c r="F34" s="151">
        <v>0</v>
      </c>
      <c r="G34" s="151">
        <v>0</v>
      </c>
      <c r="H34" s="151">
        <v>0</v>
      </c>
      <c r="I34" s="151">
        <v>0</v>
      </c>
      <c r="J34" s="151">
        <v>0</v>
      </c>
      <c r="K34" s="151">
        <v>0</v>
      </c>
      <c r="L34" s="151">
        <v>0</v>
      </c>
      <c r="M34" s="151">
        <v>0</v>
      </c>
      <c r="N34" s="151">
        <v>0</v>
      </c>
      <c r="O34" s="159">
        <v>0</v>
      </c>
    </row>
    <row r="35" spans="1:15" ht="15.75" customHeight="1" x14ac:dyDescent="0.25">
      <c r="A35" s="153">
        <f t="shared" si="0"/>
        <v>32</v>
      </c>
      <c r="B35" s="154" t="s">
        <v>53</v>
      </c>
      <c r="C35" s="155" t="s">
        <v>54</v>
      </c>
      <c r="D35" s="156">
        <f t="shared" ref="D35:O35" si="5">SUM(D29:D34)</f>
        <v>0</v>
      </c>
      <c r="E35" s="156">
        <f t="shared" si="5"/>
        <v>0</v>
      </c>
      <c r="F35" s="156">
        <f t="shared" si="5"/>
        <v>0</v>
      </c>
      <c r="G35" s="156">
        <f t="shared" si="5"/>
        <v>0</v>
      </c>
      <c r="H35" s="156">
        <f t="shared" si="5"/>
        <v>0</v>
      </c>
      <c r="I35" s="156">
        <f t="shared" si="5"/>
        <v>0</v>
      </c>
      <c r="J35" s="156">
        <f t="shared" si="5"/>
        <v>0</v>
      </c>
      <c r="K35" s="156">
        <f t="shared" si="5"/>
        <v>0</v>
      </c>
      <c r="L35" s="156">
        <f t="shared" si="5"/>
        <v>0</v>
      </c>
      <c r="M35" s="156">
        <f t="shared" si="5"/>
        <v>0</v>
      </c>
      <c r="N35" s="156">
        <f t="shared" si="5"/>
        <v>0</v>
      </c>
      <c r="O35" s="156">
        <f t="shared" si="5"/>
        <v>0</v>
      </c>
    </row>
    <row r="36" spans="1:15" ht="15.75" customHeight="1" x14ac:dyDescent="0.25">
      <c r="A36" s="138">
        <f t="shared" si="0"/>
        <v>33</v>
      </c>
      <c r="B36" s="139">
        <v>26</v>
      </c>
      <c r="C36" s="140" t="s">
        <v>55</v>
      </c>
      <c r="D36" s="141">
        <v>0</v>
      </c>
      <c r="E36" s="141">
        <v>0</v>
      </c>
      <c r="F36" s="141">
        <v>0</v>
      </c>
      <c r="G36" s="141">
        <v>0</v>
      </c>
      <c r="H36" s="141">
        <v>0</v>
      </c>
      <c r="I36" s="141">
        <v>0</v>
      </c>
      <c r="J36" s="141">
        <v>0</v>
      </c>
      <c r="K36" s="141">
        <v>0</v>
      </c>
      <c r="L36" s="141">
        <v>0</v>
      </c>
      <c r="M36" s="141">
        <v>0</v>
      </c>
      <c r="N36" s="141">
        <v>0</v>
      </c>
      <c r="O36" s="157">
        <v>0</v>
      </c>
    </row>
    <row r="37" spans="1:15" ht="15.75" customHeight="1" x14ac:dyDescent="0.25">
      <c r="A37" s="143">
        <f t="shared" si="0"/>
        <v>34</v>
      </c>
      <c r="B37" s="144">
        <v>81</v>
      </c>
      <c r="C37" s="145" t="s">
        <v>56</v>
      </c>
      <c r="D37" s="146">
        <v>0</v>
      </c>
      <c r="E37" s="146">
        <v>0</v>
      </c>
      <c r="F37" s="146">
        <v>0</v>
      </c>
      <c r="G37" s="146">
        <v>0</v>
      </c>
      <c r="H37" s="146">
        <v>0</v>
      </c>
      <c r="I37" s="146">
        <v>0</v>
      </c>
      <c r="J37" s="146">
        <v>0</v>
      </c>
      <c r="K37" s="146">
        <v>0</v>
      </c>
      <c r="L37" s="146">
        <v>0</v>
      </c>
      <c r="M37" s="146">
        <v>0</v>
      </c>
      <c r="N37" s="146">
        <v>0</v>
      </c>
      <c r="O37" s="146">
        <v>0</v>
      </c>
    </row>
    <row r="38" spans="1:15" ht="15.75" customHeight="1" x14ac:dyDescent="0.25">
      <c r="A38" s="143">
        <f t="shared" si="0"/>
        <v>35</v>
      </c>
      <c r="B38" s="144">
        <v>82</v>
      </c>
      <c r="C38" s="145" t="s">
        <v>57</v>
      </c>
      <c r="D38" s="146">
        <v>0</v>
      </c>
      <c r="E38" s="146">
        <v>0</v>
      </c>
      <c r="F38" s="146">
        <v>0</v>
      </c>
      <c r="G38" s="146">
        <v>0</v>
      </c>
      <c r="H38" s="146">
        <v>0</v>
      </c>
      <c r="I38" s="146">
        <v>0</v>
      </c>
      <c r="J38" s="146">
        <v>0</v>
      </c>
      <c r="K38" s="146">
        <v>0</v>
      </c>
      <c r="L38" s="146">
        <v>0</v>
      </c>
      <c r="M38" s="146">
        <v>0</v>
      </c>
      <c r="N38" s="146">
        <v>0</v>
      </c>
      <c r="O38" s="146">
        <v>0</v>
      </c>
    </row>
    <row r="39" spans="1:15" ht="15.75" customHeight="1" x14ac:dyDescent="0.25">
      <c r="A39" s="148">
        <f t="shared" si="0"/>
        <v>36</v>
      </c>
      <c r="B39" s="149">
        <v>117</v>
      </c>
      <c r="C39" s="150" t="s">
        <v>58</v>
      </c>
      <c r="D39" s="151">
        <v>0</v>
      </c>
      <c r="E39" s="151">
        <v>0</v>
      </c>
      <c r="F39" s="151">
        <v>0</v>
      </c>
      <c r="G39" s="151">
        <v>0</v>
      </c>
      <c r="H39" s="151">
        <v>0</v>
      </c>
      <c r="I39" s="151">
        <v>0</v>
      </c>
      <c r="J39" s="151">
        <v>0</v>
      </c>
      <c r="K39" s="151">
        <v>0</v>
      </c>
      <c r="L39" s="151">
        <v>0</v>
      </c>
      <c r="M39" s="151">
        <v>0</v>
      </c>
      <c r="N39" s="151">
        <v>0</v>
      </c>
      <c r="O39" s="151">
        <v>0</v>
      </c>
    </row>
    <row r="40" spans="1:15" ht="15.75" customHeight="1" x14ac:dyDescent="0.25">
      <c r="A40" s="153">
        <f t="shared" si="0"/>
        <v>37</v>
      </c>
      <c r="B40" s="154" t="s">
        <v>59</v>
      </c>
      <c r="C40" s="155" t="s">
        <v>60</v>
      </c>
      <c r="D40" s="156">
        <f t="shared" ref="D40:O40" si="6">SUM(D36:D39)</f>
        <v>0</v>
      </c>
      <c r="E40" s="156">
        <f t="shared" si="6"/>
        <v>0</v>
      </c>
      <c r="F40" s="156">
        <f t="shared" si="6"/>
        <v>0</v>
      </c>
      <c r="G40" s="156">
        <f t="shared" si="6"/>
        <v>0</v>
      </c>
      <c r="H40" s="156">
        <f t="shared" si="6"/>
        <v>0</v>
      </c>
      <c r="I40" s="156">
        <f t="shared" si="6"/>
        <v>0</v>
      </c>
      <c r="J40" s="156">
        <f t="shared" si="6"/>
        <v>0</v>
      </c>
      <c r="K40" s="156">
        <f t="shared" si="6"/>
        <v>0</v>
      </c>
      <c r="L40" s="156">
        <f t="shared" si="6"/>
        <v>0</v>
      </c>
      <c r="M40" s="156">
        <f t="shared" si="6"/>
        <v>0</v>
      </c>
      <c r="N40" s="156">
        <f t="shared" si="6"/>
        <v>0</v>
      </c>
      <c r="O40" s="156">
        <f t="shared" si="6"/>
        <v>0</v>
      </c>
    </row>
    <row r="41" spans="1:15" ht="15.75" customHeight="1" x14ac:dyDescent="0.25">
      <c r="A41" s="138">
        <f t="shared" si="0"/>
        <v>38</v>
      </c>
      <c r="B41" s="139">
        <v>30</v>
      </c>
      <c r="C41" s="140" t="s">
        <v>61</v>
      </c>
      <c r="D41" s="141">
        <v>0</v>
      </c>
      <c r="E41" s="141">
        <v>0</v>
      </c>
      <c r="F41" s="141">
        <v>0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  <c r="N41" s="141">
        <v>0</v>
      </c>
      <c r="O41" s="157">
        <v>0</v>
      </c>
    </row>
    <row r="42" spans="1:15" ht="15.75" customHeight="1" x14ac:dyDescent="0.25">
      <c r="A42" s="143">
        <f t="shared" si="0"/>
        <v>39</v>
      </c>
      <c r="B42" s="144">
        <v>75</v>
      </c>
      <c r="C42" s="145" t="s">
        <v>62</v>
      </c>
      <c r="D42" s="146">
        <v>0</v>
      </c>
      <c r="E42" s="146">
        <v>0</v>
      </c>
      <c r="F42" s="146">
        <v>0</v>
      </c>
      <c r="G42" s="146">
        <v>0</v>
      </c>
      <c r="H42" s="146">
        <v>0</v>
      </c>
      <c r="I42" s="146">
        <v>0</v>
      </c>
      <c r="J42" s="146">
        <v>0</v>
      </c>
      <c r="K42" s="146">
        <v>0</v>
      </c>
      <c r="L42" s="146">
        <v>0</v>
      </c>
      <c r="M42" s="146">
        <v>0</v>
      </c>
      <c r="N42" s="146">
        <v>0</v>
      </c>
      <c r="O42" s="158">
        <v>0</v>
      </c>
    </row>
    <row r="43" spans="1:15" ht="15.75" customHeight="1" x14ac:dyDescent="0.25">
      <c r="A43" s="143">
        <f t="shared" si="0"/>
        <v>40</v>
      </c>
      <c r="B43" s="144">
        <v>124</v>
      </c>
      <c r="C43" s="145" t="s">
        <v>63</v>
      </c>
      <c r="D43" s="146">
        <v>0</v>
      </c>
      <c r="E43" s="146">
        <v>0</v>
      </c>
      <c r="F43" s="146">
        <v>0</v>
      </c>
      <c r="G43" s="146">
        <v>0</v>
      </c>
      <c r="H43" s="146">
        <v>0</v>
      </c>
      <c r="I43" s="146">
        <v>0</v>
      </c>
      <c r="J43" s="146">
        <v>0</v>
      </c>
      <c r="K43" s="146">
        <v>0</v>
      </c>
      <c r="L43" s="146">
        <v>0</v>
      </c>
      <c r="M43" s="146">
        <v>0</v>
      </c>
      <c r="N43" s="146">
        <v>0</v>
      </c>
      <c r="O43" s="158">
        <v>0</v>
      </c>
    </row>
    <row r="44" spans="1:15" ht="15.75" customHeight="1" x14ac:dyDescent="0.25">
      <c r="A44" s="143">
        <f t="shared" si="0"/>
        <v>41</v>
      </c>
      <c r="B44" s="144">
        <v>131</v>
      </c>
      <c r="C44" s="145" t="s">
        <v>64</v>
      </c>
      <c r="D44" s="146">
        <v>0</v>
      </c>
      <c r="E44" s="146">
        <v>0</v>
      </c>
      <c r="F44" s="146">
        <v>0</v>
      </c>
      <c r="G44" s="146">
        <v>0</v>
      </c>
      <c r="H44" s="146">
        <v>0</v>
      </c>
      <c r="I44" s="146">
        <v>0</v>
      </c>
      <c r="J44" s="146">
        <v>0</v>
      </c>
      <c r="K44" s="146">
        <v>0</v>
      </c>
      <c r="L44" s="146">
        <v>0</v>
      </c>
      <c r="M44" s="146">
        <v>0</v>
      </c>
      <c r="N44" s="146">
        <v>0</v>
      </c>
      <c r="O44" s="158">
        <v>0</v>
      </c>
    </row>
    <row r="45" spans="1:15" ht="15.75" customHeight="1" x14ac:dyDescent="0.25">
      <c r="A45" s="143">
        <f t="shared" si="0"/>
        <v>42</v>
      </c>
      <c r="B45" s="144">
        <v>149</v>
      </c>
      <c r="C45" s="145" t="s">
        <v>65</v>
      </c>
      <c r="D45" s="146">
        <v>0</v>
      </c>
      <c r="E45" s="146">
        <v>0</v>
      </c>
      <c r="F45" s="146">
        <v>0</v>
      </c>
      <c r="G45" s="146">
        <v>0</v>
      </c>
      <c r="H45" s="146">
        <v>0</v>
      </c>
      <c r="I45" s="146">
        <v>0</v>
      </c>
      <c r="J45" s="146">
        <v>0</v>
      </c>
      <c r="K45" s="146">
        <v>0</v>
      </c>
      <c r="L45" s="146">
        <v>0</v>
      </c>
      <c r="M45" s="146">
        <v>0</v>
      </c>
      <c r="N45" s="146">
        <v>0</v>
      </c>
      <c r="O45" s="158">
        <v>0</v>
      </c>
    </row>
    <row r="46" spans="1:15" ht="15.75" customHeight="1" x14ac:dyDescent="0.25">
      <c r="A46" s="160">
        <f t="shared" si="0"/>
        <v>43</v>
      </c>
      <c r="B46" s="161">
        <v>174</v>
      </c>
      <c r="C46" s="162" t="s">
        <v>66</v>
      </c>
      <c r="D46" s="151">
        <v>0</v>
      </c>
      <c r="E46" s="151">
        <v>0</v>
      </c>
      <c r="F46" s="151">
        <v>0</v>
      </c>
      <c r="G46" s="151">
        <v>0</v>
      </c>
      <c r="H46" s="151">
        <v>0</v>
      </c>
      <c r="I46" s="151">
        <v>0</v>
      </c>
      <c r="J46" s="151">
        <v>0</v>
      </c>
      <c r="K46" s="151">
        <v>0</v>
      </c>
      <c r="L46" s="151">
        <v>0</v>
      </c>
      <c r="M46" s="151">
        <v>0</v>
      </c>
      <c r="N46" s="151">
        <v>0</v>
      </c>
      <c r="O46" s="159">
        <v>0</v>
      </c>
    </row>
    <row r="47" spans="1:15" ht="15.75" customHeight="1" x14ac:dyDescent="0.25">
      <c r="A47" s="153">
        <f t="shared" si="0"/>
        <v>44</v>
      </c>
      <c r="B47" s="154" t="s">
        <v>67</v>
      </c>
      <c r="C47" s="155" t="s">
        <v>68</v>
      </c>
      <c r="D47" s="156">
        <f t="shared" ref="D47:O47" si="7">SUM(D41:D46)</f>
        <v>0</v>
      </c>
      <c r="E47" s="156">
        <f t="shared" si="7"/>
        <v>0</v>
      </c>
      <c r="F47" s="156">
        <f t="shared" si="7"/>
        <v>0</v>
      </c>
      <c r="G47" s="156">
        <f t="shared" si="7"/>
        <v>0</v>
      </c>
      <c r="H47" s="156">
        <f t="shared" si="7"/>
        <v>0</v>
      </c>
      <c r="I47" s="156">
        <f t="shared" si="7"/>
        <v>0</v>
      </c>
      <c r="J47" s="156">
        <f t="shared" si="7"/>
        <v>0</v>
      </c>
      <c r="K47" s="156">
        <f t="shared" si="7"/>
        <v>0</v>
      </c>
      <c r="L47" s="156">
        <f t="shared" si="7"/>
        <v>0</v>
      </c>
      <c r="M47" s="156">
        <f t="shared" si="7"/>
        <v>0</v>
      </c>
      <c r="N47" s="156">
        <f t="shared" si="7"/>
        <v>0</v>
      </c>
      <c r="O47" s="156">
        <f t="shared" si="7"/>
        <v>0</v>
      </c>
    </row>
    <row r="48" spans="1:15" ht="15.75" customHeight="1" x14ac:dyDescent="0.25">
      <c r="A48" s="163">
        <f t="shared" si="0"/>
        <v>45</v>
      </c>
      <c r="B48" s="164"/>
      <c r="C48" s="165" t="s">
        <v>69</v>
      </c>
      <c r="D48" s="166"/>
      <c r="E48" s="166"/>
      <c r="F48" s="166"/>
      <c r="G48" s="166"/>
      <c r="H48" s="166"/>
      <c r="I48" s="166"/>
      <c r="J48" s="166"/>
      <c r="K48" s="166"/>
      <c r="L48" s="166"/>
      <c r="M48" s="166"/>
      <c r="N48" s="166"/>
      <c r="O48" s="166"/>
    </row>
    <row r="49" spans="1:16" ht="15.75" customHeight="1" x14ac:dyDescent="0.25">
      <c r="A49" s="153">
        <f t="shared" si="0"/>
        <v>46</v>
      </c>
      <c r="B49" s="154" t="s">
        <v>70</v>
      </c>
      <c r="C49" s="155" t="s">
        <v>69</v>
      </c>
      <c r="D49" s="167"/>
      <c r="E49" s="167"/>
      <c r="F49" s="167"/>
      <c r="G49" s="167"/>
      <c r="H49" s="167"/>
      <c r="I49" s="167"/>
      <c r="J49" s="167"/>
      <c r="K49" s="167"/>
      <c r="L49" s="167"/>
      <c r="M49" s="167"/>
      <c r="N49" s="167"/>
      <c r="O49" s="167"/>
    </row>
    <row r="50" spans="1:16" ht="15.75" customHeight="1" x14ac:dyDescent="0.25">
      <c r="A50" s="168">
        <f t="shared" si="0"/>
        <v>47</v>
      </c>
      <c r="B50" s="169" t="s">
        <v>71</v>
      </c>
      <c r="C50" s="170" t="s">
        <v>72</v>
      </c>
      <c r="D50" s="171">
        <f t="shared" ref="D50:O50" si="8">D47+D40+D35+D28+D21+D16+D8</f>
        <v>0</v>
      </c>
      <c r="E50" s="171">
        <f t="shared" si="8"/>
        <v>0</v>
      </c>
      <c r="F50" s="171">
        <f t="shared" si="8"/>
        <v>0</v>
      </c>
      <c r="G50" s="171">
        <f t="shared" si="8"/>
        <v>0</v>
      </c>
      <c r="H50" s="171">
        <f t="shared" si="8"/>
        <v>0</v>
      </c>
      <c r="I50" s="171">
        <f t="shared" si="8"/>
        <v>0</v>
      </c>
      <c r="J50" s="171">
        <f t="shared" si="8"/>
        <v>0</v>
      </c>
      <c r="K50" s="171">
        <f t="shared" si="8"/>
        <v>0</v>
      </c>
      <c r="L50" s="171">
        <f t="shared" si="8"/>
        <v>0</v>
      </c>
      <c r="M50" s="171">
        <f t="shared" si="8"/>
        <v>0</v>
      </c>
      <c r="N50" s="171">
        <f t="shared" si="8"/>
        <v>0</v>
      </c>
      <c r="O50" s="171">
        <f t="shared" si="8"/>
        <v>0</v>
      </c>
    </row>
    <row r="51" spans="1:16" ht="15.75" customHeight="1" x14ac:dyDescent="0.25">
      <c r="A51" s="138">
        <f t="shared" si="0"/>
        <v>48</v>
      </c>
      <c r="B51" s="139">
        <v>3</v>
      </c>
      <c r="C51" s="140" t="s">
        <v>73</v>
      </c>
      <c r="D51" s="141">
        <v>0</v>
      </c>
      <c r="E51" s="141">
        <v>0</v>
      </c>
      <c r="F51" s="141">
        <v>0</v>
      </c>
      <c r="G51" s="141">
        <v>0</v>
      </c>
      <c r="H51" s="141">
        <v>0</v>
      </c>
      <c r="I51" s="141">
        <v>0</v>
      </c>
      <c r="J51" s="141">
        <v>0</v>
      </c>
      <c r="K51" s="141">
        <v>0</v>
      </c>
      <c r="L51" s="141">
        <v>0</v>
      </c>
      <c r="M51" s="141">
        <v>0</v>
      </c>
      <c r="N51" s="141">
        <v>0</v>
      </c>
      <c r="O51" s="157">
        <v>0</v>
      </c>
    </row>
    <row r="52" spans="1:16" ht="15.75" customHeight="1" x14ac:dyDescent="0.25">
      <c r="A52" s="143">
        <f t="shared" si="0"/>
        <v>49</v>
      </c>
      <c r="B52" s="144">
        <v>86</v>
      </c>
      <c r="C52" s="145" t="s">
        <v>74</v>
      </c>
      <c r="D52" s="146">
        <v>0</v>
      </c>
      <c r="E52" s="146">
        <v>0</v>
      </c>
      <c r="F52" s="146">
        <v>0</v>
      </c>
      <c r="G52" s="146">
        <v>0</v>
      </c>
      <c r="H52" s="146">
        <v>0</v>
      </c>
      <c r="I52" s="146">
        <v>0</v>
      </c>
      <c r="J52" s="146">
        <v>0</v>
      </c>
      <c r="K52" s="146">
        <v>0</v>
      </c>
      <c r="L52" s="146">
        <v>0</v>
      </c>
      <c r="M52" s="146">
        <v>0</v>
      </c>
      <c r="N52" s="146">
        <v>0</v>
      </c>
      <c r="O52" s="158">
        <v>0</v>
      </c>
    </row>
    <row r="53" spans="1:16" ht="15.75" customHeight="1" x14ac:dyDescent="0.25">
      <c r="A53" s="143">
        <f t="shared" si="0"/>
        <v>50</v>
      </c>
      <c r="B53" s="144">
        <v>113</v>
      </c>
      <c r="C53" s="145" t="s">
        <v>75</v>
      </c>
      <c r="D53" s="146">
        <v>0</v>
      </c>
      <c r="E53" s="146">
        <v>0</v>
      </c>
      <c r="F53" s="146">
        <v>0</v>
      </c>
      <c r="G53" s="146">
        <v>0</v>
      </c>
      <c r="H53" s="146">
        <v>0</v>
      </c>
      <c r="I53" s="146">
        <v>0</v>
      </c>
      <c r="J53" s="146">
        <v>0</v>
      </c>
      <c r="K53" s="146">
        <v>0</v>
      </c>
      <c r="L53" s="146">
        <v>0</v>
      </c>
      <c r="M53" s="146">
        <v>0</v>
      </c>
      <c r="N53" s="146">
        <v>0</v>
      </c>
      <c r="O53" s="158">
        <v>0</v>
      </c>
    </row>
    <row r="54" spans="1:16" ht="15.75" customHeight="1" x14ac:dyDescent="0.25">
      <c r="A54" s="143">
        <f t="shared" si="0"/>
        <v>51</v>
      </c>
      <c r="B54" s="144">
        <v>120</v>
      </c>
      <c r="C54" s="145" t="s">
        <v>76</v>
      </c>
      <c r="D54" s="146">
        <v>0</v>
      </c>
      <c r="E54" s="146">
        <v>0</v>
      </c>
      <c r="F54" s="146">
        <v>0</v>
      </c>
      <c r="G54" s="146">
        <v>0</v>
      </c>
      <c r="H54" s="146">
        <v>0</v>
      </c>
      <c r="I54" s="146">
        <v>0</v>
      </c>
      <c r="J54" s="146">
        <v>0</v>
      </c>
      <c r="K54" s="146">
        <v>0</v>
      </c>
      <c r="L54" s="146">
        <v>0</v>
      </c>
      <c r="M54" s="146">
        <v>0</v>
      </c>
      <c r="N54" s="146">
        <v>0</v>
      </c>
      <c r="O54" s="158">
        <v>0</v>
      </c>
    </row>
    <row r="55" spans="1:16" ht="15.75" customHeight="1" x14ac:dyDescent="0.25">
      <c r="A55" s="143">
        <f t="shared" si="0"/>
        <v>52</v>
      </c>
      <c r="B55" s="144">
        <v>144</v>
      </c>
      <c r="C55" s="145" t="s">
        <v>77</v>
      </c>
      <c r="D55" s="146">
        <v>0</v>
      </c>
      <c r="E55" s="146">
        <v>0</v>
      </c>
      <c r="F55" s="146">
        <v>0</v>
      </c>
      <c r="G55" s="146">
        <v>0</v>
      </c>
      <c r="H55" s="146">
        <v>0</v>
      </c>
      <c r="I55" s="146">
        <v>0</v>
      </c>
      <c r="J55" s="146">
        <v>0</v>
      </c>
      <c r="K55" s="146">
        <v>0</v>
      </c>
      <c r="L55" s="146">
        <v>0</v>
      </c>
      <c r="M55" s="146">
        <v>0</v>
      </c>
      <c r="N55" s="146">
        <v>0</v>
      </c>
      <c r="O55" s="158">
        <v>0</v>
      </c>
      <c r="P55" s="172"/>
    </row>
    <row r="56" spans="1:16" ht="15.75" customHeight="1" x14ac:dyDescent="0.25">
      <c r="A56" s="148">
        <f t="shared" si="0"/>
        <v>53</v>
      </c>
      <c r="B56" s="149">
        <v>148</v>
      </c>
      <c r="C56" s="150" t="s">
        <v>78</v>
      </c>
      <c r="D56" s="151">
        <v>0</v>
      </c>
      <c r="E56" s="151">
        <v>0</v>
      </c>
      <c r="F56" s="151">
        <v>0</v>
      </c>
      <c r="G56" s="151">
        <v>0</v>
      </c>
      <c r="H56" s="151">
        <v>0</v>
      </c>
      <c r="I56" s="151">
        <v>0</v>
      </c>
      <c r="J56" s="151">
        <v>0</v>
      </c>
      <c r="K56" s="151">
        <v>0</v>
      </c>
      <c r="L56" s="151">
        <v>0</v>
      </c>
      <c r="M56" s="151">
        <v>0</v>
      </c>
      <c r="N56" s="151">
        <v>0</v>
      </c>
      <c r="O56" s="159">
        <v>0</v>
      </c>
    </row>
    <row r="57" spans="1:16" ht="15.75" customHeight="1" x14ac:dyDescent="0.25">
      <c r="A57" s="153">
        <f t="shared" si="0"/>
        <v>54</v>
      </c>
      <c r="B57" s="154" t="s">
        <v>79</v>
      </c>
      <c r="C57" s="155" t="s">
        <v>80</v>
      </c>
      <c r="D57" s="156">
        <f t="shared" ref="D57:O57" si="9">SUM(D51:D56)</f>
        <v>0</v>
      </c>
      <c r="E57" s="156">
        <f t="shared" si="9"/>
        <v>0</v>
      </c>
      <c r="F57" s="156">
        <f t="shared" si="9"/>
        <v>0</v>
      </c>
      <c r="G57" s="156">
        <f t="shared" si="9"/>
        <v>0</v>
      </c>
      <c r="H57" s="156">
        <f t="shared" si="9"/>
        <v>0</v>
      </c>
      <c r="I57" s="156">
        <f t="shared" si="9"/>
        <v>0</v>
      </c>
      <c r="J57" s="156">
        <f t="shared" si="9"/>
        <v>0</v>
      </c>
      <c r="K57" s="156">
        <f t="shared" si="9"/>
        <v>0</v>
      </c>
      <c r="L57" s="156">
        <f t="shared" si="9"/>
        <v>0</v>
      </c>
      <c r="M57" s="156">
        <f t="shared" si="9"/>
        <v>0</v>
      </c>
      <c r="N57" s="156">
        <f t="shared" si="9"/>
        <v>0</v>
      </c>
      <c r="O57" s="156">
        <f t="shared" si="9"/>
        <v>0</v>
      </c>
    </row>
    <row r="58" spans="1:16" ht="15.75" customHeight="1" x14ac:dyDescent="0.25">
      <c r="A58" s="138">
        <f t="shared" si="0"/>
        <v>55</v>
      </c>
      <c r="B58" s="139">
        <v>12</v>
      </c>
      <c r="C58" s="140" t="s">
        <v>81</v>
      </c>
      <c r="D58" s="141">
        <v>0</v>
      </c>
      <c r="E58" s="141">
        <v>0</v>
      </c>
      <c r="F58" s="141">
        <v>0</v>
      </c>
      <c r="G58" s="141">
        <v>0</v>
      </c>
      <c r="H58" s="141">
        <v>0</v>
      </c>
      <c r="I58" s="141">
        <v>0</v>
      </c>
      <c r="J58" s="141">
        <v>0</v>
      </c>
      <c r="K58" s="141">
        <v>0</v>
      </c>
      <c r="L58" s="141">
        <v>0</v>
      </c>
      <c r="M58" s="141">
        <v>0</v>
      </c>
      <c r="N58" s="141">
        <v>0</v>
      </c>
      <c r="O58" s="157">
        <v>0</v>
      </c>
    </row>
    <row r="59" spans="1:16" ht="15.75" customHeight="1" x14ac:dyDescent="0.25">
      <c r="A59" s="143">
        <f t="shared" si="0"/>
        <v>56</v>
      </c>
      <c r="B59" s="144">
        <v>65</v>
      </c>
      <c r="C59" s="145" t="s">
        <v>82</v>
      </c>
      <c r="D59" s="146">
        <v>0</v>
      </c>
      <c r="E59" s="146">
        <v>0</v>
      </c>
      <c r="F59" s="146">
        <v>0</v>
      </c>
      <c r="G59" s="146">
        <v>0</v>
      </c>
      <c r="H59" s="146">
        <v>0</v>
      </c>
      <c r="I59" s="146">
        <v>0</v>
      </c>
      <c r="J59" s="146">
        <v>0</v>
      </c>
      <c r="K59" s="146">
        <v>0</v>
      </c>
      <c r="L59" s="146">
        <v>0</v>
      </c>
      <c r="M59" s="146">
        <v>0</v>
      </c>
      <c r="N59" s="146">
        <v>0</v>
      </c>
      <c r="O59" s="158">
        <v>0</v>
      </c>
    </row>
    <row r="60" spans="1:16" ht="15.75" customHeight="1" x14ac:dyDescent="0.25">
      <c r="A60" s="143">
        <f t="shared" si="0"/>
        <v>57</v>
      </c>
      <c r="B60" s="144">
        <v>132</v>
      </c>
      <c r="C60" s="145" t="s">
        <v>83</v>
      </c>
      <c r="D60" s="146">
        <v>0</v>
      </c>
      <c r="E60" s="146">
        <v>0</v>
      </c>
      <c r="F60" s="146">
        <v>0</v>
      </c>
      <c r="G60" s="146">
        <v>0</v>
      </c>
      <c r="H60" s="146">
        <v>0</v>
      </c>
      <c r="I60" s="146">
        <v>0</v>
      </c>
      <c r="J60" s="146">
        <v>0</v>
      </c>
      <c r="K60" s="146">
        <v>0</v>
      </c>
      <c r="L60" s="146">
        <v>0</v>
      </c>
      <c r="M60" s="146">
        <v>0</v>
      </c>
      <c r="N60" s="146">
        <v>0</v>
      </c>
      <c r="O60" s="158">
        <v>0</v>
      </c>
    </row>
    <row r="61" spans="1:16" ht="15.75" customHeight="1" x14ac:dyDescent="0.25">
      <c r="A61" s="143">
        <f t="shared" si="0"/>
        <v>58</v>
      </c>
      <c r="B61" s="144">
        <v>121</v>
      </c>
      <c r="C61" s="145" t="s">
        <v>84</v>
      </c>
      <c r="D61" s="146">
        <v>0</v>
      </c>
      <c r="E61" s="146">
        <v>0</v>
      </c>
      <c r="F61" s="146">
        <v>0</v>
      </c>
      <c r="G61" s="146">
        <v>0</v>
      </c>
      <c r="H61" s="146">
        <v>0</v>
      </c>
      <c r="I61" s="146">
        <v>0</v>
      </c>
      <c r="J61" s="146">
        <v>0</v>
      </c>
      <c r="K61" s="146">
        <v>0</v>
      </c>
      <c r="L61" s="146">
        <v>0</v>
      </c>
      <c r="M61" s="146">
        <v>0</v>
      </c>
      <c r="N61" s="146">
        <v>0</v>
      </c>
      <c r="O61" s="158">
        <v>0</v>
      </c>
    </row>
    <row r="62" spans="1:16" ht="15.75" customHeight="1" x14ac:dyDescent="0.25">
      <c r="A62" s="148">
        <f t="shared" si="0"/>
        <v>59</v>
      </c>
      <c r="B62" s="149">
        <v>137</v>
      </c>
      <c r="C62" s="150" t="s">
        <v>85</v>
      </c>
      <c r="D62" s="151">
        <v>0</v>
      </c>
      <c r="E62" s="151">
        <v>0</v>
      </c>
      <c r="F62" s="151">
        <v>0</v>
      </c>
      <c r="G62" s="151">
        <v>0</v>
      </c>
      <c r="H62" s="151">
        <v>0</v>
      </c>
      <c r="I62" s="151">
        <v>0</v>
      </c>
      <c r="J62" s="151">
        <v>0</v>
      </c>
      <c r="K62" s="151">
        <v>0</v>
      </c>
      <c r="L62" s="151">
        <v>0</v>
      </c>
      <c r="M62" s="151">
        <v>0</v>
      </c>
      <c r="N62" s="151">
        <v>0</v>
      </c>
      <c r="O62" s="159">
        <v>0</v>
      </c>
    </row>
    <row r="63" spans="1:16" ht="15.75" customHeight="1" x14ac:dyDescent="0.25">
      <c r="A63" s="153">
        <f t="shared" si="0"/>
        <v>60</v>
      </c>
      <c r="B63" s="154" t="s">
        <v>86</v>
      </c>
      <c r="C63" s="155" t="s">
        <v>87</v>
      </c>
      <c r="D63" s="156">
        <f t="shared" ref="D63:O63" si="10">SUM(D58:D62)</f>
        <v>0</v>
      </c>
      <c r="E63" s="156">
        <f t="shared" si="10"/>
        <v>0</v>
      </c>
      <c r="F63" s="156">
        <f t="shared" si="10"/>
        <v>0</v>
      </c>
      <c r="G63" s="156">
        <f t="shared" si="10"/>
        <v>0</v>
      </c>
      <c r="H63" s="156">
        <f t="shared" si="10"/>
        <v>0</v>
      </c>
      <c r="I63" s="156">
        <f t="shared" si="10"/>
        <v>0</v>
      </c>
      <c r="J63" s="156">
        <f t="shared" si="10"/>
        <v>0</v>
      </c>
      <c r="K63" s="156">
        <f t="shared" si="10"/>
        <v>0</v>
      </c>
      <c r="L63" s="156">
        <f t="shared" si="10"/>
        <v>0</v>
      </c>
      <c r="M63" s="156">
        <f t="shared" si="10"/>
        <v>0</v>
      </c>
      <c r="N63" s="156">
        <f t="shared" si="10"/>
        <v>0</v>
      </c>
      <c r="O63" s="156">
        <f t="shared" si="10"/>
        <v>0</v>
      </c>
    </row>
    <row r="64" spans="1:16" ht="15.75" customHeight="1" x14ac:dyDescent="0.25">
      <c r="A64" s="138">
        <f t="shared" si="0"/>
        <v>61</v>
      </c>
      <c r="B64" s="139">
        <v>13</v>
      </c>
      <c r="C64" s="140" t="s">
        <v>88</v>
      </c>
      <c r="D64" s="141">
        <v>0</v>
      </c>
      <c r="E64" s="141">
        <v>0</v>
      </c>
      <c r="F64" s="141">
        <v>0</v>
      </c>
      <c r="G64" s="141">
        <v>0</v>
      </c>
      <c r="H64" s="141">
        <v>0</v>
      </c>
      <c r="I64" s="141">
        <v>0</v>
      </c>
      <c r="J64" s="141">
        <v>0</v>
      </c>
      <c r="K64" s="141">
        <v>0</v>
      </c>
      <c r="L64" s="141">
        <v>0</v>
      </c>
      <c r="M64" s="141">
        <v>0</v>
      </c>
      <c r="N64" s="141">
        <v>0</v>
      </c>
      <c r="O64" s="157">
        <v>0</v>
      </c>
    </row>
    <row r="65" spans="1:15" ht="15.75" customHeight="1" x14ac:dyDescent="0.25">
      <c r="A65" s="143">
        <f t="shared" si="0"/>
        <v>62</v>
      </c>
      <c r="B65" s="144">
        <v>106</v>
      </c>
      <c r="C65" s="145" t="s">
        <v>89</v>
      </c>
      <c r="D65" s="146">
        <v>0</v>
      </c>
      <c r="E65" s="146">
        <v>0</v>
      </c>
      <c r="F65" s="146">
        <v>0</v>
      </c>
      <c r="G65" s="146">
        <v>0</v>
      </c>
      <c r="H65" s="146">
        <v>0</v>
      </c>
      <c r="I65" s="146">
        <v>0</v>
      </c>
      <c r="J65" s="146">
        <v>0</v>
      </c>
      <c r="K65" s="146">
        <v>0</v>
      </c>
      <c r="L65" s="146">
        <v>0</v>
      </c>
      <c r="M65" s="146">
        <v>0</v>
      </c>
      <c r="N65" s="146">
        <v>0</v>
      </c>
      <c r="O65" s="158">
        <v>0</v>
      </c>
    </row>
    <row r="66" spans="1:15" ht="15.75" customHeight="1" x14ac:dyDescent="0.25">
      <c r="A66" s="143">
        <f t="shared" si="0"/>
        <v>63</v>
      </c>
      <c r="B66" s="144">
        <v>141</v>
      </c>
      <c r="C66" s="145" t="s">
        <v>90</v>
      </c>
      <c r="D66" s="146">
        <v>0</v>
      </c>
      <c r="E66" s="146">
        <v>0</v>
      </c>
      <c r="F66" s="146">
        <v>0</v>
      </c>
      <c r="G66" s="146">
        <v>0</v>
      </c>
      <c r="H66" s="146">
        <v>0</v>
      </c>
      <c r="I66" s="146">
        <v>0</v>
      </c>
      <c r="J66" s="146">
        <v>0</v>
      </c>
      <c r="K66" s="146">
        <v>0</v>
      </c>
      <c r="L66" s="146">
        <v>0</v>
      </c>
      <c r="M66" s="146">
        <v>0</v>
      </c>
      <c r="N66" s="146">
        <v>0</v>
      </c>
      <c r="O66" s="158">
        <v>0</v>
      </c>
    </row>
    <row r="67" spans="1:15" ht="15.75" customHeight="1" x14ac:dyDescent="0.25">
      <c r="A67" s="148">
        <f t="shared" si="0"/>
        <v>64</v>
      </c>
      <c r="B67" s="149">
        <v>163</v>
      </c>
      <c r="C67" s="150" t="s">
        <v>91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0</v>
      </c>
      <c r="M67" s="151">
        <v>0</v>
      </c>
      <c r="N67" s="151">
        <v>0</v>
      </c>
      <c r="O67" s="159">
        <v>0</v>
      </c>
    </row>
    <row r="68" spans="1:15" ht="15.75" customHeight="1" x14ac:dyDescent="0.25">
      <c r="A68" s="153">
        <f t="shared" si="0"/>
        <v>65</v>
      </c>
      <c r="B68" s="154" t="s">
        <v>92</v>
      </c>
      <c r="C68" s="155" t="s">
        <v>93</v>
      </c>
      <c r="D68" s="156">
        <f t="shared" ref="D68:O68" si="11">SUM(D64:D67)</f>
        <v>0</v>
      </c>
      <c r="E68" s="156">
        <f t="shared" si="11"/>
        <v>0</v>
      </c>
      <c r="F68" s="156">
        <f t="shared" si="11"/>
        <v>0</v>
      </c>
      <c r="G68" s="156">
        <f t="shared" si="11"/>
        <v>0</v>
      </c>
      <c r="H68" s="156">
        <f t="shared" si="11"/>
        <v>0</v>
      </c>
      <c r="I68" s="156">
        <f t="shared" si="11"/>
        <v>0</v>
      </c>
      <c r="J68" s="156">
        <f t="shared" si="11"/>
        <v>0</v>
      </c>
      <c r="K68" s="156">
        <f t="shared" si="11"/>
        <v>0</v>
      </c>
      <c r="L68" s="156">
        <f t="shared" si="11"/>
        <v>0</v>
      </c>
      <c r="M68" s="156">
        <f t="shared" si="11"/>
        <v>0</v>
      </c>
      <c r="N68" s="156">
        <f t="shared" si="11"/>
        <v>0</v>
      </c>
      <c r="O68" s="156">
        <f t="shared" si="11"/>
        <v>0</v>
      </c>
    </row>
    <row r="69" spans="1:15" ht="15.75" customHeight="1" x14ac:dyDescent="0.25">
      <c r="A69" s="138">
        <f t="shared" si="0"/>
        <v>66</v>
      </c>
      <c r="B69" s="139">
        <v>27</v>
      </c>
      <c r="C69" s="140" t="s">
        <v>94</v>
      </c>
      <c r="D69" s="141">
        <v>0</v>
      </c>
      <c r="E69" s="141">
        <v>0</v>
      </c>
      <c r="F69" s="141">
        <v>0</v>
      </c>
      <c r="G69" s="141">
        <v>0</v>
      </c>
      <c r="H69" s="141">
        <v>0</v>
      </c>
      <c r="I69" s="141">
        <v>0</v>
      </c>
      <c r="J69" s="141">
        <v>0</v>
      </c>
      <c r="K69" s="141">
        <v>0</v>
      </c>
      <c r="L69" s="141">
        <v>0</v>
      </c>
      <c r="M69" s="141">
        <v>0</v>
      </c>
      <c r="N69" s="141">
        <v>0</v>
      </c>
      <c r="O69" s="157">
        <v>0</v>
      </c>
    </row>
    <row r="70" spans="1:15" ht="15.75" customHeight="1" x14ac:dyDescent="0.25">
      <c r="A70" s="143">
        <f t="shared" ref="A70:A133" si="12">+A69+1</f>
        <v>67</v>
      </c>
      <c r="B70" s="144">
        <v>122</v>
      </c>
      <c r="C70" s="145" t="s">
        <v>95</v>
      </c>
      <c r="D70" s="146">
        <v>0</v>
      </c>
      <c r="E70" s="146">
        <v>0</v>
      </c>
      <c r="F70" s="146">
        <v>0</v>
      </c>
      <c r="G70" s="146">
        <v>0</v>
      </c>
      <c r="H70" s="146">
        <v>0</v>
      </c>
      <c r="I70" s="146">
        <v>0</v>
      </c>
      <c r="J70" s="146">
        <v>0</v>
      </c>
      <c r="K70" s="146">
        <v>0</v>
      </c>
      <c r="L70" s="146">
        <v>0</v>
      </c>
      <c r="M70" s="146">
        <v>0</v>
      </c>
      <c r="N70" s="146">
        <v>0</v>
      </c>
      <c r="O70" s="146">
        <v>0</v>
      </c>
    </row>
    <row r="71" spans="1:15" ht="15.75" customHeight="1" x14ac:dyDescent="0.25">
      <c r="A71" s="148">
        <f t="shared" si="12"/>
        <v>68</v>
      </c>
      <c r="B71" s="149">
        <v>125</v>
      </c>
      <c r="C71" s="150" t="s">
        <v>96</v>
      </c>
      <c r="D71" s="151">
        <v>0</v>
      </c>
      <c r="E71" s="151">
        <v>0</v>
      </c>
      <c r="F71" s="151">
        <v>0</v>
      </c>
      <c r="G71" s="151">
        <v>0</v>
      </c>
      <c r="H71" s="151">
        <v>0</v>
      </c>
      <c r="I71" s="151">
        <v>0</v>
      </c>
      <c r="J71" s="151">
        <v>0</v>
      </c>
      <c r="K71" s="151">
        <v>0</v>
      </c>
      <c r="L71" s="151">
        <v>0</v>
      </c>
      <c r="M71" s="151">
        <v>0</v>
      </c>
      <c r="N71" s="151">
        <v>0</v>
      </c>
      <c r="O71" s="151">
        <v>0</v>
      </c>
    </row>
    <row r="72" spans="1:15" ht="15.75" customHeight="1" x14ac:dyDescent="0.25">
      <c r="A72" s="153">
        <f t="shared" si="12"/>
        <v>69</v>
      </c>
      <c r="B72" s="154" t="s">
        <v>97</v>
      </c>
      <c r="C72" s="155" t="s">
        <v>98</v>
      </c>
      <c r="D72" s="156">
        <f t="shared" ref="D72:O72" si="13">SUM(D69:D71)</f>
        <v>0</v>
      </c>
      <c r="E72" s="156">
        <f t="shared" si="13"/>
        <v>0</v>
      </c>
      <c r="F72" s="156">
        <f t="shared" si="13"/>
        <v>0</v>
      </c>
      <c r="G72" s="156">
        <f t="shared" si="13"/>
        <v>0</v>
      </c>
      <c r="H72" s="156">
        <f t="shared" si="13"/>
        <v>0</v>
      </c>
      <c r="I72" s="156">
        <f t="shared" si="13"/>
        <v>0</v>
      </c>
      <c r="J72" s="156">
        <f t="shared" si="13"/>
        <v>0</v>
      </c>
      <c r="K72" s="156">
        <f t="shared" si="13"/>
        <v>0</v>
      </c>
      <c r="L72" s="156">
        <f t="shared" si="13"/>
        <v>0</v>
      </c>
      <c r="M72" s="156">
        <f t="shared" si="13"/>
        <v>0</v>
      </c>
      <c r="N72" s="156">
        <f t="shared" si="13"/>
        <v>0</v>
      </c>
      <c r="O72" s="156">
        <f t="shared" si="13"/>
        <v>0</v>
      </c>
    </row>
    <row r="73" spans="1:15" ht="15.75" customHeight="1" x14ac:dyDescent="0.25">
      <c r="A73" s="168">
        <f t="shared" si="12"/>
        <v>70</v>
      </c>
      <c r="B73" s="169" t="s">
        <v>99</v>
      </c>
      <c r="C73" s="170" t="s">
        <v>100</v>
      </c>
      <c r="D73" s="171">
        <f t="shared" ref="D73:O73" si="14">D72+D68+D63+D57</f>
        <v>0</v>
      </c>
      <c r="E73" s="171">
        <f t="shared" si="14"/>
        <v>0</v>
      </c>
      <c r="F73" s="171">
        <f t="shared" si="14"/>
        <v>0</v>
      </c>
      <c r="G73" s="171">
        <f t="shared" si="14"/>
        <v>0</v>
      </c>
      <c r="H73" s="171">
        <f t="shared" si="14"/>
        <v>0</v>
      </c>
      <c r="I73" s="171">
        <f t="shared" si="14"/>
        <v>0</v>
      </c>
      <c r="J73" s="171">
        <f t="shared" si="14"/>
        <v>0</v>
      </c>
      <c r="K73" s="171">
        <f t="shared" si="14"/>
        <v>0</v>
      </c>
      <c r="L73" s="171">
        <f t="shared" si="14"/>
        <v>0</v>
      </c>
      <c r="M73" s="171">
        <f t="shared" si="14"/>
        <v>0</v>
      </c>
      <c r="N73" s="171">
        <f t="shared" si="14"/>
        <v>0</v>
      </c>
      <c r="O73" s="171">
        <f t="shared" si="14"/>
        <v>0</v>
      </c>
    </row>
    <row r="74" spans="1:15" ht="15.75" customHeight="1" x14ac:dyDescent="0.25">
      <c r="A74" s="138">
        <f t="shared" si="12"/>
        <v>71</v>
      </c>
      <c r="B74" s="139">
        <v>4</v>
      </c>
      <c r="C74" s="140" t="s">
        <v>101</v>
      </c>
      <c r="D74" s="141">
        <v>0</v>
      </c>
      <c r="E74" s="141">
        <v>0</v>
      </c>
      <c r="F74" s="141">
        <v>0</v>
      </c>
      <c r="G74" s="141">
        <v>0</v>
      </c>
      <c r="H74" s="141">
        <v>0</v>
      </c>
      <c r="I74" s="141">
        <v>0</v>
      </c>
      <c r="J74" s="141">
        <v>0</v>
      </c>
      <c r="K74" s="141">
        <v>0</v>
      </c>
      <c r="L74" s="141">
        <v>0</v>
      </c>
      <c r="M74" s="141">
        <v>0</v>
      </c>
      <c r="N74" s="141">
        <v>0</v>
      </c>
      <c r="O74" s="157">
        <v>0</v>
      </c>
    </row>
    <row r="75" spans="1:15" ht="15.75" customHeight="1" x14ac:dyDescent="0.25">
      <c r="A75" s="143">
        <f t="shared" si="12"/>
        <v>72</v>
      </c>
      <c r="B75" s="144">
        <v>105</v>
      </c>
      <c r="C75" s="145" t="s">
        <v>102</v>
      </c>
      <c r="D75" s="146">
        <v>0</v>
      </c>
      <c r="E75" s="146">
        <v>0</v>
      </c>
      <c r="F75" s="146">
        <v>0</v>
      </c>
      <c r="G75" s="146">
        <v>0</v>
      </c>
      <c r="H75" s="146">
        <v>0</v>
      </c>
      <c r="I75" s="146">
        <v>0</v>
      </c>
      <c r="J75" s="146">
        <v>0</v>
      </c>
      <c r="K75" s="146">
        <v>0</v>
      </c>
      <c r="L75" s="146">
        <v>0</v>
      </c>
      <c r="M75" s="146">
        <v>0</v>
      </c>
      <c r="N75" s="146">
        <v>0</v>
      </c>
      <c r="O75" s="158">
        <v>0</v>
      </c>
    </row>
    <row r="76" spans="1:15" ht="15.75" customHeight="1" x14ac:dyDescent="0.25">
      <c r="A76" s="148">
        <f t="shared" si="12"/>
        <v>73</v>
      </c>
      <c r="B76" s="149">
        <v>158</v>
      </c>
      <c r="C76" s="150" t="s">
        <v>103</v>
      </c>
      <c r="D76" s="151">
        <v>0</v>
      </c>
      <c r="E76" s="151">
        <v>0</v>
      </c>
      <c r="F76" s="151">
        <v>0</v>
      </c>
      <c r="G76" s="151">
        <v>0</v>
      </c>
      <c r="H76" s="151">
        <v>0</v>
      </c>
      <c r="I76" s="151">
        <v>0</v>
      </c>
      <c r="J76" s="151">
        <v>0</v>
      </c>
      <c r="K76" s="151">
        <v>0</v>
      </c>
      <c r="L76" s="151">
        <v>0</v>
      </c>
      <c r="M76" s="151">
        <v>0</v>
      </c>
      <c r="N76" s="151">
        <v>0</v>
      </c>
      <c r="O76" s="159">
        <v>0</v>
      </c>
    </row>
    <row r="77" spans="1:15" ht="15.75" customHeight="1" x14ac:dyDescent="0.25">
      <c r="A77" s="153">
        <f t="shared" si="12"/>
        <v>74</v>
      </c>
      <c r="B77" s="154" t="s">
        <v>104</v>
      </c>
      <c r="C77" s="155" t="s">
        <v>105</v>
      </c>
      <c r="D77" s="156">
        <f t="shared" ref="D77:O77" si="15">SUM(D74:D76)</f>
        <v>0</v>
      </c>
      <c r="E77" s="156">
        <f t="shared" si="15"/>
        <v>0</v>
      </c>
      <c r="F77" s="156">
        <f t="shared" si="15"/>
        <v>0</v>
      </c>
      <c r="G77" s="156">
        <f t="shared" si="15"/>
        <v>0</v>
      </c>
      <c r="H77" s="156">
        <f t="shared" si="15"/>
        <v>0</v>
      </c>
      <c r="I77" s="156">
        <f t="shared" si="15"/>
        <v>0</v>
      </c>
      <c r="J77" s="156">
        <f t="shared" si="15"/>
        <v>0</v>
      </c>
      <c r="K77" s="156">
        <f t="shared" si="15"/>
        <v>0</v>
      </c>
      <c r="L77" s="156">
        <f t="shared" si="15"/>
        <v>0</v>
      </c>
      <c r="M77" s="156">
        <f t="shared" si="15"/>
        <v>0</v>
      </c>
      <c r="N77" s="156">
        <f t="shared" si="15"/>
        <v>0</v>
      </c>
      <c r="O77" s="156">
        <f t="shared" si="15"/>
        <v>0</v>
      </c>
    </row>
    <row r="78" spans="1:15" ht="15.75" customHeight="1" x14ac:dyDescent="0.25">
      <c r="A78" s="173">
        <f t="shared" si="12"/>
        <v>75</v>
      </c>
      <c r="B78" s="174">
        <v>7</v>
      </c>
      <c r="C78" s="175" t="s">
        <v>106</v>
      </c>
      <c r="D78" s="176">
        <v>0</v>
      </c>
      <c r="E78" s="176">
        <v>0</v>
      </c>
      <c r="F78" s="176">
        <v>0</v>
      </c>
      <c r="G78" s="176">
        <v>0</v>
      </c>
      <c r="H78" s="176">
        <v>0</v>
      </c>
      <c r="I78" s="176">
        <v>0</v>
      </c>
      <c r="J78" s="176">
        <v>0</v>
      </c>
      <c r="K78" s="176">
        <v>0</v>
      </c>
      <c r="L78" s="176">
        <v>0</v>
      </c>
      <c r="M78" s="176">
        <v>0</v>
      </c>
      <c r="N78" s="176">
        <v>0</v>
      </c>
      <c r="O78" s="177">
        <v>0</v>
      </c>
    </row>
    <row r="79" spans="1:15" ht="15.75" customHeight="1" x14ac:dyDescent="0.25">
      <c r="A79" s="153">
        <f t="shared" si="12"/>
        <v>76</v>
      </c>
      <c r="B79" s="154" t="s">
        <v>107</v>
      </c>
      <c r="C79" s="155" t="s">
        <v>108</v>
      </c>
      <c r="D79" s="156">
        <f t="shared" ref="D79:O79" si="16">D78</f>
        <v>0</v>
      </c>
      <c r="E79" s="156">
        <f t="shared" si="16"/>
        <v>0</v>
      </c>
      <c r="F79" s="156">
        <f t="shared" si="16"/>
        <v>0</v>
      </c>
      <c r="G79" s="156">
        <f t="shared" si="16"/>
        <v>0</v>
      </c>
      <c r="H79" s="156">
        <f t="shared" si="16"/>
        <v>0</v>
      </c>
      <c r="I79" s="156">
        <f t="shared" si="16"/>
        <v>0</v>
      </c>
      <c r="J79" s="156">
        <f t="shared" si="16"/>
        <v>0</v>
      </c>
      <c r="K79" s="156">
        <f t="shared" si="16"/>
        <v>0</v>
      </c>
      <c r="L79" s="156">
        <f t="shared" si="16"/>
        <v>0</v>
      </c>
      <c r="M79" s="156">
        <f t="shared" si="16"/>
        <v>0</v>
      </c>
      <c r="N79" s="156">
        <f t="shared" si="16"/>
        <v>0</v>
      </c>
      <c r="O79" s="156">
        <f t="shared" si="16"/>
        <v>0</v>
      </c>
    </row>
    <row r="80" spans="1:15" ht="15.75" customHeight="1" x14ac:dyDescent="0.25">
      <c r="A80" s="138">
        <f t="shared" si="12"/>
        <v>77</v>
      </c>
      <c r="B80" s="139">
        <v>25</v>
      </c>
      <c r="C80" s="140" t="s">
        <v>109</v>
      </c>
      <c r="D80" s="141">
        <v>0</v>
      </c>
      <c r="E80" s="141">
        <v>0</v>
      </c>
      <c r="F80" s="141">
        <v>0</v>
      </c>
      <c r="G80" s="141">
        <v>0</v>
      </c>
      <c r="H80" s="141">
        <v>0</v>
      </c>
      <c r="I80" s="141">
        <v>0</v>
      </c>
      <c r="J80" s="141">
        <v>0</v>
      </c>
      <c r="K80" s="141">
        <v>0</v>
      </c>
      <c r="L80" s="141">
        <v>0</v>
      </c>
      <c r="M80" s="141">
        <v>0</v>
      </c>
      <c r="N80" s="141">
        <v>0</v>
      </c>
      <c r="O80" s="157">
        <v>0</v>
      </c>
    </row>
    <row r="81" spans="1:15" ht="15.75" customHeight="1" x14ac:dyDescent="0.25">
      <c r="A81" s="143">
        <f t="shared" si="12"/>
        <v>78</v>
      </c>
      <c r="B81" s="144">
        <v>133</v>
      </c>
      <c r="C81" s="145" t="s">
        <v>110</v>
      </c>
      <c r="D81" s="146">
        <v>0</v>
      </c>
      <c r="E81" s="146">
        <v>0</v>
      </c>
      <c r="F81" s="146">
        <v>0</v>
      </c>
      <c r="G81" s="146">
        <v>0</v>
      </c>
      <c r="H81" s="146">
        <v>0</v>
      </c>
      <c r="I81" s="146">
        <v>0</v>
      </c>
      <c r="J81" s="146">
        <v>0</v>
      </c>
      <c r="K81" s="146">
        <v>0</v>
      </c>
      <c r="L81" s="146">
        <v>0</v>
      </c>
      <c r="M81" s="146">
        <v>0</v>
      </c>
      <c r="N81" s="146">
        <v>0</v>
      </c>
      <c r="O81" s="158">
        <v>0</v>
      </c>
    </row>
    <row r="82" spans="1:15" ht="15.75" customHeight="1" x14ac:dyDescent="0.25">
      <c r="A82" s="143">
        <f t="shared" si="12"/>
        <v>79</v>
      </c>
      <c r="B82" s="144">
        <v>111</v>
      </c>
      <c r="C82" s="145" t="s">
        <v>111</v>
      </c>
      <c r="D82" s="146">
        <v>0</v>
      </c>
      <c r="E82" s="146">
        <v>0</v>
      </c>
      <c r="F82" s="146">
        <v>0</v>
      </c>
      <c r="G82" s="146">
        <v>0</v>
      </c>
      <c r="H82" s="146">
        <v>0</v>
      </c>
      <c r="I82" s="146">
        <v>0</v>
      </c>
      <c r="J82" s="146">
        <v>0</v>
      </c>
      <c r="K82" s="146">
        <v>0</v>
      </c>
      <c r="L82" s="146">
        <v>0</v>
      </c>
      <c r="M82" s="146">
        <v>0</v>
      </c>
      <c r="N82" s="146">
        <v>0</v>
      </c>
      <c r="O82" s="158">
        <v>0</v>
      </c>
    </row>
    <row r="83" spans="1:15" ht="15.75" customHeight="1" x14ac:dyDescent="0.25">
      <c r="A83" s="143">
        <f t="shared" si="12"/>
        <v>80</v>
      </c>
      <c r="B83" s="144">
        <v>134</v>
      </c>
      <c r="C83" s="145" t="s">
        <v>112</v>
      </c>
      <c r="D83" s="146">
        <v>0</v>
      </c>
      <c r="E83" s="146">
        <v>0</v>
      </c>
      <c r="F83" s="146">
        <v>0</v>
      </c>
      <c r="G83" s="146">
        <v>0</v>
      </c>
      <c r="H83" s="146">
        <v>0</v>
      </c>
      <c r="I83" s="146">
        <v>0</v>
      </c>
      <c r="J83" s="146">
        <v>0</v>
      </c>
      <c r="K83" s="146">
        <v>0</v>
      </c>
      <c r="L83" s="146">
        <v>0</v>
      </c>
      <c r="M83" s="146">
        <v>0</v>
      </c>
      <c r="N83" s="146">
        <v>0</v>
      </c>
      <c r="O83" s="158">
        <v>0</v>
      </c>
    </row>
    <row r="84" spans="1:15" ht="15.75" customHeight="1" x14ac:dyDescent="0.25">
      <c r="A84" s="148">
        <f t="shared" si="12"/>
        <v>81</v>
      </c>
      <c r="B84" s="149">
        <v>154</v>
      </c>
      <c r="C84" s="150" t="s">
        <v>113</v>
      </c>
      <c r="D84" s="151">
        <v>0</v>
      </c>
      <c r="E84" s="151">
        <v>0</v>
      </c>
      <c r="F84" s="151">
        <v>0</v>
      </c>
      <c r="G84" s="151">
        <v>0</v>
      </c>
      <c r="H84" s="151">
        <v>0</v>
      </c>
      <c r="I84" s="151">
        <v>0</v>
      </c>
      <c r="J84" s="151">
        <v>0</v>
      </c>
      <c r="K84" s="151">
        <v>0</v>
      </c>
      <c r="L84" s="151">
        <v>0</v>
      </c>
      <c r="M84" s="151">
        <v>0</v>
      </c>
      <c r="N84" s="151">
        <v>0</v>
      </c>
      <c r="O84" s="159">
        <v>0</v>
      </c>
    </row>
    <row r="85" spans="1:15" ht="15.75" customHeight="1" x14ac:dyDescent="0.25">
      <c r="A85" s="153">
        <f t="shared" si="12"/>
        <v>82</v>
      </c>
      <c r="B85" s="154" t="s">
        <v>114</v>
      </c>
      <c r="C85" s="155" t="s">
        <v>115</v>
      </c>
      <c r="D85" s="156">
        <f t="shared" ref="D85:O85" si="17">SUM(D80:D84)</f>
        <v>0</v>
      </c>
      <c r="E85" s="156">
        <f t="shared" si="17"/>
        <v>0</v>
      </c>
      <c r="F85" s="156">
        <f t="shared" si="17"/>
        <v>0</v>
      </c>
      <c r="G85" s="156">
        <f t="shared" si="17"/>
        <v>0</v>
      </c>
      <c r="H85" s="156">
        <f t="shared" si="17"/>
        <v>0</v>
      </c>
      <c r="I85" s="156">
        <f t="shared" si="17"/>
        <v>0</v>
      </c>
      <c r="J85" s="156">
        <f t="shared" si="17"/>
        <v>0</v>
      </c>
      <c r="K85" s="156">
        <f t="shared" si="17"/>
        <v>0</v>
      </c>
      <c r="L85" s="156">
        <f t="shared" si="17"/>
        <v>0</v>
      </c>
      <c r="M85" s="156">
        <f t="shared" si="17"/>
        <v>0</v>
      </c>
      <c r="N85" s="156">
        <f t="shared" si="17"/>
        <v>0</v>
      </c>
      <c r="O85" s="156">
        <f t="shared" si="17"/>
        <v>0</v>
      </c>
    </row>
    <row r="86" spans="1:15" ht="15.75" customHeight="1" x14ac:dyDescent="0.25">
      <c r="A86" s="138">
        <f t="shared" si="12"/>
        <v>83</v>
      </c>
      <c r="B86" s="139">
        <v>28</v>
      </c>
      <c r="C86" s="140" t="s">
        <v>116</v>
      </c>
      <c r="D86" s="141">
        <v>0</v>
      </c>
      <c r="E86" s="141">
        <v>0</v>
      </c>
      <c r="F86" s="141">
        <v>0</v>
      </c>
      <c r="G86" s="141">
        <v>0</v>
      </c>
      <c r="H86" s="141">
        <v>0</v>
      </c>
      <c r="I86" s="141">
        <v>0</v>
      </c>
      <c r="J86" s="141">
        <v>0</v>
      </c>
      <c r="K86" s="141">
        <v>0</v>
      </c>
      <c r="L86" s="141">
        <v>0</v>
      </c>
      <c r="M86" s="141">
        <v>0</v>
      </c>
      <c r="N86" s="141">
        <v>0</v>
      </c>
      <c r="O86" s="157">
        <v>0</v>
      </c>
    </row>
    <row r="87" spans="1:15" ht="15.75" customHeight="1" x14ac:dyDescent="0.25">
      <c r="A87" s="143">
        <f t="shared" si="12"/>
        <v>84</v>
      </c>
      <c r="B87" s="144">
        <v>126</v>
      </c>
      <c r="C87" s="145" t="s">
        <v>117</v>
      </c>
      <c r="D87" s="146">
        <v>0</v>
      </c>
      <c r="E87" s="146">
        <v>0</v>
      </c>
      <c r="F87" s="146">
        <v>0</v>
      </c>
      <c r="G87" s="146">
        <v>0</v>
      </c>
      <c r="H87" s="146">
        <v>0</v>
      </c>
      <c r="I87" s="146">
        <v>0</v>
      </c>
      <c r="J87" s="146">
        <v>0</v>
      </c>
      <c r="K87" s="146">
        <v>0</v>
      </c>
      <c r="L87" s="146">
        <v>0</v>
      </c>
      <c r="M87" s="146">
        <v>0</v>
      </c>
      <c r="N87" s="146">
        <v>0</v>
      </c>
      <c r="O87" s="158">
        <v>0</v>
      </c>
    </row>
    <row r="88" spans="1:15" ht="15.75" customHeight="1" x14ac:dyDescent="0.25">
      <c r="A88" s="143">
        <f t="shared" si="12"/>
        <v>85</v>
      </c>
      <c r="B88" s="144">
        <v>70</v>
      </c>
      <c r="C88" s="145" t="s">
        <v>118</v>
      </c>
      <c r="D88" s="146">
        <v>0</v>
      </c>
      <c r="E88" s="146">
        <v>0</v>
      </c>
      <c r="F88" s="146">
        <v>0</v>
      </c>
      <c r="G88" s="146">
        <v>0</v>
      </c>
      <c r="H88" s="146">
        <v>0</v>
      </c>
      <c r="I88" s="146">
        <v>0</v>
      </c>
      <c r="J88" s="146">
        <v>0</v>
      </c>
      <c r="K88" s="146">
        <v>0</v>
      </c>
      <c r="L88" s="146">
        <v>0</v>
      </c>
      <c r="M88" s="146">
        <v>0</v>
      </c>
      <c r="N88" s="146">
        <v>0</v>
      </c>
      <c r="O88" s="158">
        <v>0</v>
      </c>
    </row>
    <row r="89" spans="1:15" ht="15.75" customHeight="1" x14ac:dyDescent="0.25">
      <c r="A89" s="148">
        <f t="shared" si="12"/>
        <v>86</v>
      </c>
      <c r="B89" s="149">
        <v>160</v>
      </c>
      <c r="C89" s="150" t="s">
        <v>119</v>
      </c>
      <c r="D89" s="151">
        <v>0</v>
      </c>
      <c r="E89" s="151">
        <v>0</v>
      </c>
      <c r="F89" s="151">
        <v>0</v>
      </c>
      <c r="G89" s="151">
        <v>0</v>
      </c>
      <c r="H89" s="151">
        <v>0</v>
      </c>
      <c r="I89" s="151">
        <v>0</v>
      </c>
      <c r="J89" s="151">
        <v>0</v>
      </c>
      <c r="K89" s="151">
        <v>0</v>
      </c>
      <c r="L89" s="151">
        <v>0</v>
      </c>
      <c r="M89" s="151">
        <v>0</v>
      </c>
      <c r="N89" s="151">
        <v>0</v>
      </c>
      <c r="O89" s="159">
        <v>0</v>
      </c>
    </row>
    <row r="90" spans="1:15" ht="15.75" customHeight="1" x14ac:dyDescent="0.25">
      <c r="A90" s="153">
        <f t="shared" si="12"/>
        <v>87</v>
      </c>
      <c r="B90" s="154" t="s">
        <v>120</v>
      </c>
      <c r="C90" s="155" t="s">
        <v>121</v>
      </c>
      <c r="D90" s="156">
        <f t="shared" ref="D90:O90" si="18">SUM(D86:D89)</f>
        <v>0</v>
      </c>
      <c r="E90" s="156">
        <f t="shared" si="18"/>
        <v>0</v>
      </c>
      <c r="F90" s="156">
        <f t="shared" si="18"/>
        <v>0</v>
      </c>
      <c r="G90" s="156">
        <f t="shared" si="18"/>
        <v>0</v>
      </c>
      <c r="H90" s="156">
        <f t="shared" si="18"/>
        <v>0</v>
      </c>
      <c r="I90" s="156">
        <f t="shared" si="18"/>
        <v>0</v>
      </c>
      <c r="J90" s="156">
        <f t="shared" si="18"/>
        <v>0</v>
      </c>
      <c r="K90" s="156">
        <f t="shared" si="18"/>
        <v>0</v>
      </c>
      <c r="L90" s="156">
        <f t="shared" si="18"/>
        <v>0</v>
      </c>
      <c r="M90" s="156">
        <f t="shared" si="18"/>
        <v>0</v>
      </c>
      <c r="N90" s="156">
        <f t="shared" si="18"/>
        <v>0</v>
      </c>
      <c r="O90" s="156">
        <f t="shared" si="18"/>
        <v>0</v>
      </c>
    </row>
    <row r="91" spans="1:15" ht="15.75" customHeight="1" x14ac:dyDescent="0.25">
      <c r="A91" s="138">
        <f t="shared" si="12"/>
        <v>88</v>
      </c>
      <c r="B91" s="139">
        <v>32</v>
      </c>
      <c r="C91" s="140" t="s">
        <v>122</v>
      </c>
      <c r="D91" s="141">
        <v>0</v>
      </c>
      <c r="E91" s="141">
        <v>0</v>
      </c>
      <c r="F91" s="141">
        <v>0</v>
      </c>
      <c r="G91" s="141">
        <v>0</v>
      </c>
      <c r="H91" s="141">
        <v>0</v>
      </c>
      <c r="I91" s="141">
        <v>0</v>
      </c>
      <c r="J91" s="141">
        <v>0</v>
      </c>
      <c r="K91" s="141">
        <v>0</v>
      </c>
      <c r="L91" s="141">
        <v>0</v>
      </c>
      <c r="M91" s="141">
        <v>0</v>
      </c>
      <c r="N91" s="141">
        <v>0</v>
      </c>
      <c r="O91" s="157">
        <v>0</v>
      </c>
    </row>
    <row r="92" spans="1:15" ht="15.75" customHeight="1" x14ac:dyDescent="0.25">
      <c r="A92" s="143">
        <f t="shared" si="12"/>
        <v>89</v>
      </c>
      <c r="B92" s="144">
        <v>84</v>
      </c>
      <c r="C92" s="145" t="s">
        <v>123</v>
      </c>
      <c r="D92" s="146">
        <v>0</v>
      </c>
      <c r="E92" s="146">
        <v>0</v>
      </c>
      <c r="F92" s="146">
        <v>0</v>
      </c>
      <c r="G92" s="146">
        <v>0</v>
      </c>
      <c r="H92" s="146">
        <v>0</v>
      </c>
      <c r="I92" s="146">
        <v>0</v>
      </c>
      <c r="J92" s="146">
        <v>0</v>
      </c>
      <c r="K92" s="146">
        <v>0</v>
      </c>
      <c r="L92" s="146">
        <v>0</v>
      </c>
      <c r="M92" s="146">
        <v>0</v>
      </c>
      <c r="N92" s="146">
        <v>0</v>
      </c>
      <c r="O92" s="158">
        <v>0</v>
      </c>
    </row>
    <row r="93" spans="1:15" ht="15.75" customHeight="1" x14ac:dyDescent="0.25">
      <c r="A93" s="143">
        <f t="shared" si="12"/>
        <v>90</v>
      </c>
      <c r="B93" s="144">
        <v>83</v>
      </c>
      <c r="C93" s="145" t="s">
        <v>124</v>
      </c>
      <c r="D93" s="146">
        <v>0</v>
      </c>
      <c r="E93" s="146">
        <v>0</v>
      </c>
      <c r="F93" s="146">
        <v>0</v>
      </c>
      <c r="G93" s="146">
        <v>0</v>
      </c>
      <c r="H93" s="146">
        <v>0</v>
      </c>
      <c r="I93" s="146">
        <v>0</v>
      </c>
      <c r="J93" s="146">
        <v>0</v>
      </c>
      <c r="K93" s="146">
        <v>0</v>
      </c>
      <c r="L93" s="146">
        <v>0</v>
      </c>
      <c r="M93" s="146">
        <v>0</v>
      </c>
      <c r="N93" s="146">
        <v>0</v>
      </c>
      <c r="O93" s="158">
        <v>0</v>
      </c>
    </row>
    <row r="94" spans="1:15" ht="15.75" customHeight="1" x14ac:dyDescent="0.25">
      <c r="A94" s="148">
        <f t="shared" si="12"/>
        <v>91</v>
      </c>
      <c r="B94" s="149">
        <v>145</v>
      </c>
      <c r="C94" s="150" t="s">
        <v>125</v>
      </c>
      <c r="D94" s="151">
        <v>0</v>
      </c>
      <c r="E94" s="151">
        <v>0</v>
      </c>
      <c r="F94" s="151">
        <v>0</v>
      </c>
      <c r="G94" s="151">
        <v>0</v>
      </c>
      <c r="H94" s="151">
        <v>0</v>
      </c>
      <c r="I94" s="151">
        <v>0</v>
      </c>
      <c r="J94" s="151">
        <v>0</v>
      </c>
      <c r="K94" s="151">
        <v>0</v>
      </c>
      <c r="L94" s="151">
        <v>0</v>
      </c>
      <c r="M94" s="151">
        <v>0</v>
      </c>
      <c r="N94" s="151">
        <v>0</v>
      </c>
      <c r="O94" s="159">
        <v>0</v>
      </c>
    </row>
    <row r="95" spans="1:15" ht="15.75" customHeight="1" x14ac:dyDescent="0.25">
      <c r="A95" s="153">
        <f t="shared" si="12"/>
        <v>92</v>
      </c>
      <c r="B95" s="154" t="s">
        <v>126</v>
      </c>
      <c r="C95" s="155" t="s">
        <v>127</v>
      </c>
      <c r="D95" s="156">
        <f t="shared" ref="D95:O95" si="19">SUM(D91:D94)</f>
        <v>0</v>
      </c>
      <c r="E95" s="156">
        <f t="shared" si="19"/>
        <v>0</v>
      </c>
      <c r="F95" s="156">
        <f t="shared" si="19"/>
        <v>0</v>
      </c>
      <c r="G95" s="156">
        <f t="shared" si="19"/>
        <v>0</v>
      </c>
      <c r="H95" s="156">
        <f t="shared" si="19"/>
        <v>0</v>
      </c>
      <c r="I95" s="156">
        <f t="shared" si="19"/>
        <v>0</v>
      </c>
      <c r="J95" s="156">
        <f t="shared" si="19"/>
        <v>0</v>
      </c>
      <c r="K95" s="156">
        <f t="shared" si="19"/>
        <v>0</v>
      </c>
      <c r="L95" s="156">
        <f t="shared" si="19"/>
        <v>0</v>
      </c>
      <c r="M95" s="156">
        <f t="shared" si="19"/>
        <v>0</v>
      </c>
      <c r="N95" s="156">
        <f t="shared" si="19"/>
        <v>0</v>
      </c>
      <c r="O95" s="156">
        <f t="shared" si="19"/>
        <v>0</v>
      </c>
    </row>
    <row r="96" spans="1:15" ht="15.75" customHeight="1" x14ac:dyDescent="0.25">
      <c r="A96" s="138">
        <f t="shared" si="12"/>
        <v>93</v>
      </c>
      <c r="B96" s="139">
        <v>35</v>
      </c>
      <c r="C96" s="140" t="s">
        <v>128</v>
      </c>
      <c r="D96" s="141">
        <v>0</v>
      </c>
      <c r="E96" s="141">
        <v>0</v>
      </c>
      <c r="F96" s="141">
        <v>0</v>
      </c>
      <c r="G96" s="141">
        <v>0</v>
      </c>
      <c r="H96" s="141">
        <v>0</v>
      </c>
      <c r="I96" s="141">
        <v>0</v>
      </c>
      <c r="J96" s="141">
        <v>0</v>
      </c>
      <c r="K96" s="141">
        <v>0</v>
      </c>
      <c r="L96" s="141">
        <v>0</v>
      </c>
      <c r="M96" s="141">
        <v>0</v>
      </c>
      <c r="N96" s="141">
        <v>0</v>
      </c>
      <c r="O96" s="157">
        <v>0</v>
      </c>
    </row>
    <row r="97" spans="1:15" ht="15.75" customHeight="1" x14ac:dyDescent="0.25">
      <c r="A97" s="143">
        <f t="shared" si="12"/>
        <v>94</v>
      </c>
      <c r="B97" s="144">
        <v>157</v>
      </c>
      <c r="C97" s="145" t="s">
        <v>129</v>
      </c>
      <c r="D97" s="146">
        <v>0</v>
      </c>
      <c r="E97" s="146">
        <v>0</v>
      </c>
      <c r="F97" s="146">
        <v>0</v>
      </c>
      <c r="G97" s="146">
        <v>0</v>
      </c>
      <c r="H97" s="146">
        <v>0</v>
      </c>
      <c r="I97" s="146">
        <v>0</v>
      </c>
      <c r="J97" s="146">
        <v>0</v>
      </c>
      <c r="K97" s="146">
        <v>0</v>
      </c>
      <c r="L97" s="146">
        <v>0</v>
      </c>
      <c r="M97" s="146">
        <v>0</v>
      </c>
      <c r="N97" s="146">
        <v>0</v>
      </c>
      <c r="O97" s="158">
        <v>0</v>
      </c>
    </row>
    <row r="98" spans="1:15" ht="15.75" customHeight="1" x14ac:dyDescent="0.25">
      <c r="A98" s="143">
        <f t="shared" si="12"/>
        <v>95</v>
      </c>
      <c r="B98" s="144">
        <v>114</v>
      </c>
      <c r="C98" s="145" t="s">
        <v>130</v>
      </c>
      <c r="D98" s="146">
        <v>0</v>
      </c>
      <c r="E98" s="146">
        <v>0</v>
      </c>
      <c r="F98" s="146">
        <v>0</v>
      </c>
      <c r="G98" s="146">
        <v>0</v>
      </c>
      <c r="H98" s="146">
        <v>0</v>
      </c>
      <c r="I98" s="146">
        <v>0</v>
      </c>
      <c r="J98" s="146">
        <v>0</v>
      </c>
      <c r="K98" s="146">
        <v>0</v>
      </c>
      <c r="L98" s="146">
        <v>0</v>
      </c>
      <c r="M98" s="146">
        <v>0</v>
      </c>
      <c r="N98" s="146">
        <v>0</v>
      </c>
      <c r="O98" s="158">
        <v>0</v>
      </c>
    </row>
    <row r="99" spans="1:15" ht="15.75" customHeight="1" x14ac:dyDescent="0.25">
      <c r="A99" s="160">
        <f t="shared" si="12"/>
        <v>96</v>
      </c>
      <c r="B99" s="161">
        <v>175</v>
      </c>
      <c r="C99" s="162" t="s">
        <v>131</v>
      </c>
      <c r="D99" s="151">
        <v>0</v>
      </c>
      <c r="E99" s="151">
        <v>0</v>
      </c>
      <c r="F99" s="151">
        <v>0</v>
      </c>
      <c r="G99" s="151">
        <v>0</v>
      </c>
      <c r="H99" s="151">
        <v>0</v>
      </c>
      <c r="I99" s="151">
        <v>0</v>
      </c>
      <c r="J99" s="151">
        <v>0</v>
      </c>
      <c r="K99" s="151">
        <v>0</v>
      </c>
      <c r="L99" s="151">
        <v>0</v>
      </c>
      <c r="M99" s="151">
        <v>0</v>
      </c>
      <c r="N99" s="151">
        <v>0</v>
      </c>
      <c r="O99" s="159">
        <v>0</v>
      </c>
    </row>
    <row r="100" spans="1:15" ht="15.75" customHeight="1" x14ac:dyDescent="0.25">
      <c r="A100" s="153">
        <f t="shared" si="12"/>
        <v>97</v>
      </c>
      <c r="B100" s="154" t="s">
        <v>132</v>
      </c>
      <c r="C100" s="155" t="s">
        <v>133</v>
      </c>
      <c r="D100" s="156">
        <f t="shared" ref="D100:O100" si="20">SUM(D96:D99)</f>
        <v>0</v>
      </c>
      <c r="E100" s="156">
        <f t="shared" si="20"/>
        <v>0</v>
      </c>
      <c r="F100" s="156">
        <f t="shared" si="20"/>
        <v>0</v>
      </c>
      <c r="G100" s="156">
        <f t="shared" si="20"/>
        <v>0</v>
      </c>
      <c r="H100" s="156">
        <f t="shared" si="20"/>
        <v>0</v>
      </c>
      <c r="I100" s="156">
        <f t="shared" si="20"/>
        <v>0</v>
      </c>
      <c r="J100" s="156">
        <f t="shared" si="20"/>
        <v>0</v>
      </c>
      <c r="K100" s="156">
        <f t="shared" si="20"/>
        <v>0</v>
      </c>
      <c r="L100" s="156">
        <f t="shared" si="20"/>
        <v>0</v>
      </c>
      <c r="M100" s="156">
        <f t="shared" si="20"/>
        <v>0</v>
      </c>
      <c r="N100" s="156">
        <f t="shared" si="20"/>
        <v>0</v>
      </c>
      <c r="O100" s="156">
        <f t="shared" si="20"/>
        <v>0</v>
      </c>
    </row>
    <row r="101" spans="1:15" ht="15.75" customHeight="1" x14ac:dyDescent="0.25">
      <c r="A101" s="138">
        <f t="shared" si="12"/>
        <v>98</v>
      </c>
      <c r="B101" s="139">
        <v>109</v>
      </c>
      <c r="C101" s="140" t="s">
        <v>134</v>
      </c>
      <c r="D101" s="141">
        <v>0</v>
      </c>
      <c r="E101" s="141">
        <v>0</v>
      </c>
      <c r="F101" s="141">
        <v>0</v>
      </c>
      <c r="G101" s="141">
        <v>0</v>
      </c>
      <c r="H101" s="141">
        <v>0</v>
      </c>
      <c r="I101" s="141">
        <v>0</v>
      </c>
      <c r="J101" s="141">
        <v>0</v>
      </c>
      <c r="K101" s="141">
        <v>0</v>
      </c>
      <c r="L101" s="141">
        <v>0</v>
      </c>
      <c r="M101" s="141">
        <v>0</v>
      </c>
      <c r="N101" s="141">
        <v>0</v>
      </c>
      <c r="O101" s="157">
        <v>0</v>
      </c>
    </row>
    <row r="102" spans="1:15" ht="15.75" customHeight="1" x14ac:dyDescent="0.25">
      <c r="A102" s="143">
        <f t="shared" si="12"/>
        <v>99</v>
      </c>
      <c r="B102" s="144">
        <v>147</v>
      </c>
      <c r="C102" s="145" t="s">
        <v>135</v>
      </c>
      <c r="D102" s="146">
        <v>0</v>
      </c>
      <c r="E102" s="146">
        <v>0</v>
      </c>
      <c r="F102" s="146">
        <v>0</v>
      </c>
      <c r="G102" s="146">
        <v>0</v>
      </c>
      <c r="H102" s="146">
        <v>0</v>
      </c>
      <c r="I102" s="146">
        <v>0</v>
      </c>
      <c r="J102" s="146">
        <v>0</v>
      </c>
      <c r="K102" s="146">
        <v>0</v>
      </c>
      <c r="L102" s="146">
        <v>0</v>
      </c>
      <c r="M102" s="146">
        <v>0</v>
      </c>
      <c r="N102" s="146">
        <v>0</v>
      </c>
      <c r="O102" s="158">
        <v>0</v>
      </c>
    </row>
    <row r="103" spans="1:15" ht="15.75" customHeight="1" x14ac:dyDescent="0.25">
      <c r="A103" s="143">
        <f t="shared" si="12"/>
        <v>100</v>
      </c>
      <c r="B103" s="144">
        <v>87</v>
      </c>
      <c r="C103" s="145" t="s">
        <v>136</v>
      </c>
      <c r="D103" s="146">
        <v>0</v>
      </c>
      <c r="E103" s="146">
        <v>0</v>
      </c>
      <c r="F103" s="146">
        <v>0</v>
      </c>
      <c r="G103" s="146">
        <v>0</v>
      </c>
      <c r="H103" s="146">
        <v>0</v>
      </c>
      <c r="I103" s="146">
        <v>0</v>
      </c>
      <c r="J103" s="146">
        <v>0</v>
      </c>
      <c r="K103" s="146">
        <v>0</v>
      </c>
      <c r="L103" s="146">
        <v>0</v>
      </c>
      <c r="M103" s="146">
        <v>0</v>
      </c>
      <c r="N103" s="146">
        <v>0</v>
      </c>
      <c r="O103" s="158">
        <v>0</v>
      </c>
    </row>
    <row r="104" spans="1:15" ht="15.75" customHeight="1" x14ac:dyDescent="0.25">
      <c r="A104" s="148">
        <f t="shared" si="12"/>
        <v>101</v>
      </c>
      <c r="B104" s="149">
        <v>164</v>
      </c>
      <c r="C104" s="150" t="s">
        <v>137</v>
      </c>
      <c r="D104" s="151">
        <v>0</v>
      </c>
      <c r="E104" s="151">
        <v>0</v>
      </c>
      <c r="F104" s="151">
        <v>0</v>
      </c>
      <c r="G104" s="151">
        <v>0</v>
      </c>
      <c r="H104" s="151">
        <v>0</v>
      </c>
      <c r="I104" s="151">
        <v>0</v>
      </c>
      <c r="J104" s="151">
        <v>0</v>
      </c>
      <c r="K104" s="151">
        <v>0</v>
      </c>
      <c r="L104" s="151">
        <v>0</v>
      </c>
      <c r="M104" s="151">
        <v>0</v>
      </c>
      <c r="N104" s="151">
        <v>0</v>
      </c>
      <c r="O104" s="159">
        <v>0</v>
      </c>
    </row>
    <row r="105" spans="1:15" ht="15.75" customHeight="1" x14ac:dyDescent="0.25">
      <c r="A105" s="178">
        <f t="shared" si="12"/>
        <v>102</v>
      </c>
      <c r="B105" s="154" t="s">
        <v>138</v>
      </c>
      <c r="C105" s="155" t="s">
        <v>139</v>
      </c>
      <c r="D105" s="156">
        <f t="shared" ref="D105:O105" si="21">SUM(D101:D104)</f>
        <v>0</v>
      </c>
      <c r="E105" s="156">
        <f t="shared" si="21"/>
        <v>0</v>
      </c>
      <c r="F105" s="156">
        <f t="shared" si="21"/>
        <v>0</v>
      </c>
      <c r="G105" s="156">
        <f t="shared" si="21"/>
        <v>0</v>
      </c>
      <c r="H105" s="156">
        <f t="shared" si="21"/>
        <v>0</v>
      </c>
      <c r="I105" s="156">
        <f t="shared" si="21"/>
        <v>0</v>
      </c>
      <c r="J105" s="156">
        <f t="shared" si="21"/>
        <v>0</v>
      </c>
      <c r="K105" s="156">
        <f t="shared" si="21"/>
        <v>0</v>
      </c>
      <c r="L105" s="156">
        <f t="shared" si="21"/>
        <v>0</v>
      </c>
      <c r="M105" s="156">
        <f t="shared" si="21"/>
        <v>0</v>
      </c>
      <c r="N105" s="156">
        <f t="shared" si="21"/>
        <v>0</v>
      </c>
      <c r="O105" s="156">
        <f t="shared" si="21"/>
        <v>0</v>
      </c>
    </row>
    <row r="106" spans="1:15" ht="15.75" customHeight="1" x14ac:dyDescent="0.25">
      <c r="A106" s="168">
        <f t="shared" si="12"/>
        <v>103</v>
      </c>
      <c r="B106" s="169" t="s">
        <v>140</v>
      </c>
      <c r="C106" s="170" t="s">
        <v>141</v>
      </c>
      <c r="D106" s="171">
        <f t="shared" ref="D106:O106" si="22">D105+D100+D95+D90+D85+D79+D77</f>
        <v>0</v>
      </c>
      <c r="E106" s="171">
        <f t="shared" si="22"/>
        <v>0</v>
      </c>
      <c r="F106" s="171">
        <f t="shared" si="22"/>
        <v>0</v>
      </c>
      <c r="G106" s="171">
        <f t="shared" si="22"/>
        <v>0</v>
      </c>
      <c r="H106" s="171">
        <f t="shared" si="22"/>
        <v>0</v>
      </c>
      <c r="I106" s="171">
        <f t="shared" si="22"/>
        <v>0</v>
      </c>
      <c r="J106" s="171">
        <f t="shared" si="22"/>
        <v>0</v>
      </c>
      <c r="K106" s="171">
        <f t="shared" si="22"/>
        <v>0</v>
      </c>
      <c r="L106" s="171">
        <f t="shared" si="22"/>
        <v>0</v>
      </c>
      <c r="M106" s="171">
        <f t="shared" si="22"/>
        <v>0</v>
      </c>
      <c r="N106" s="171">
        <f t="shared" si="22"/>
        <v>0</v>
      </c>
      <c r="O106" s="171">
        <f t="shared" si="22"/>
        <v>0</v>
      </c>
    </row>
    <row r="107" spans="1:15" ht="15.75" customHeight="1" x14ac:dyDescent="0.25">
      <c r="A107" s="138">
        <f t="shared" si="12"/>
        <v>104</v>
      </c>
      <c r="B107" s="139">
        <v>5</v>
      </c>
      <c r="C107" s="140" t="s">
        <v>142</v>
      </c>
      <c r="D107" s="141">
        <v>0</v>
      </c>
      <c r="E107" s="141">
        <v>0</v>
      </c>
      <c r="F107" s="141">
        <v>0</v>
      </c>
      <c r="G107" s="141">
        <v>0</v>
      </c>
      <c r="H107" s="141">
        <v>0</v>
      </c>
      <c r="I107" s="141">
        <v>0</v>
      </c>
      <c r="J107" s="141">
        <v>0</v>
      </c>
      <c r="K107" s="141">
        <v>0</v>
      </c>
      <c r="L107" s="141">
        <v>0</v>
      </c>
      <c r="M107" s="141">
        <v>0</v>
      </c>
      <c r="N107" s="141">
        <v>0</v>
      </c>
      <c r="O107" s="157">
        <v>0</v>
      </c>
    </row>
    <row r="108" spans="1:15" ht="15.75" customHeight="1" x14ac:dyDescent="0.25">
      <c r="A108" s="143">
        <f t="shared" si="12"/>
        <v>105</v>
      </c>
      <c r="B108" s="144">
        <v>62</v>
      </c>
      <c r="C108" s="145" t="s">
        <v>143</v>
      </c>
      <c r="D108" s="146">
        <v>0</v>
      </c>
      <c r="E108" s="146">
        <v>0</v>
      </c>
      <c r="F108" s="146">
        <v>0</v>
      </c>
      <c r="G108" s="146">
        <v>0</v>
      </c>
      <c r="H108" s="146">
        <v>0</v>
      </c>
      <c r="I108" s="146">
        <v>0</v>
      </c>
      <c r="J108" s="146">
        <v>0</v>
      </c>
      <c r="K108" s="146">
        <v>0</v>
      </c>
      <c r="L108" s="146">
        <v>0</v>
      </c>
      <c r="M108" s="146">
        <v>0</v>
      </c>
      <c r="N108" s="146">
        <v>0</v>
      </c>
      <c r="O108" s="158">
        <v>0</v>
      </c>
    </row>
    <row r="109" spans="1:15" ht="15.75" customHeight="1" x14ac:dyDescent="0.25">
      <c r="A109" s="143">
        <f t="shared" si="12"/>
        <v>106</v>
      </c>
      <c r="B109" s="144">
        <v>96</v>
      </c>
      <c r="C109" s="145" t="s">
        <v>144</v>
      </c>
      <c r="D109" s="146">
        <v>0</v>
      </c>
      <c r="E109" s="146">
        <v>0</v>
      </c>
      <c r="F109" s="146">
        <v>0</v>
      </c>
      <c r="G109" s="146">
        <v>0</v>
      </c>
      <c r="H109" s="146">
        <v>0</v>
      </c>
      <c r="I109" s="146">
        <v>0</v>
      </c>
      <c r="J109" s="146">
        <v>0</v>
      </c>
      <c r="K109" s="146">
        <v>0</v>
      </c>
      <c r="L109" s="146">
        <v>0</v>
      </c>
      <c r="M109" s="146">
        <v>0</v>
      </c>
      <c r="N109" s="146">
        <v>0</v>
      </c>
      <c r="O109" s="158">
        <v>0</v>
      </c>
    </row>
    <row r="110" spans="1:15" ht="15.75" customHeight="1" x14ac:dyDescent="0.25">
      <c r="A110" s="143">
        <f t="shared" si="12"/>
        <v>107</v>
      </c>
      <c r="B110" s="144">
        <v>108</v>
      </c>
      <c r="C110" s="145" t="s">
        <v>145</v>
      </c>
      <c r="D110" s="146">
        <v>0</v>
      </c>
      <c r="E110" s="146">
        <v>0</v>
      </c>
      <c r="F110" s="146">
        <v>0</v>
      </c>
      <c r="G110" s="146">
        <v>0</v>
      </c>
      <c r="H110" s="146">
        <v>0</v>
      </c>
      <c r="I110" s="146">
        <v>0</v>
      </c>
      <c r="J110" s="146">
        <v>0</v>
      </c>
      <c r="K110" s="146">
        <v>0</v>
      </c>
      <c r="L110" s="146">
        <v>0</v>
      </c>
      <c r="M110" s="146">
        <v>0</v>
      </c>
      <c r="N110" s="146">
        <v>0</v>
      </c>
      <c r="O110" s="158">
        <v>0</v>
      </c>
    </row>
    <row r="111" spans="1:15" ht="15.75" customHeight="1" x14ac:dyDescent="0.25">
      <c r="A111" s="143">
        <f t="shared" si="12"/>
        <v>108</v>
      </c>
      <c r="B111" s="144">
        <v>135</v>
      </c>
      <c r="C111" s="145" t="s">
        <v>146</v>
      </c>
      <c r="D111" s="146">
        <v>0</v>
      </c>
      <c r="E111" s="146">
        <v>0</v>
      </c>
      <c r="F111" s="146">
        <v>0</v>
      </c>
      <c r="G111" s="146">
        <v>0</v>
      </c>
      <c r="H111" s="146">
        <v>0</v>
      </c>
      <c r="I111" s="146">
        <v>0</v>
      </c>
      <c r="J111" s="146">
        <v>0</v>
      </c>
      <c r="K111" s="146">
        <v>0</v>
      </c>
      <c r="L111" s="146">
        <v>0</v>
      </c>
      <c r="M111" s="146">
        <v>0</v>
      </c>
      <c r="N111" s="146">
        <v>0</v>
      </c>
      <c r="O111" s="158">
        <v>0</v>
      </c>
    </row>
    <row r="112" spans="1:15" ht="15.75" customHeight="1" x14ac:dyDescent="0.25">
      <c r="A112" s="143">
        <f t="shared" si="12"/>
        <v>109</v>
      </c>
      <c r="B112" s="144">
        <v>97</v>
      </c>
      <c r="C112" s="145" t="s">
        <v>147</v>
      </c>
      <c r="D112" s="146">
        <v>0</v>
      </c>
      <c r="E112" s="146">
        <v>0</v>
      </c>
      <c r="F112" s="146">
        <v>0</v>
      </c>
      <c r="G112" s="146">
        <v>0</v>
      </c>
      <c r="H112" s="146">
        <v>0</v>
      </c>
      <c r="I112" s="146">
        <v>0</v>
      </c>
      <c r="J112" s="146">
        <v>0</v>
      </c>
      <c r="K112" s="146">
        <v>0</v>
      </c>
      <c r="L112" s="146">
        <v>0</v>
      </c>
      <c r="M112" s="146">
        <v>0</v>
      </c>
      <c r="N112" s="146">
        <v>0</v>
      </c>
      <c r="O112" s="158">
        <v>0</v>
      </c>
    </row>
    <row r="113" spans="1:15" ht="15.75" customHeight="1" x14ac:dyDescent="0.25">
      <c r="A113" s="143">
        <f t="shared" si="12"/>
        <v>110</v>
      </c>
      <c r="B113" s="144">
        <v>162</v>
      </c>
      <c r="C113" s="145" t="s">
        <v>148</v>
      </c>
      <c r="D113" s="146">
        <v>0</v>
      </c>
      <c r="E113" s="146">
        <v>0</v>
      </c>
      <c r="F113" s="146">
        <v>0</v>
      </c>
      <c r="G113" s="146">
        <v>0</v>
      </c>
      <c r="H113" s="146">
        <v>0</v>
      </c>
      <c r="I113" s="146">
        <v>0</v>
      </c>
      <c r="J113" s="146">
        <v>0</v>
      </c>
      <c r="K113" s="146">
        <v>0</v>
      </c>
      <c r="L113" s="146">
        <v>0</v>
      </c>
      <c r="M113" s="146">
        <v>0</v>
      </c>
      <c r="N113" s="146">
        <v>0</v>
      </c>
      <c r="O113" s="158">
        <v>0</v>
      </c>
    </row>
    <row r="114" spans="1:15" ht="15.75" customHeight="1" x14ac:dyDescent="0.25">
      <c r="A114" s="143">
        <f t="shared" si="12"/>
        <v>111</v>
      </c>
      <c r="B114" s="144">
        <v>165</v>
      </c>
      <c r="C114" s="145" t="s">
        <v>149</v>
      </c>
      <c r="D114" s="146">
        <v>0</v>
      </c>
      <c r="E114" s="146">
        <v>0</v>
      </c>
      <c r="F114" s="146">
        <v>0</v>
      </c>
      <c r="G114" s="146">
        <v>0</v>
      </c>
      <c r="H114" s="146">
        <v>0</v>
      </c>
      <c r="I114" s="146">
        <v>0</v>
      </c>
      <c r="J114" s="146">
        <v>0</v>
      </c>
      <c r="K114" s="146">
        <v>0</v>
      </c>
      <c r="L114" s="146">
        <v>0</v>
      </c>
      <c r="M114" s="146">
        <v>0</v>
      </c>
      <c r="N114" s="146">
        <v>0</v>
      </c>
      <c r="O114" s="158">
        <v>0</v>
      </c>
    </row>
    <row r="115" spans="1:15" ht="15.75" customHeight="1" x14ac:dyDescent="0.25">
      <c r="A115" s="148">
        <f t="shared" si="12"/>
        <v>112</v>
      </c>
      <c r="B115" s="149">
        <v>172</v>
      </c>
      <c r="C115" s="150" t="s">
        <v>150</v>
      </c>
      <c r="D115" s="151">
        <v>0</v>
      </c>
      <c r="E115" s="151">
        <v>0</v>
      </c>
      <c r="F115" s="151">
        <v>0</v>
      </c>
      <c r="G115" s="151">
        <v>0</v>
      </c>
      <c r="H115" s="151">
        <v>0</v>
      </c>
      <c r="I115" s="151">
        <v>0</v>
      </c>
      <c r="J115" s="151">
        <v>0</v>
      </c>
      <c r="K115" s="151">
        <v>0</v>
      </c>
      <c r="L115" s="151">
        <v>0</v>
      </c>
      <c r="M115" s="151">
        <v>0</v>
      </c>
      <c r="N115" s="151">
        <v>0</v>
      </c>
      <c r="O115" s="159">
        <v>0</v>
      </c>
    </row>
    <row r="116" spans="1:15" ht="15.75" customHeight="1" x14ac:dyDescent="0.25">
      <c r="A116" s="153">
        <f t="shared" si="12"/>
        <v>113</v>
      </c>
      <c r="B116" s="154" t="s">
        <v>151</v>
      </c>
      <c r="C116" s="155" t="s">
        <v>152</v>
      </c>
      <c r="D116" s="156">
        <f t="shared" ref="D116:O116" si="23">SUM(D107:D115)</f>
        <v>0</v>
      </c>
      <c r="E116" s="156">
        <f t="shared" si="23"/>
        <v>0</v>
      </c>
      <c r="F116" s="156">
        <f t="shared" si="23"/>
        <v>0</v>
      </c>
      <c r="G116" s="156">
        <f t="shared" si="23"/>
        <v>0</v>
      </c>
      <c r="H116" s="156">
        <f t="shared" si="23"/>
        <v>0</v>
      </c>
      <c r="I116" s="156">
        <f t="shared" si="23"/>
        <v>0</v>
      </c>
      <c r="J116" s="156">
        <f t="shared" si="23"/>
        <v>0</v>
      </c>
      <c r="K116" s="156">
        <f t="shared" si="23"/>
        <v>0</v>
      </c>
      <c r="L116" s="156">
        <f t="shared" si="23"/>
        <v>0</v>
      </c>
      <c r="M116" s="156">
        <f t="shared" si="23"/>
        <v>0</v>
      </c>
      <c r="N116" s="156">
        <f t="shared" si="23"/>
        <v>0</v>
      </c>
      <c r="O116" s="156">
        <f t="shared" si="23"/>
        <v>0</v>
      </c>
    </row>
    <row r="117" spans="1:15" ht="15.75" customHeight="1" x14ac:dyDescent="0.25">
      <c r="A117" s="138">
        <f t="shared" si="12"/>
        <v>114</v>
      </c>
      <c r="B117" s="139">
        <v>8</v>
      </c>
      <c r="C117" s="140" t="s">
        <v>153</v>
      </c>
      <c r="D117" s="141">
        <v>0</v>
      </c>
      <c r="E117" s="141">
        <v>0</v>
      </c>
      <c r="F117" s="141">
        <v>0</v>
      </c>
      <c r="G117" s="141">
        <v>0</v>
      </c>
      <c r="H117" s="141">
        <v>0</v>
      </c>
      <c r="I117" s="141">
        <v>0</v>
      </c>
      <c r="J117" s="141">
        <v>0</v>
      </c>
      <c r="K117" s="141">
        <v>0</v>
      </c>
      <c r="L117" s="141">
        <v>0</v>
      </c>
      <c r="M117" s="141">
        <v>0</v>
      </c>
      <c r="N117" s="141">
        <v>0</v>
      </c>
      <c r="O117" s="157">
        <v>0</v>
      </c>
    </row>
    <row r="118" spans="1:15" ht="15.75" customHeight="1" x14ac:dyDescent="0.25">
      <c r="A118" s="143">
        <f t="shared" si="12"/>
        <v>115</v>
      </c>
      <c r="B118" s="144">
        <v>100</v>
      </c>
      <c r="C118" s="145" t="s">
        <v>154</v>
      </c>
      <c r="D118" s="146">
        <v>0</v>
      </c>
      <c r="E118" s="146">
        <v>0</v>
      </c>
      <c r="F118" s="146">
        <v>0</v>
      </c>
      <c r="G118" s="146">
        <v>0</v>
      </c>
      <c r="H118" s="146">
        <v>0</v>
      </c>
      <c r="I118" s="146">
        <v>0</v>
      </c>
      <c r="J118" s="146">
        <v>0</v>
      </c>
      <c r="K118" s="146">
        <v>0</v>
      </c>
      <c r="L118" s="146">
        <v>0</v>
      </c>
      <c r="M118" s="146">
        <v>0</v>
      </c>
      <c r="N118" s="146">
        <v>0</v>
      </c>
      <c r="O118" s="146">
        <v>0</v>
      </c>
    </row>
    <row r="119" spans="1:15" ht="15.75" customHeight="1" x14ac:dyDescent="0.25">
      <c r="A119" s="143">
        <f t="shared" si="12"/>
        <v>116</v>
      </c>
      <c r="B119" s="144">
        <v>66</v>
      </c>
      <c r="C119" s="145" t="s">
        <v>155</v>
      </c>
      <c r="D119" s="146">
        <v>0</v>
      </c>
      <c r="E119" s="146">
        <v>0</v>
      </c>
      <c r="F119" s="146">
        <v>0</v>
      </c>
      <c r="G119" s="146">
        <v>0</v>
      </c>
      <c r="H119" s="146">
        <v>0</v>
      </c>
      <c r="I119" s="146">
        <v>0</v>
      </c>
      <c r="J119" s="146">
        <v>0</v>
      </c>
      <c r="K119" s="146">
        <v>0</v>
      </c>
      <c r="L119" s="146">
        <v>0</v>
      </c>
      <c r="M119" s="146">
        <v>0</v>
      </c>
      <c r="N119" s="146">
        <v>0</v>
      </c>
      <c r="O119" s="146">
        <v>0</v>
      </c>
    </row>
    <row r="120" spans="1:15" ht="15.75" customHeight="1" x14ac:dyDescent="0.25">
      <c r="A120" s="143">
        <f t="shared" si="12"/>
        <v>117</v>
      </c>
      <c r="B120" s="144">
        <v>71</v>
      </c>
      <c r="C120" s="145" t="s">
        <v>156</v>
      </c>
      <c r="D120" s="146">
        <v>0</v>
      </c>
      <c r="E120" s="146">
        <v>0</v>
      </c>
      <c r="F120" s="146">
        <v>0</v>
      </c>
      <c r="G120" s="146">
        <v>0</v>
      </c>
      <c r="H120" s="146">
        <v>0</v>
      </c>
      <c r="I120" s="146">
        <v>0</v>
      </c>
      <c r="J120" s="146">
        <v>0</v>
      </c>
      <c r="K120" s="146">
        <v>0</v>
      </c>
      <c r="L120" s="146">
        <v>0</v>
      </c>
      <c r="M120" s="146">
        <v>0</v>
      </c>
      <c r="N120" s="146">
        <v>0</v>
      </c>
      <c r="O120" s="146">
        <v>0</v>
      </c>
    </row>
    <row r="121" spans="1:15" ht="15.75" customHeight="1" x14ac:dyDescent="0.25">
      <c r="A121" s="143">
        <f t="shared" si="12"/>
        <v>118</v>
      </c>
      <c r="B121" s="144">
        <v>115</v>
      </c>
      <c r="C121" s="145" t="s">
        <v>157</v>
      </c>
      <c r="D121" s="146">
        <v>0</v>
      </c>
      <c r="E121" s="146">
        <v>0</v>
      </c>
      <c r="F121" s="146">
        <v>0</v>
      </c>
      <c r="G121" s="146">
        <v>0</v>
      </c>
      <c r="H121" s="146">
        <v>0</v>
      </c>
      <c r="I121" s="146">
        <v>0</v>
      </c>
      <c r="J121" s="146">
        <v>0</v>
      </c>
      <c r="K121" s="146">
        <v>0</v>
      </c>
      <c r="L121" s="146">
        <v>0</v>
      </c>
      <c r="M121" s="146">
        <v>0</v>
      </c>
      <c r="N121" s="146">
        <v>0</v>
      </c>
      <c r="O121" s="146">
        <v>0</v>
      </c>
    </row>
    <row r="122" spans="1:15" ht="15.75" customHeight="1" x14ac:dyDescent="0.25">
      <c r="A122" s="143">
        <f t="shared" si="12"/>
        <v>119</v>
      </c>
      <c r="B122" s="144">
        <v>176</v>
      </c>
      <c r="C122" s="145" t="s">
        <v>158</v>
      </c>
      <c r="D122" s="146">
        <v>0</v>
      </c>
      <c r="E122" s="146">
        <v>0</v>
      </c>
      <c r="F122" s="146">
        <v>0</v>
      </c>
      <c r="G122" s="146">
        <v>0</v>
      </c>
      <c r="H122" s="146">
        <v>0</v>
      </c>
      <c r="I122" s="146">
        <v>0</v>
      </c>
      <c r="J122" s="146">
        <v>0</v>
      </c>
      <c r="K122" s="146">
        <v>0</v>
      </c>
      <c r="L122" s="146">
        <v>0</v>
      </c>
      <c r="M122" s="146">
        <v>0</v>
      </c>
      <c r="N122" s="146">
        <v>0</v>
      </c>
      <c r="O122" s="146">
        <v>0</v>
      </c>
    </row>
    <row r="123" spans="1:15" ht="15.75" customHeight="1" x14ac:dyDescent="0.25">
      <c r="A123" s="160">
        <f t="shared" si="12"/>
        <v>120</v>
      </c>
      <c r="B123" s="149">
        <v>0</v>
      </c>
      <c r="C123" s="150" t="s">
        <v>159</v>
      </c>
      <c r="D123" s="151">
        <v>0</v>
      </c>
      <c r="E123" s="151">
        <v>0</v>
      </c>
      <c r="F123" s="151">
        <v>0</v>
      </c>
      <c r="G123" s="151">
        <v>0</v>
      </c>
      <c r="H123" s="151">
        <v>0</v>
      </c>
      <c r="I123" s="151">
        <v>0</v>
      </c>
      <c r="J123" s="151">
        <v>0</v>
      </c>
      <c r="K123" s="151">
        <v>0</v>
      </c>
      <c r="L123" s="151">
        <v>0</v>
      </c>
      <c r="M123" s="151">
        <v>0</v>
      </c>
      <c r="N123" s="151">
        <v>0</v>
      </c>
      <c r="O123" s="151">
        <v>0</v>
      </c>
    </row>
    <row r="124" spans="1:15" ht="15.75" customHeight="1" x14ac:dyDescent="0.25">
      <c r="A124" s="153">
        <f t="shared" si="12"/>
        <v>121</v>
      </c>
      <c r="B124" s="154" t="s">
        <v>160</v>
      </c>
      <c r="C124" s="155" t="s">
        <v>161</v>
      </c>
      <c r="D124" s="156">
        <f t="shared" ref="D124:O124" si="24">SUM(D117:D123)</f>
        <v>0</v>
      </c>
      <c r="E124" s="156">
        <f t="shared" si="24"/>
        <v>0</v>
      </c>
      <c r="F124" s="156">
        <f t="shared" si="24"/>
        <v>0</v>
      </c>
      <c r="G124" s="156">
        <f t="shared" si="24"/>
        <v>0</v>
      </c>
      <c r="H124" s="156">
        <f t="shared" si="24"/>
        <v>0</v>
      </c>
      <c r="I124" s="156">
        <f t="shared" si="24"/>
        <v>0</v>
      </c>
      <c r="J124" s="156">
        <f t="shared" si="24"/>
        <v>0</v>
      </c>
      <c r="K124" s="156">
        <f t="shared" si="24"/>
        <v>0</v>
      </c>
      <c r="L124" s="156">
        <f t="shared" si="24"/>
        <v>0</v>
      </c>
      <c r="M124" s="156">
        <f t="shared" si="24"/>
        <v>0</v>
      </c>
      <c r="N124" s="156">
        <f t="shared" si="24"/>
        <v>0</v>
      </c>
      <c r="O124" s="156">
        <f t="shared" si="24"/>
        <v>0</v>
      </c>
    </row>
    <row r="125" spans="1:15" ht="15.75" customHeight="1" x14ac:dyDescent="0.25">
      <c r="A125" s="138">
        <f t="shared" si="12"/>
        <v>122</v>
      </c>
      <c r="B125" s="139">
        <v>20</v>
      </c>
      <c r="C125" s="140" t="s">
        <v>162</v>
      </c>
      <c r="D125" s="141">
        <v>0</v>
      </c>
      <c r="E125" s="141">
        <v>0</v>
      </c>
      <c r="F125" s="141">
        <v>0</v>
      </c>
      <c r="G125" s="141">
        <v>0</v>
      </c>
      <c r="H125" s="141">
        <v>0</v>
      </c>
      <c r="I125" s="141">
        <v>0</v>
      </c>
      <c r="J125" s="141">
        <v>0</v>
      </c>
      <c r="K125" s="141">
        <v>0</v>
      </c>
      <c r="L125" s="141">
        <v>0</v>
      </c>
      <c r="M125" s="141">
        <v>0</v>
      </c>
      <c r="N125" s="141">
        <v>0</v>
      </c>
      <c r="O125" s="157">
        <v>0</v>
      </c>
    </row>
    <row r="126" spans="1:15" ht="15.75" customHeight="1" x14ac:dyDescent="0.25">
      <c r="A126" s="143">
        <f t="shared" si="12"/>
        <v>123</v>
      </c>
      <c r="B126" s="144">
        <v>107</v>
      </c>
      <c r="C126" s="145" t="s">
        <v>163</v>
      </c>
      <c r="D126" s="146">
        <v>0</v>
      </c>
      <c r="E126" s="146">
        <v>0</v>
      </c>
      <c r="F126" s="146">
        <v>0</v>
      </c>
      <c r="G126" s="146">
        <v>0</v>
      </c>
      <c r="H126" s="146">
        <v>0</v>
      </c>
      <c r="I126" s="146">
        <v>0</v>
      </c>
      <c r="J126" s="146">
        <v>0</v>
      </c>
      <c r="K126" s="146">
        <v>0</v>
      </c>
      <c r="L126" s="146">
        <v>0</v>
      </c>
      <c r="M126" s="146">
        <v>0</v>
      </c>
      <c r="N126" s="146">
        <v>0</v>
      </c>
      <c r="O126" s="146">
        <v>0</v>
      </c>
    </row>
    <row r="127" spans="1:15" ht="15.75" customHeight="1" x14ac:dyDescent="0.25">
      <c r="A127" s="143">
        <f t="shared" si="12"/>
        <v>124</v>
      </c>
      <c r="B127" s="144">
        <v>98</v>
      </c>
      <c r="C127" s="145" t="s">
        <v>164</v>
      </c>
      <c r="D127" s="146">
        <v>0</v>
      </c>
      <c r="E127" s="146">
        <v>0</v>
      </c>
      <c r="F127" s="146">
        <v>0</v>
      </c>
      <c r="G127" s="146">
        <v>0</v>
      </c>
      <c r="H127" s="146">
        <v>0</v>
      </c>
      <c r="I127" s="146">
        <v>0</v>
      </c>
      <c r="J127" s="146">
        <v>0</v>
      </c>
      <c r="K127" s="146">
        <v>0</v>
      </c>
      <c r="L127" s="146">
        <v>0</v>
      </c>
      <c r="M127" s="146">
        <v>0</v>
      </c>
      <c r="N127" s="146">
        <v>0</v>
      </c>
      <c r="O127" s="146">
        <v>0</v>
      </c>
    </row>
    <row r="128" spans="1:15" ht="15.75" customHeight="1" x14ac:dyDescent="0.25">
      <c r="A128" s="148">
        <f t="shared" si="12"/>
        <v>125</v>
      </c>
      <c r="B128" s="149">
        <v>161</v>
      </c>
      <c r="C128" s="150" t="s">
        <v>165</v>
      </c>
      <c r="D128" s="151">
        <v>0</v>
      </c>
      <c r="E128" s="151">
        <v>0</v>
      </c>
      <c r="F128" s="151">
        <v>0</v>
      </c>
      <c r="G128" s="151">
        <v>0</v>
      </c>
      <c r="H128" s="151">
        <v>0</v>
      </c>
      <c r="I128" s="151">
        <v>0</v>
      </c>
      <c r="J128" s="151">
        <v>0</v>
      </c>
      <c r="K128" s="151">
        <v>0</v>
      </c>
      <c r="L128" s="151">
        <v>0</v>
      </c>
      <c r="M128" s="151">
        <v>0</v>
      </c>
      <c r="N128" s="151">
        <v>0</v>
      </c>
      <c r="O128" s="151">
        <v>0</v>
      </c>
    </row>
    <row r="129" spans="1:16" ht="15.75" customHeight="1" x14ac:dyDescent="0.25">
      <c r="A129" s="153">
        <f t="shared" si="12"/>
        <v>126</v>
      </c>
      <c r="B129" s="154" t="s">
        <v>166</v>
      </c>
      <c r="C129" s="155" t="s">
        <v>167</v>
      </c>
      <c r="D129" s="156">
        <f t="shared" ref="D129:O129" si="25">SUM(D125:D128)</f>
        <v>0</v>
      </c>
      <c r="E129" s="156">
        <f t="shared" si="25"/>
        <v>0</v>
      </c>
      <c r="F129" s="156">
        <f t="shared" si="25"/>
        <v>0</v>
      </c>
      <c r="G129" s="156">
        <f t="shared" si="25"/>
        <v>0</v>
      </c>
      <c r="H129" s="156">
        <f t="shared" si="25"/>
        <v>0</v>
      </c>
      <c r="I129" s="156">
        <f t="shared" si="25"/>
        <v>0</v>
      </c>
      <c r="J129" s="156">
        <f t="shared" si="25"/>
        <v>0</v>
      </c>
      <c r="K129" s="156">
        <f t="shared" si="25"/>
        <v>0</v>
      </c>
      <c r="L129" s="156">
        <f t="shared" si="25"/>
        <v>0</v>
      </c>
      <c r="M129" s="156">
        <f t="shared" si="25"/>
        <v>0</v>
      </c>
      <c r="N129" s="156">
        <f t="shared" si="25"/>
        <v>0</v>
      </c>
      <c r="O129" s="156">
        <f t="shared" si="25"/>
        <v>0</v>
      </c>
    </row>
    <row r="130" spans="1:16" ht="15.75" customHeight="1" x14ac:dyDescent="0.25">
      <c r="A130" s="138">
        <f t="shared" si="12"/>
        <v>127</v>
      </c>
      <c r="B130" s="139">
        <v>14</v>
      </c>
      <c r="C130" s="140" t="s">
        <v>168</v>
      </c>
      <c r="D130" s="141">
        <v>0</v>
      </c>
      <c r="E130" s="141">
        <v>0</v>
      </c>
      <c r="F130" s="141">
        <v>0</v>
      </c>
      <c r="G130" s="141">
        <v>0</v>
      </c>
      <c r="H130" s="141">
        <v>0</v>
      </c>
      <c r="I130" s="141">
        <v>0</v>
      </c>
      <c r="J130" s="141">
        <v>0</v>
      </c>
      <c r="K130" s="141">
        <v>0</v>
      </c>
      <c r="L130" s="141">
        <v>0</v>
      </c>
      <c r="M130" s="141">
        <v>0</v>
      </c>
      <c r="N130" s="141">
        <v>0</v>
      </c>
      <c r="O130" s="157">
        <v>0</v>
      </c>
    </row>
    <row r="131" spans="1:16" ht="15.75" customHeight="1" x14ac:dyDescent="0.25">
      <c r="A131" s="143">
        <f t="shared" si="12"/>
        <v>128</v>
      </c>
      <c r="B131" s="144">
        <v>67</v>
      </c>
      <c r="C131" s="145" t="s">
        <v>169</v>
      </c>
      <c r="D131" s="146">
        <v>0</v>
      </c>
      <c r="E131" s="146">
        <v>0</v>
      </c>
      <c r="F131" s="146">
        <v>0</v>
      </c>
      <c r="G131" s="146">
        <v>0</v>
      </c>
      <c r="H131" s="146">
        <v>0</v>
      </c>
      <c r="I131" s="146">
        <v>0</v>
      </c>
      <c r="J131" s="146">
        <v>0</v>
      </c>
      <c r="K131" s="146">
        <v>0</v>
      </c>
      <c r="L131" s="146">
        <v>0</v>
      </c>
      <c r="M131" s="146">
        <v>0</v>
      </c>
      <c r="N131" s="146">
        <v>0</v>
      </c>
      <c r="O131" s="158">
        <v>0</v>
      </c>
    </row>
    <row r="132" spans="1:16" ht="15.75" customHeight="1" x14ac:dyDescent="0.25">
      <c r="A132" s="143">
        <f t="shared" si="12"/>
        <v>129</v>
      </c>
      <c r="B132" s="144">
        <v>102</v>
      </c>
      <c r="C132" s="145" t="s">
        <v>170</v>
      </c>
      <c r="D132" s="146">
        <v>0</v>
      </c>
      <c r="E132" s="146">
        <v>0</v>
      </c>
      <c r="F132" s="146">
        <v>0</v>
      </c>
      <c r="G132" s="146">
        <v>0</v>
      </c>
      <c r="H132" s="146">
        <v>0</v>
      </c>
      <c r="I132" s="146">
        <v>0</v>
      </c>
      <c r="J132" s="146">
        <v>0</v>
      </c>
      <c r="K132" s="146">
        <v>0</v>
      </c>
      <c r="L132" s="146">
        <v>0</v>
      </c>
      <c r="M132" s="146">
        <v>0</v>
      </c>
      <c r="N132" s="146">
        <v>0</v>
      </c>
      <c r="O132" s="158">
        <v>0</v>
      </c>
    </row>
    <row r="133" spans="1:16" ht="15.75" customHeight="1" x14ac:dyDescent="0.25">
      <c r="A133" s="148">
        <f t="shared" si="12"/>
        <v>130</v>
      </c>
      <c r="B133" s="149">
        <v>168</v>
      </c>
      <c r="C133" s="150" t="s">
        <v>171</v>
      </c>
      <c r="D133" s="151">
        <v>0</v>
      </c>
      <c r="E133" s="151">
        <v>0</v>
      </c>
      <c r="F133" s="151">
        <v>0</v>
      </c>
      <c r="G133" s="151">
        <v>0</v>
      </c>
      <c r="H133" s="151">
        <v>0</v>
      </c>
      <c r="I133" s="151">
        <v>0</v>
      </c>
      <c r="J133" s="151">
        <v>0</v>
      </c>
      <c r="K133" s="151">
        <v>0</v>
      </c>
      <c r="L133" s="151">
        <v>0</v>
      </c>
      <c r="M133" s="151">
        <v>0</v>
      </c>
      <c r="N133" s="151">
        <v>0</v>
      </c>
      <c r="O133" s="159">
        <v>0</v>
      </c>
    </row>
    <row r="134" spans="1:16" ht="15.75" customHeight="1" x14ac:dyDescent="0.25">
      <c r="A134" s="153">
        <f t="shared" ref="A134:A197" si="26">+A133+1</f>
        <v>131</v>
      </c>
      <c r="B134" s="154" t="s">
        <v>172</v>
      </c>
      <c r="C134" s="155" t="s">
        <v>173</v>
      </c>
      <c r="D134" s="156">
        <f t="shared" ref="D134:O134" si="27">SUM(D130:D133)</f>
        <v>0</v>
      </c>
      <c r="E134" s="156">
        <f t="shared" si="27"/>
        <v>0</v>
      </c>
      <c r="F134" s="156">
        <f t="shared" si="27"/>
        <v>0</v>
      </c>
      <c r="G134" s="156">
        <f t="shared" si="27"/>
        <v>0</v>
      </c>
      <c r="H134" s="156">
        <f t="shared" si="27"/>
        <v>0</v>
      </c>
      <c r="I134" s="156">
        <f t="shared" si="27"/>
        <v>0</v>
      </c>
      <c r="J134" s="156">
        <f t="shared" si="27"/>
        <v>0</v>
      </c>
      <c r="K134" s="156">
        <f t="shared" si="27"/>
        <v>0</v>
      </c>
      <c r="L134" s="156">
        <f t="shared" si="27"/>
        <v>0</v>
      </c>
      <c r="M134" s="156">
        <f t="shared" si="27"/>
        <v>0</v>
      </c>
      <c r="N134" s="156">
        <f t="shared" si="27"/>
        <v>0</v>
      </c>
      <c r="O134" s="156">
        <f t="shared" si="27"/>
        <v>0</v>
      </c>
    </row>
    <row r="135" spans="1:16" ht="15.75" customHeight="1" x14ac:dyDescent="0.25">
      <c r="A135" s="138">
        <f t="shared" si="26"/>
        <v>132</v>
      </c>
      <c r="B135" s="139">
        <v>23</v>
      </c>
      <c r="C135" s="140" t="s">
        <v>174</v>
      </c>
      <c r="D135" s="141">
        <v>0</v>
      </c>
      <c r="E135" s="141">
        <v>0</v>
      </c>
      <c r="F135" s="141">
        <v>0</v>
      </c>
      <c r="G135" s="141">
        <v>0</v>
      </c>
      <c r="H135" s="141">
        <v>0</v>
      </c>
      <c r="I135" s="141">
        <v>0</v>
      </c>
      <c r="J135" s="141">
        <v>0</v>
      </c>
      <c r="K135" s="141">
        <v>0</v>
      </c>
      <c r="L135" s="141">
        <v>0</v>
      </c>
      <c r="M135" s="141">
        <v>0</v>
      </c>
      <c r="N135" s="141">
        <v>0</v>
      </c>
      <c r="O135" s="157">
        <v>0</v>
      </c>
    </row>
    <row r="136" spans="1:16" ht="15.75" customHeight="1" x14ac:dyDescent="0.25">
      <c r="A136" s="143">
        <f t="shared" si="26"/>
        <v>133</v>
      </c>
      <c r="B136" s="144">
        <v>104</v>
      </c>
      <c r="C136" s="145" t="s">
        <v>175</v>
      </c>
      <c r="D136" s="146">
        <v>0</v>
      </c>
      <c r="E136" s="146">
        <v>0</v>
      </c>
      <c r="F136" s="146">
        <v>0</v>
      </c>
      <c r="G136" s="146">
        <v>0</v>
      </c>
      <c r="H136" s="146">
        <v>0</v>
      </c>
      <c r="I136" s="146">
        <v>0</v>
      </c>
      <c r="J136" s="146">
        <v>0</v>
      </c>
      <c r="K136" s="146">
        <v>0</v>
      </c>
      <c r="L136" s="146">
        <v>0</v>
      </c>
      <c r="M136" s="146">
        <v>0</v>
      </c>
      <c r="N136" s="146">
        <v>0</v>
      </c>
      <c r="O136" s="158">
        <v>0</v>
      </c>
    </row>
    <row r="137" spans="1:16" ht="15.75" customHeight="1" x14ac:dyDescent="0.25">
      <c r="A137" s="143">
        <f t="shared" si="26"/>
        <v>134</v>
      </c>
      <c r="B137" s="144">
        <v>155</v>
      </c>
      <c r="C137" s="145" t="s">
        <v>176</v>
      </c>
      <c r="D137" s="146">
        <v>0</v>
      </c>
      <c r="E137" s="146">
        <v>0</v>
      </c>
      <c r="F137" s="146">
        <v>0</v>
      </c>
      <c r="G137" s="146">
        <v>0</v>
      </c>
      <c r="H137" s="146">
        <v>0</v>
      </c>
      <c r="I137" s="146">
        <v>0</v>
      </c>
      <c r="J137" s="146">
        <v>0</v>
      </c>
      <c r="K137" s="146">
        <v>0</v>
      </c>
      <c r="L137" s="146">
        <v>0</v>
      </c>
      <c r="M137" s="146">
        <v>0</v>
      </c>
      <c r="N137" s="146">
        <v>0</v>
      </c>
      <c r="O137" s="158">
        <v>0</v>
      </c>
    </row>
    <row r="138" spans="1:16" ht="15.75" customHeight="1" x14ac:dyDescent="0.25">
      <c r="A138" s="160">
        <f t="shared" si="26"/>
        <v>135</v>
      </c>
      <c r="B138" s="149">
        <v>171</v>
      </c>
      <c r="C138" s="150" t="s">
        <v>177</v>
      </c>
      <c r="D138" s="151">
        <v>0</v>
      </c>
      <c r="E138" s="151">
        <v>0</v>
      </c>
      <c r="F138" s="151">
        <v>0</v>
      </c>
      <c r="G138" s="151">
        <v>0</v>
      </c>
      <c r="H138" s="151">
        <v>0</v>
      </c>
      <c r="I138" s="151">
        <v>0</v>
      </c>
      <c r="J138" s="151">
        <v>0</v>
      </c>
      <c r="K138" s="151">
        <v>0</v>
      </c>
      <c r="L138" s="151">
        <v>0</v>
      </c>
      <c r="M138" s="151">
        <v>0</v>
      </c>
      <c r="N138" s="151">
        <v>0</v>
      </c>
      <c r="O138" s="159">
        <v>0</v>
      </c>
    </row>
    <row r="139" spans="1:16" ht="15.75" customHeight="1" x14ac:dyDescent="0.25">
      <c r="A139" s="153">
        <f t="shared" si="26"/>
        <v>136</v>
      </c>
      <c r="B139" s="154" t="s">
        <v>178</v>
      </c>
      <c r="C139" s="155" t="s">
        <v>179</v>
      </c>
      <c r="D139" s="156">
        <f t="shared" ref="D139:O139" si="28">SUM(D135:D138)</f>
        <v>0</v>
      </c>
      <c r="E139" s="156">
        <f t="shared" si="28"/>
        <v>0</v>
      </c>
      <c r="F139" s="156">
        <f t="shared" si="28"/>
        <v>0</v>
      </c>
      <c r="G139" s="156">
        <f t="shared" si="28"/>
        <v>0</v>
      </c>
      <c r="H139" s="156">
        <f t="shared" si="28"/>
        <v>0</v>
      </c>
      <c r="I139" s="156">
        <f t="shared" si="28"/>
        <v>0</v>
      </c>
      <c r="J139" s="156">
        <f t="shared" si="28"/>
        <v>0</v>
      </c>
      <c r="K139" s="156">
        <f t="shared" si="28"/>
        <v>0</v>
      </c>
      <c r="L139" s="156">
        <f t="shared" si="28"/>
        <v>0</v>
      </c>
      <c r="M139" s="156">
        <f t="shared" si="28"/>
        <v>0</v>
      </c>
      <c r="N139" s="156">
        <f t="shared" si="28"/>
        <v>0</v>
      </c>
      <c r="O139" s="156">
        <f t="shared" si="28"/>
        <v>0</v>
      </c>
    </row>
    <row r="140" spans="1:16" ht="15.75" customHeight="1" x14ac:dyDescent="0.25">
      <c r="A140" s="179">
        <f t="shared" si="26"/>
        <v>137</v>
      </c>
      <c r="B140" s="180">
        <v>38</v>
      </c>
      <c r="C140" s="181" t="s">
        <v>180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I140" s="176">
        <v>0</v>
      </c>
      <c r="J140" s="176">
        <v>0</v>
      </c>
      <c r="K140" s="176">
        <v>0</v>
      </c>
      <c r="L140" s="176">
        <v>0</v>
      </c>
      <c r="M140" s="176">
        <v>0</v>
      </c>
      <c r="N140" s="176">
        <v>0</v>
      </c>
      <c r="O140" s="177">
        <v>0</v>
      </c>
    </row>
    <row r="141" spans="1:16" ht="15.75" customHeight="1" x14ac:dyDescent="0.25">
      <c r="A141" s="153">
        <f t="shared" si="26"/>
        <v>138</v>
      </c>
      <c r="B141" s="154" t="s">
        <v>181</v>
      </c>
      <c r="C141" s="155" t="s">
        <v>182</v>
      </c>
      <c r="D141" s="156">
        <f t="shared" ref="D141:O141" si="29">D140</f>
        <v>0</v>
      </c>
      <c r="E141" s="156">
        <f t="shared" si="29"/>
        <v>0</v>
      </c>
      <c r="F141" s="156">
        <f t="shared" si="29"/>
        <v>0</v>
      </c>
      <c r="G141" s="156">
        <f t="shared" si="29"/>
        <v>0</v>
      </c>
      <c r="H141" s="156">
        <f t="shared" si="29"/>
        <v>0</v>
      </c>
      <c r="I141" s="156">
        <f t="shared" si="29"/>
        <v>0</v>
      </c>
      <c r="J141" s="156">
        <f t="shared" si="29"/>
        <v>0</v>
      </c>
      <c r="K141" s="156">
        <f t="shared" si="29"/>
        <v>0</v>
      </c>
      <c r="L141" s="156">
        <f t="shared" si="29"/>
        <v>0</v>
      </c>
      <c r="M141" s="156">
        <f t="shared" si="29"/>
        <v>0</v>
      </c>
      <c r="N141" s="156">
        <f t="shared" si="29"/>
        <v>0</v>
      </c>
      <c r="O141" s="156">
        <f t="shared" si="29"/>
        <v>0</v>
      </c>
    </row>
    <row r="142" spans="1:16" ht="15.75" customHeight="1" x14ac:dyDescent="0.25">
      <c r="A142" s="168">
        <f t="shared" si="26"/>
        <v>139</v>
      </c>
      <c r="B142" s="169" t="s">
        <v>183</v>
      </c>
      <c r="C142" s="170" t="s">
        <v>184</v>
      </c>
      <c r="D142" s="171">
        <f t="shared" ref="D142:O142" si="30">D141+D139+D134+D129+D124+D116</f>
        <v>0</v>
      </c>
      <c r="E142" s="171">
        <f t="shared" si="30"/>
        <v>0</v>
      </c>
      <c r="F142" s="171">
        <f t="shared" si="30"/>
        <v>0</v>
      </c>
      <c r="G142" s="171">
        <f t="shared" si="30"/>
        <v>0</v>
      </c>
      <c r="H142" s="171">
        <f t="shared" si="30"/>
        <v>0</v>
      </c>
      <c r="I142" s="171">
        <f t="shared" si="30"/>
        <v>0</v>
      </c>
      <c r="J142" s="171">
        <f t="shared" si="30"/>
        <v>0</v>
      </c>
      <c r="K142" s="171">
        <f t="shared" si="30"/>
        <v>0</v>
      </c>
      <c r="L142" s="171">
        <f t="shared" si="30"/>
        <v>0</v>
      </c>
      <c r="M142" s="171">
        <f t="shared" si="30"/>
        <v>0</v>
      </c>
      <c r="N142" s="171">
        <f t="shared" si="30"/>
        <v>0</v>
      </c>
      <c r="O142" s="171">
        <f t="shared" si="30"/>
        <v>0</v>
      </c>
    </row>
    <row r="143" spans="1:16" ht="15.75" customHeight="1" x14ac:dyDescent="0.25">
      <c r="A143" s="138">
        <f t="shared" si="26"/>
        <v>140</v>
      </c>
      <c r="B143" s="139">
        <v>6</v>
      </c>
      <c r="C143" s="140" t="s">
        <v>185</v>
      </c>
      <c r="D143" s="141">
        <v>0</v>
      </c>
      <c r="E143" s="141">
        <v>0</v>
      </c>
      <c r="F143" s="141">
        <v>0</v>
      </c>
      <c r="G143" s="141">
        <v>0</v>
      </c>
      <c r="H143" s="141">
        <v>0</v>
      </c>
      <c r="I143" s="141">
        <v>0</v>
      </c>
      <c r="J143" s="141">
        <v>0</v>
      </c>
      <c r="K143" s="141">
        <v>0</v>
      </c>
      <c r="L143" s="141">
        <v>0</v>
      </c>
      <c r="M143" s="141">
        <v>0</v>
      </c>
      <c r="N143" s="141">
        <v>0</v>
      </c>
      <c r="O143" s="157">
        <v>0</v>
      </c>
      <c r="P143" s="182"/>
    </row>
    <row r="144" spans="1:16" ht="15.75" customHeight="1" x14ac:dyDescent="0.25">
      <c r="A144" s="143">
        <f t="shared" si="26"/>
        <v>141</v>
      </c>
      <c r="B144" s="144">
        <v>92</v>
      </c>
      <c r="C144" s="145" t="s">
        <v>186</v>
      </c>
      <c r="D144" s="146">
        <v>0</v>
      </c>
      <c r="E144" s="146">
        <v>0</v>
      </c>
      <c r="F144" s="146">
        <v>0</v>
      </c>
      <c r="G144" s="146">
        <v>0</v>
      </c>
      <c r="H144" s="146">
        <v>0</v>
      </c>
      <c r="I144" s="146">
        <v>0</v>
      </c>
      <c r="J144" s="146">
        <v>0</v>
      </c>
      <c r="K144" s="146">
        <v>0</v>
      </c>
      <c r="L144" s="146">
        <v>0</v>
      </c>
      <c r="M144" s="146">
        <v>0</v>
      </c>
      <c r="N144" s="146">
        <v>0</v>
      </c>
      <c r="O144" s="183">
        <v>0</v>
      </c>
      <c r="P144" s="184"/>
    </row>
    <row r="145" spans="1:16" ht="15.75" customHeight="1" x14ac:dyDescent="0.25">
      <c r="A145" s="143">
        <f t="shared" si="26"/>
        <v>142</v>
      </c>
      <c r="B145" s="144">
        <v>139</v>
      </c>
      <c r="C145" s="145" t="s">
        <v>187</v>
      </c>
      <c r="D145" s="146">
        <v>0</v>
      </c>
      <c r="E145" s="146">
        <v>0</v>
      </c>
      <c r="F145" s="146">
        <v>0</v>
      </c>
      <c r="G145" s="146">
        <v>0</v>
      </c>
      <c r="H145" s="146">
        <v>0</v>
      </c>
      <c r="I145" s="146">
        <v>0</v>
      </c>
      <c r="J145" s="146">
        <v>0</v>
      </c>
      <c r="K145" s="146">
        <v>0</v>
      </c>
      <c r="L145" s="146">
        <v>0</v>
      </c>
      <c r="M145" s="146">
        <v>0</v>
      </c>
      <c r="N145" s="146">
        <v>0</v>
      </c>
      <c r="O145" s="183">
        <v>0</v>
      </c>
      <c r="P145" s="184"/>
    </row>
    <row r="146" spans="1:16" ht="15.75" customHeight="1" x14ac:dyDescent="0.25">
      <c r="A146" s="148">
        <f t="shared" si="26"/>
        <v>143</v>
      </c>
      <c r="B146" s="149">
        <v>153</v>
      </c>
      <c r="C146" s="150" t="s">
        <v>188</v>
      </c>
      <c r="D146" s="151">
        <v>0</v>
      </c>
      <c r="E146" s="151">
        <v>0</v>
      </c>
      <c r="F146" s="151">
        <v>0</v>
      </c>
      <c r="G146" s="151">
        <v>0</v>
      </c>
      <c r="H146" s="151">
        <v>0</v>
      </c>
      <c r="I146" s="151">
        <v>0</v>
      </c>
      <c r="J146" s="151">
        <v>0</v>
      </c>
      <c r="K146" s="151">
        <v>0</v>
      </c>
      <c r="L146" s="151">
        <v>0</v>
      </c>
      <c r="M146" s="151">
        <v>0</v>
      </c>
      <c r="N146" s="151">
        <v>0</v>
      </c>
      <c r="O146" s="185">
        <v>0</v>
      </c>
      <c r="P146" s="184"/>
    </row>
    <row r="147" spans="1:16" ht="15.75" customHeight="1" x14ac:dyDescent="0.25">
      <c r="A147" s="153">
        <f t="shared" si="26"/>
        <v>144</v>
      </c>
      <c r="B147" s="154" t="s">
        <v>189</v>
      </c>
      <c r="C147" s="155" t="s">
        <v>190</v>
      </c>
      <c r="D147" s="156">
        <f t="shared" ref="D147:O147" si="31">SUM(D143:D146)</f>
        <v>0</v>
      </c>
      <c r="E147" s="156">
        <f t="shared" si="31"/>
        <v>0</v>
      </c>
      <c r="F147" s="156">
        <f t="shared" si="31"/>
        <v>0</v>
      </c>
      <c r="G147" s="156">
        <f t="shared" si="31"/>
        <v>0</v>
      </c>
      <c r="H147" s="156">
        <f t="shared" si="31"/>
        <v>0</v>
      </c>
      <c r="I147" s="156">
        <f t="shared" si="31"/>
        <v>0</v>
      </c>
      <c r="J147" s="156">
        <f t="shared" si="31"/>
        <v>0</v>
      </c>
      <c r="K147" s="156">
        <f t="shared" si="31"/>
        <v>0</v>
      </c>
      <c r="L147" s="156">
        <f t="shared" si="31"/>
        <v>0</v>
      </c>
      <c r="M147" s="156">
        <f t="shared" si="31"/>
        <v>0</v>
      </c>
      <c r="N147" s="156">
        <f t="shared" si="31"/>
        <v>0</v>
      </c>
      <c r="O147" s="156">
        <f t="shared" si="31"/>
        <v>0</v>
      </c>
    </row>
    <row r="148" spans="1:16" ht="15.75" customHeight="1" x14ac:dyDescent="0.25">
      <c r="A148" s="138">
        <f t="shared" si="26"/>
        <v>145</v>
      </c>
      <c r="B148" s="139">
        <v>15</v>
      </c>
      <c r="C148" s="140" t="s">
        <v>191</v>
      </c>
      <c r="D148" s="141">
        <v>0</v>
      </c>
      <c r="E148" s="141">
        <v>0</v>
      </c>
      <c r="F148" s="141">
        <v>0</v>
      </c>
      <c r="G148" s="141">
        <v>0</v>
      </c>
      <c r="H148" s="141">
        <v>0</v>
      </c>
      <c r="I148" s="141">
        <v>0</v>
      </c>
      <c r="J148" s="141">
        <v>0</v>
      </c>
      <c r="K148" s="141">
        <v>0</v>
      </c>
      <c r="L148" s="141">
        <v>0</v>
      </c>
      <c r="M148" s="141">
        <v>0</v>
      </c>
      <c r="N148" s="141">
        <v>0</v>
      </c>
      <c r="O148" s="157">
        <v>0</v>
      </c>
    </row>
    <row r="149" spans="1:16" ht="15.75" customHeight="1" x14ac:dyDescent="0.25">
      <c r="A149" s="143">
        <f t="shared" si="26"/>
        <v>146</v>
      </c>
      <c r="B149" s="144">
        <v>68</v>
      </c>
      <c r="C149" s="145" t="s">
        <v>192</v>
      </c>
      <c r="D149" s="146">
        <v>0</v>
      </c>
      <c r="E149" s="146">
        <v>0</v>
      </c>
      <c r="F149" s="146">
        <v>0</v>
      </c>
      <c r="G149" s="146">
        <v>0</v>
      </c>
      <c r="H149" s="146">
        <v>0</v>
      </c>
      <c r="I149" s="146">
        <v>0</v>
      </c>
      <c r="J149" s="146">
        <v>0</v>
      </c>
      <c r="K149" s="146">
        <v>0</v>
      </c>
      <c r="L149" s="146">
        <v>0</v>
      </c>
      <c r="M149" s="146">
        <v>0</v>
      </c>
      <c r="N149" s="146">
        <v>0</v>
      </c>
      <c r="O149" s="146">
        <v>0</v>
      </c>
    </row>
    <row r="150" spans="1:16" ht="15.75" customHeight="1" x14ac:dyDescent="0.25">
      <c r="A150" s="143">
        <f t="shared" si="26"/>
        <v>147</v>
      </c>
      <c r="B150" s="144">
        <v>93</v>
      </c>
      <c r="C150" s="145" t="s">
        <v>193</v>
      </c>
      <c r="D150" s="146">
        <v>0</v>
      </c>
      <c r="E150" s="146">
        <v>0</v>
      </c>
      <c r="F150" s="146">
        <v>0</v>
      </c>
      <c r="G150" s="146">
        <v>0</v>
      </c>
      <c r="H150" s="146">
        <v>0</v>
      </c>
      <c r="I150" s="146">
        <v>0</v>
      </c>
      <c r="J150" s="146">
        <v>0</v>
      </c>
      <c r="K150" s="146">
        <v>0</v>
      </c>
      <c r="L150" s="146">
        <v>0</v>
      </c>
      <c r="M150" s="146">
        <v>0</v>
      </c>
      <c r="N150" s="146">
        <v>0</v>
      </c>
      <c r="O150" s="146">
        <v>0</v>
      </c>
    </row>
    <row r="151" spans="1:16" ht="15.75" customHeight="1" x14ac:dyDescent="0.25">
      <c r="A151" s="143">
        <f t="shared" si="26"/>
        <v>148</v>
      </c>
      <c r="B151" s="144">
        <v>94</v>
      </c>
      <c r="C151" s="145" t="s">
        <v>194</v>
      </c>
      <c r="D151" s="146">
        <v>0</v>
      </c>
      <c r="E151" s="146">
        <v>0</v>
      </c>
      <c r="F151" s="146">
        <v>0</v>
      </c>
      <c r="G151" s="146">
        <v>0</v>
      </c>
      <c r="H151" s="146">
        <v>0</v>
      </c>
      <c r="I151" s="146">
        <v>0</v>
      </c>
      <c r="J151" s="146">
        <v>0</v>
      </c>
      <c r="K151" s="146">
        <v>0</v>
      </c>
      <c r="L151" s="146">
        <v>0</v>
      </c>
      <c r="M151" s="146">
        <v>0</v>
      </c>
      <c r="N151" s="146">
        <v>0</v>
      </c>
      <c r="O151" s="146">
        <v>0</v>
      </c>
    </row>
    <row r="152" spans="1:16" ht="15.75" customHeight="1" x14ac:dyDescent="0.25">
      <c r="A152" s="148">
        <f t="shared" si="26"/>
        <v>149</v>
      </c>
      <c r="B152" s="149">
        <v>119</v>
      </c>
      <c r="C152" s="150" t="s">
        <v>195</v>
      </c>
      <c r="D152" s="151">
        <v>0</v>
      </c>
      <c r="E152" s="151">
        <v>0</v>
      </c>
      <c r="F152" s="151">
        <v>0</v>
      </c>
      <c r="G152" s="151">
        <v>0</v>
      </c>
      <c r="H152" s="151">
        <v>0</v>
      </c>
      <c r="I152" s="151">
        <v>0</v>
      </c>
      <c r="J152" s="151">
        <v>0</v>
      </c>
      <c r="K152" s="151">
        <v>0</v>
      </c>
      <c r="L152" s="151">
        <v>0</v>
      </c>
      <c r="M152" s="151">
        <v>0</v>
      </c>
      <c r="N152" s="151">
        <v>0</v>
      </c>
      <c r="O152" s="151">
        <v>0</v>
      </c>
    </row>
    <row r="153" spans="1:16" ht="15.75" customHeight="1" x14ac:dyDescent="0.25">
      <c r="A153" s="153">
        <f t="shared" si="26"/>
        <v>150</v>
      </c>
      <c r="B153" s="154" t="s">
        <v>196</v>
      </c>
      <c r="C153" s="155" t="s">
        <v>197</v>
      </c>
      <c r="D153" s="156">
        <f t="shared" ref="D153:O153" si="32">SUM(D148:D152)</f>
        <v>0</v>
      </c>
      <c r="E153" s="156">
        <f t="shared" si="32"/>
        <v>0</v>
      </c>
      <c r="F153" s="156">
        <f t="shared" si="32"/>
        <v>0</v>
      </c>
      <c r="G153" s="156">
        <f t="shared" si="32"/>
        <v>0</v>
      </c>
      <c r="H153" s="156">
        <f t="shared" si="32"/>
        <v>0</v>
      </c>
      <c r="I153" s="156">
        <f t="shared" si="32"/>
        <v>0</v>
      </c>
      <c r="J153" s="156">
        <f t="shared" si="32"/>
        <v>0</v>
      </c>
      <c r="K153" s="156">
        <f t="shared" si="32"/>
        <v>0</v>
      </c>
      <c r="L153" s="156">
        <f t="shared" si="32"/>
        <v>0</v>
      </c>
      <c r="M153" s="156">
        <f t="shared" si="32"/>
        <v>0</v>
      </c>
      <c r="N153" s="156">
        <f t="shared" si="32"/>
        <v>0</v>
      </c>
      <c r="O153" s="156">
        <f t="shared" si="32"/>
        <v>0</v>
      </c>
    </row>
    <row r="154" spans="1:16" ht="15.75" customHeight="1" x14ac:dyDescent="0.25">
      <c r="A154" s="138">
        <f t="shared" si="26"/>
        <v>151</v>
      </c>
      <c r="B154" s="139">
        <v>24</v>
      </c>
      <c r="C154" s="140" t="s">
        <v>198</v>
      </c>
      <c r="D154" s="141">
        <v>0</v>
      </c>
      <c r="E154" s="141">
        <v>0</v>
      </c>
      <c r="F154" s="141">
        <v>0</v>
      </c>
      <c r="G154" s="141">
        <v>0</v>
      </c>
      <c r="H154" s="141">
        <v>0</v>
      </c>
      <c r="I154" s="141">
        <v>0</v>
      </c>
      <c r="J154" s="141">
        <v>0</v>
      </c>
      <c r="K154" s="141">
        <v>0</v>
      </c>
      <c r="L154" s="141">
        <v>0</v>
      </c>
      <c r="M154" s="141">
        <v>0</v>
      </c>
      <c r="N154" s="141">
        <v>0</v>
      </c>
      <c r="O154" s="157">
        <v>0</v>
      </c>
    </row>
    <row r="155" spans="1:16" ht="15.75" customHeight="1" x14ac:dyDescent="0.25">
      <c r="A155" s="143">
        <f t="shared" si="26"/>
        <v>152</v>
      </c>
      <c r="B155" s="144">
        <v>60</v>
      </c>
      <c r="C155" s="145" t="s">
        <v>199</v>
      </c>
      <c r="D155" s="146">
        <v>0</v>
      </c>
      <c r="E155" s="146">
        <v>0</v>
      </c>
      <c r="F155" s="146">
        <v>0</v>
      </c>
      <c r="G155" s="146">
        <v>0</v>
      </c>
      <c r="H155" s="146">
        <v>0</v>
      </c>
      <c r="I155" s="146">
        <v>0</v>
      </c>
      <c r="J155" s="146">
        <v>0</v>
      </c>
      <c r="K155" s="146">
        <v>0</v>
      </c>
      <c r="L155" s="146">
        <v>0</v>
      </c>
      <c r="M155" s="146">
        <v>0</v>
      </c>
      <c r="N155" s="146">
        <v>0</v>
      </c>
      <c r="O155" s="146">
        <v>0</v>
      </c>
    </row>
    <row r="156" spans="1:16" ht="15.75" customHeight="1" x14ac:dyDescent="0.25">
      <c r="A156" s="148">
        <f t="shared" si="26"/>
        <v>153</v>
      </c>
      <c r="B156" s="149">
        <v>128</v>
      </c>
      <c r="C156" s="150" t="s">
        <v>200</v>
      </c>
      <c r="D156" s="151">
        <v>0</v>
      </c>
      <c r="E156" s="151">
        <v>0</v>
      </c>
      <c r="F156" s="151">
        <v>0</v>
      </c>
      <c r="G156" s="151">
        <v>0</v>
      </c>
      <c r="H156" s="151">
        <v>0</v>
      </c>
      <c r="I156" s="151">
        <v>0</v>
      </c>
      <c r="J156" s="151">
        <v>0</v>
      </c>
      <c r="K156" s="151">
        <v>0</v>
      </c>
      <c r="L156" s="151">
        <v>0</v>
      </c>
      <c r="M156" s="151">
        <v>0</v>
      </c>
      <c r="N156" s="151">
        <v>0</v>
      </c>
      <c r="O156" s="151">
        <v>0</v>
      </c>
    </row>
    <row r="157" spans="1:16" ht="15.75" customHeight="1" x14ac:dyDescent="0.25">
      <c r="A157" s="153">
        <f t="shared" si="26"/>
        <v>154</v>
      </c>
      <c r="B157" s="154" t="s">
        <v>201</v>
      </c>
      <c r="C157" s="155" t="s">
        <v>202</v>
      </c>
      <c r="D157" s="156">
        <f t="shared" ref="D157:O157" si="33">SUM(D154:D156)</f>
        <v>0</v>
      </c>
      <c r="E157" s="156">
        <f t="shared" si="33"/>
        <v>0</v>
      </c>
      <c r="F157" s="156">
        <f t="shared" si="33"/>
        <v>0</v>
      </c>
      <c r="G157" s="156">
        <f t="shared" si="33"/>
        <v>0</v>
      </c>
      <c r="H157" s="156">
        <f t="shared" si="33"/>
        <v>0</v>
      </c>
      <c r="I157" s="156">
        <f t="shared" si="33"/>
        <v>0</v>
      </c>
      <c r="J157" s="156">
        <f t="shared" si="33"/>
        <v>0</v>
      </c>
      <c r="K157" s="156">
        <f t="shared" si="33"/>
        <v>0</v>
      </c>
      <c r="L157" s="156">
        <f t="shared" si="33"/>
        <v>0</v>
      </c>
      <c r="M157" s="156">
        <f t="shared" si="33"/>
        <v>0</v>
      </c>
      <c r="N157" s="156">
        <f t="shared" si="33"/>
        <v>0</v>
      </c>
      <c r="O157" s="156">
        <f t="shared" si="33"/>
        <v>0</v>
      </c>
    </row>
    <row r="158" spans="1:16" ht="15.75" customHeight="1" x14ac:dyDescent="0.25">
      <c r="A158" s="138">
        <f t="shared" si="26"/>
        <v>155</v>
      </c>
      <c r="B158" s="139">
        <v>16</v>
      </c>
      <c r="C158" s="140" t="s">
        <v>203</v>
      </c>
      <c r="D158" s="141">
        <v>0</v>
      </c>
      <c r="E158" s="141">
        <v>0</v>
      </c>
      <c r="F158" s="141">
        <v>0</v>
      </c>
      <c r="G158" s="141">
        <v>0</v>
      </c>
      <c r="H158" s="141">
        <v>0</v>
      </c>
      <c r="I158" s="141">
        <v>0</v>
      </c>
      <c r="J158" s="141">
        <v>0</v>
      </c>
      <c r="K158" s="141">
        <v>0</v>
      </c>
      <c r="L158" s="141">
        <v>0</v>
      </c>
      <c r="M158" s="141">
        <v>0</v>
      </c>
      <c r="N158" s="141">
        <v>0</v>
      </c>
      <c r="O158" s="157">
        <v>0</v>
      </c>
    </row>
    <row r="159" spans="1:16" ht="15.75" customHeight="1" x14ac:dyDescent="0.25">
      <c r="A159" s="143">
        <f t="shared" si="26"/>
        <v>156</v>
      </c>
      <c r="B159" s="144">
        <v>69</v>
      </c>
      <c r="C159" s="145" t="s">
        <v>204</v>
      </c>
      <c r="D159" s="146">
        <v>0</v>
      </c>
      <c r="E159" s="146">
        <v>0</v>
      </c>
      <c r="F159" s="146">
        <v>0</v>
      </c>
      <c r="G159" s="146">
        <v>0</v>
      </c>
      <c r="H159" s="146">
        <v>0</v>
      </c>
      <c r="I159" s="146">
        <v>0</v>
      </c>
      <c r="J159" s="146">
        <v>0</v>
      </c>
      <c r="K159" s="146">
        <v>0</v>
      </c>
      <c r="L159" s="146">
        <v>0</v>
      </c>
      <c r="M159" s="146">
        <v>0</v>
      </c>
      <c r="N159" s="146">
        <v>0</v>
      </c>
      <c r="O159" s="158">
        <v>0</v>
      </c>
    </row>
    <row r="160" spans="1:16" ht="15.75" customHeight="1" x14ac:dyDescent="0.25">
      <c r="A160" s="143">
        <f t="shared" si="26"/>
        <v>157</v>
      </c>
      <c r="B160" s="144">
        <v>95</v>
      </c>
      <c r="C160" s="145" t="s">
        <v>205</v>
      </c>
      <c r="D160" s="146">
        <v>0</v>
      </c>
      <c r="E160" s="146">
        <v>0</v>
      </c>
      <c r="F160" s="146">
        <v>0</v>
      </c>
      <c r="G160" s="146">
        <v>0</v>
      </c>
      <c r="H160" s="146">
        <v>0</v>
      </c>
      <c r="I160" s="146">
        <v>0</v>
      </c>
      <c r="J160" s="146">
        <v>0</v>
      </c>
      <c r="K160" s="146">
        <v>0</v>
      </c>
      <c r="L160" s="146">
        <v>0</v>
      </c>
      <c r="M160" s="146">
        <v>0</v>
      </c>
      <c r="N160" s="146">
        <v>0</v>
      </c>
      <c r="O160" s="158">
        <v>0</v>
      </c>
    </row>
    <row r="161" spans="1:15" ht="15.75" customHeight="1" x14ac:dyDescent="0.25">
      <c r="A161" s="148">
        <f t="shared" si="26"/>
        <v>158</v>
      </c>
      <c r="B161" s="149">
        <v>167</v>
      </c>
      <c r="C161" s="150" t="s">
        <v>206</v>
      </c>
      <c r="D161" s="151">
        <v>0</v>
      </c>
      <c r="E161" s="151">
        <v>0</v>
      </c>
      <c r="F161" s="151">
        <v>0</v>
      </c>
      <c r="G161" s="151">
        <v>0</v>
      </c>
      <c r="H161" s="151">
        <v>0</v>
      </c>
      <c r="I161" s="151">
        <v>0</v>
      </c>
      <c r="J161" s="151">
        <v>0</v>
      </c>
      <c r="K161" s="151">
        <v>0</v>
      </c>
      <c r="L161" s="151">
        <v>0</v>
      </c>
      <c r="M161" s="151">
        <v>0</v>
      </c>
      <c r="N161" s="151">
        <v>0</v>
      </c>
      <c r="O161" s="159">
        <v>0</v>
      </c>
    </row>
    <row r="162" spans="1:15" ht="15.75" customHeight="1" x14ac:dyDescent="0.25">
      <c r="A162" s="153">
        <f t="shared" si="26"/>
        <v>159</v>
      </c>
      <c r="B162" s="154" t="s">
        <v>207</v>
      </c>
      <c r="C162" s="155" t="s">
        <v>208</v>
      </c>
      <c r="D162" s="156">
        <f t="shared" ref="D162:O162" si="34">SUM(D158:D161)</f>
        <v>0</v>
      </c>
      <c r="E162" s="156">
        <f t="shared" si="34"/>
        <v>0</v>
      </c>
      <c r="F162" s="156">
        <f t="shared" si="34"/>
        <v>0</v>
      </c>
      <c r="G162" s="156">
        <f t="shared" si="34"/>
        <v>0</v>
      </c>
      <c r="H162" s="156">
        <f t="shared" si="34"/>
        <v>0</v>
      </c>
      <c r="I162" s="156">
        <f t="shared" si="34"/>
        <v>0</v>
      </c>
      <c r="J162" s="156">
        <f t="shared" si="34"/>
        <v>0</v>
      </c>
      <c r="K162" s="156">
        <f t="shared" si="34"/>
        <v>0</v>
      </c>
      <c r="L162" s="156">
        <f t="shared" si="34"/>
        <v>0</v>
      </c>
      <c r="M162" s="156">
        <f t="shared" si="34"/>
        <v>0</v>
      </c>
      <c r="N162" s="156">
        <f t="shared" si="34"/>
        <v>0</v>
      </c>
      <c r="O162" s="156">
        <f t="shared" si="34"/>
        <v>0</v>
      </c>
    </row>
    <row r="163" spans="1:15" ht="15.75" customHeight="1" x14ac:dyDescent="0.25">
      <c r="A163" s="138">
        <f t="shared" si="26"/>
        <v>160</v>
      </c>
      <c r="B163" s="139">
        <v>29</v>
      </c>
      <c r="C163" s="140" t="s">
        <v>209</v>
      </c>
      <c r="D163" s="141">
        <v>0</v>
      </c>
      <c r="E163" s="141">
        <v>0</v>
      </c>
      <c r="F163" s="141">
        <v>0</v>
      </c>
      <c r="G163" s="141">
        <v>0</v>
      </c>
      <c r="H163" s="141">
        <v>0</v>
      </c>
      <c r="I163" s="141">
        <v>0</v>
      </c>
      <c r="J163" s="141">
        <v>0</v>
      </c>
      <c r="K163" s="141">
        <v>0</v>
      </c>
      <c r="L163" s="141">
        <v>0</v>
      </c>
      <c r="M163" s="141">
        <v>0</v>
      </c>
      <c r="N163" s="141">
        <v>0</v>
      </c>
      <c r="O163" s="157">
        <v>0</v>
      </c>
    </row>
    <row r="164" spans="1:15" ht="15.75" customHeight="1" x14ac:dyDescent="0.25">
      <c r="A164" s="143">
        <f t="shared" si="26"/>
        <v>161</v>
      </c>
      <c r="B164" s="144">
        <v>127</v>
      </c>
      <c r="C164" s="145" t="s">
        <v>210</v>
      </c>
      <c r="D164" s="146">
        <v>0</v>
      </c>
      <c r="E164" s="146">
        <v>0</v>
      </c>
      <c r="F164" s="146">
        <v>0</v>
      </c>
      <c r="G164" s="146">
        <v>0</v>
      </c>
      <c r="H164" s="146">
        <v>0</v>
      </c>
      <c r="I164" s="146">
        <v>0</v>
      </c>
      <c r="J164" s="146">
        <v>0</v>
      </c>
      <c r="K164" s="146">
        <v>0</v>
      </c>
      <c r="L164" s="146">
        <v>0</v>
      </c>
      <c r="M164" s="146">
        <v>0</v>
      </c>
      <c r="N164" s="146">
        <v>0</v>
      </c>
      <c r="O164" s="146">
        <v>0</v>
      </c>
    </row>
    <row r="165" spans="1:15" ht="15.75" customHeight="1" x14ac:dyDescent="0.25">
      <c r="A165" s="143">
        <f t="shared" si="26"/>
        <v>162</v>
      </c>
      <c r="B165" s="144">
        <v>152</v>
      </c>
      <c r="C165" s="145" t="s">
        <v>211</v>
      </c>
      <c r="D165" s="146">
        <v>0</v>
      </c>
      <c r="E165" s="146">
        <v>0</v>
      </c>
      <c r="F165" s="146">
        <v>0</v>
      </c>
      <c r="G165" s="146">
        <v>0</v>
      </c>
      <c r="H165" s="146">
        <v>0</v>
      </c>
      <c r="I165" s="146">
        <v>0</v>
      </c>
      <c r="J165" s="146">
        <v>0</v>
      </c>
      <c r="K165" s="146">
        <v>0</v>
      </c>
      <c r="L165" s="146">
        <v>0</v>
      </c>
      <c r="M165" s="146">
        <v>0</v>
      </c>
      <c r="N165" s="146">
        <v>0</v>
      </c>
      <c r="O165" s="146">
        <v>0</v>
      </c>
    </row>
    <row r="166" spans="1:15" ht="15.75" customHeight="1" x14ac:dyDescent="0.25">
      <c r="A166" s="148">
        <f t="shared" si="26"/>
        <v>163</v>
      </c>
      <c r="B166" s="149">
        <v>169</v>
      </c>
      <c r="C166" s="150" t="s">
        <v>212</v>
      </c>
      <c r="D166" s="151">
        <v>0</v>
      </c>
      <c r="E166" s="151">
        <v>0</v>
      </c>
      <c r="F166" s="151">
        <v>0</v>
      </c>
      <c r="G166" s="151">
        <v>0</v>
      </c>
      <c r="H166" s="151">
        <v>0</v>
      </c>
      <c r="I166" s="151">
        <v>0</v>
      </c>
      <c r="J166" s="151">
        <v>0</v>
      </c>
      <c r="K166" s="151">
        <v>0</v>
      </c>
      <c r="L166" s="151">
        <v>0</v>
      </c>
      <c r="M166" s="151">
        <v>0</v>
      </c>
      <c r="N166" s="151">
        <v>0</v>
      </c>
      <c r="O166" s="151">
        <v>0</v>
      </c>
    </row>
    <row r="167" spans="1:15" ht="15.75" customHeight="1" x14ac:dyDescent="0.25">
      <c r="A167" s="153">
        <f t="shared" si="26"/>
        <v>164</v>
      </c>
      <c r="B167" s="154" t="s">
        <v>213</v>
      </c>
      <c r="C167" s="155" t="s">
        <v>214</v>
      </c>
      <c r="D167" s="156">
        <f t="shared" ref="D167:O167" si="35">SUM(D163:D166)</f>
        <v>0</v>
      </c>
      <c r="E167" s="156">
        <f t="shared" si="35"/>
        <v>0</v>
      </c>
      <c r="F167" s="156">
        <f t="shared" si="35"/>
        <v>0</v>
      </c>
      <c r="G167" s="156">
        <f t="shared" si="35"/>
        <v>0</v>
      </c>
      <c r="H167" s="156">
        <f t="shared" si="35"/>
        <v>0</v>
      </c>
      <c r="I167" s="156">
        <f t="shared" si="35"/>
        <v>0</v>
      </c>
      <c r="J167" s="156">
        <f t="shared" si="35"/>
        <v>0</v>
      </c>
      <c r="K167" s="156">
        <f t="shared" si="35"/>
        <v>0</v>
      </c>
      <c r="L167" s="156">
        <f t="shared" si="35"/>
        <v>0</v>
      </c>
      <c r="M167" s="156">
        <f t="shared" si="35"/>
        <v>0</v>
      </c>
      <c r="N167" s="156">
        <f t="shared" si="35"/>
        <v>0</v>
      </c>
      <c r="O167" s="156">
        <f t="shared" si="35"/>
        <v>0</v>
      </c>
    </row>
    <row r="168" spans="1:15" ht="15.75" customHeight="1" x14ac:dyDescent="0.25">
      <c r="A168" s="168">
        <f t="shared" si="26"/>
        <v>165</v>
      </c>
      <c r="B168" s="169" t="s">
        <v>215</v>
      </c>
      <c r="C168" s="170" t="s">
        <v>216</v>
      </c>
      <c r="D168" s="171">
        <f t="shared" ref="D168:O168" si="36">D167+D162+D157+D153+D147</f>
        <v>0</v>
      </c>
      <c r="E168" s="171">
        <f t="shared" si="36"/>
        <v>0</v>
      </c>
      <c r="F168" s="171">
        <f t="shared" si="36"/>
        <v>0</v>
      </c>
      <c r="G168" s="171">
        <f t="shared" si="36"/>
        <v>0</v>
      </c>
      <c r="H168" s="171">
        <f t="shared" si="36"/>
        <v>0</v>
      </c>
      <c r="I168" s="171">
        <f t="shared" si="36"/>
        <v>0</v>
      </c>
      <c r="J168" s="171">
        <f t="shared" si="36"/>
        <v>0</v>
      </c>
      <c r="K168" s="171">
        <f t="shared" si="36"/>
        <v>0</v>
      </c>
      <c r="L168" s="171">
        <f t="shared" si="36"/>
        <v>0</v>
      </c>
      <c r="M168" s="171">
        <f t="shared" si="36"/>
        <v>0</v>
      </c>
      <c r="N168" s="171">
        <f t="shared" si="36"/>
        <v>0</v>
      </c>
      <c r="O168" s="171">
        <f t="shared" si="36"/>
        <v>0</v>
      </c>
    </row>
    <row r="169" spans="1:15" ht="15.75" customHeight="1" x14ac:dyDescent="0.25">
      <c r="A169" s="138">
        <f t="shared" si="26"/>
        <v>166</v>
      </c>
      <c r="B169" s="139">
        <v>21</v>
      </c>
      <c r="C169" s="140" t="s">
        <v>217</v>
      </c>
      <c r="D169" s="141">
        <v>0</v>
      </c>
      <c r="E169" s="141">
        <v>0</v>
      </c>
      <c r="F169" s="141">
        <v>0</v>
      </c>
      <c r="G169" s="141">
        <v>0</v>
      </c>
      <c r="H169" s="141">
        <v>0</v>
      </c>
      <c r="I169" s="141">
        <v>0</v>
      </c>
      <c r="J169" s="141">
        <v>0</v>
      </c>
      <c r="K169" s="141">
        <v>0</v>
      </c>
      <c r="L169" s="141">
        <v>0</v>
      </c>
      <c r="M169" s="141">
        <v>0</v>
      </c>
      <c r="N169" s="141">
        <v>0</v>
      </c>
      <c r="O169" s="157">
        <v>0</v>
      </c>
    </row>
    <row r="170" spans="1:15" ht="15.75" customHeight="1" x14ac:dyDescent="0.25">
      <c r="A170" s="143">
        <f t="shared" si="26"/>
        <v>167</v>
      </c>
      <c r="B170" s="144">
        <v>51</v>
      </c>
      <c r="C170" s="145" t="s">
        <v>218</v>
      </c>
      <c r="D170" s="146">
        <v>0</v>
      </c>
      <c r="E170" s="146">
        <v>0</v>
      </c>
      <c r="F170" s="146">
        <v>0</v>
      </c>
      <c r="G170" s="146">
        <v>0</v>
      </c>
      <c r="H170" s="146">
        <v>0</v>
      </c>
      <c r="I170" s="146">
        <v>0</v>
      </c>
      <c r="J170" s="146">
        <v>0</v>
      </c>
      <c r="K170" s="146">
        <v>0</v>
      </c>
      <c r="L170" s="146">
        <v>0</v>
      </c>
      <c r="M170" s="146">
        <v>0</v>
      </c>
      <c r="N170" s="146">
        <v>0</v>
      </c>
      <c r="O170" s="158">
        <v>0</v>
      </c>
    </row>
    <row r="171" spans="1:15" ht="15.75" customHeight="1" x14ac:dyDescent="0.25">
      <c r="A171" s="143">
        <f t="shared" si="26"/>
        <v>168</v>
      </c>
      <c r="B171" s="144">
        <v>52</v>
      </c>
      <c r="C171" s="145" t="s">
        <v>219</v>
      </c>
      <c r="D171" s="146">
        <v>0</v>
      </c>
      <c r="E171" s="146">
        <v>0</v>
      </c>
      <c r="F171" s="146">
        <v>0</v>
      </c>
      <c r="G171" s="146">
        <v>0</v>
      </c>
      <c r="H171" s="146">
        <v>0</v>
      </c>
      <c r="I171" s="146">
        <v>0</v>
      </c>
      <c r="J171" s="146">
        <v>0</v>
      </c>
      <c r="K171" s="146">
        <v>0</v>
      </c>
      <c r="L171" s="146">
        <v>0</v>
      </c>
      <c r="M171" s="146">
        <v>0</v>
      </c>
      <c r="N171" s="146">
        <v>0</v>
      </c>
      <c r="O171" s="158">
        <v>0</v>
      </c>
    </row>
    <row r="172" spans="1:15" ht="15.75" customHeight="1" x14ac:dyDescent="0.25">
      <c r="A172" s="143">
        <f t="shared" si="26"/>
        <v>169</v>
      </c>
      <c r="B172" s="144">
        <v>53</v>
      </c>
      <c r="C172" s="145" t="s">
        <v>220</v>
      </c>
      <c r="D172" s="146">
        <v>0</v>
      </c>
      <c r="E172" s="146">
        <v>0</v>
      </c>
      <c r="F172" s="146">
        <v>0</v>
      </c>
      <c r="G172" s="146">
        <v>0</v>
      </c>
      <c r="H172" s="146">
        <v>0</v>
      </c>
      <c r="I172" s="146">
        <v>0</v>
      </c>
      <c r="J172" s="146">
        <v>0</v>
      </c>
      <c r="K172" s="146">
        <v>0</v>
      </c>
      <c r="L172" s="146">
        <v>0</v>
      </c>
      <c r="M172" s="146">
        <v>0</v>
      </c>
      <c r="N172" s="146">
        <v>0</v>
      </c>
      <c r="O172" s="158">
        <v>0</v>
      </c>
    </row>
    <row r="173" spans="1:15" ht="15.75" customHeight="1" x14ac:dyDescent="0.25">
      <c r="A173" s="143">
        <f t="shared" si="26"/>
        <v>170</v>
      </c>
      <c r="B173" s="144">
        <v>54</v>
      </c>
      <c r="C173" s="145" t="s">
        <v>221</v>
      </c>
      <c r="D173" s="146">
        <v>0</v>
      </c>
      <c r="E173" s="146">
        <v>0</v>
      </c>
      <c r="F173" s="146">
        <v>0</v>
      </c>
      <c r="G173" s="146">
        <v>0</v>
      </c>
      <c r="H173" s="146">
        <v>0</v>
      </c>
      <c r="I173" s="146">
        <v>0</v>
      </c>
      <c r="J173" s="146">
        <v>0</v>
      </c>
      <c r="K173" s="146">
        <v>0</v>
      </c>
      <c r="L173" s="146">
        <v>0</v>
      </c>
      <c r="M173" s="146">
        <v>0</v>
      </c>
      <c r="N173" s="146">
        <v>0</v>
      </c>
      <c r="O173" s="158">
        <v>0</v>
      </c>
    </row>
    <row r="174" spans="1:15" ht="15.75" customHeight="1" x14ac:dyDescent="0.25">
      <c r="A174" s="143">
        <f t="shared" si="26"/>
        <v>171</v>
      </c>
      <c r="B174" s="144">
        <v>55</v>
      </c>
      <c r="C174" s="145" t="s">
        <v>222</v>
      </c>
      <c r="D174" s="146">
        <v>0</v>
      </c>
      <c r="E174" s="146">
        <v>0</v>
      </c>
      <c r="F174" s="146">
        <v>0</v>
      </c>
      <c r="G174" s="146">
        <v>0</v>
      </c>
      <c r="H174" s="146">
        <v>0</v>
      </c>
      <c r="I174" s="146">
        <v>0</v>
      </c>
      <c r="J174" s="146">
        <v>0</v>
      </c>
      <c r="K174" s="146">
        <v>0</v>
      </c>
      <c r="L174" s="146">
        <v>0</v>
      </c>
      <c r="M174" s="146">
        <v>0</v>
      </c>
      <c r="N174" s="146">
        <v>0</v>
      </c>
      <c r="O174" s="158">
        <v>0</v>
      </c>
    </row>
    <row r="175" spans="1:15" ht="15.75" customHeight="1" x14ac:dyDescent="0.25">
      <c r="A175" s="143">
        <f t="shared" si="26"/>
        <v>172</v>
      </c>
      <c r="B175" s="144">
        <v>56</v>
      </c>
      <c r="C175" s="145" t="s">
        <v>223</v>
      </c>
      <c r="D175" s="146">
        <v>0</v>
      </c>
      <c r="E175" s="146">
        <v>0</v>
      </c>
      <c r="F175" s="146">
        <v>0</v>
      </c>
      <c r="G175" s="146">
        <v>0</v>
      </c>
      <c r="H175" s="146">
        <v>0</v>
      </c>
      <c r="I175" s="146">
        <v>0</v>
      </c>
      <c r="J175" s="146">
        <v>0</v>
      </c>
      <c r="K175" s="146">
        <v>0</v>
      </c>
      <c r="L175" s="146">
        <v>0</v>
      </c>
      <c r="M175" s="146">
        <v>0</v>
      </c>
      <c r="N175" s="146">
        <v>0</v>
      </c>
      <c r="O175" s="158">
        <v>0</v>
      </c>
    </row>
    <row r="176" spans="1:15" ht="15.75" customHeight="1" x14ac:dyDescent="0.25">
      <c r="A176" s="143">
        <f t="shared" si="26"/>
        <v>173</v>
      </c>
      <c r="B176" s="144">
        <v>58</v>
      </c>
      <c r="C176" s="145" t="s">
        <v>224</v>
      </c>
      <c r="D176" s="146">
        <v>0</v>
      </c>
      <c r="E176" s="146">
        <v>0</v>
      </c>
      <c r="F176" s="146">
        <v>0</v>
      </c>
      <c r="G176" s="146">
        <v>0</v>
      </c>
      <c r="H176" s="146">
        <v>0</v>
      </c>
      <c r="I176" s="146">
        <v>0</v>
      </c>
      <c r="J176" s="146">
        <v>0</v>
      </c>
      <c r="K176" s="146">
        <v>0</v>
      </c>
      <c r="L176" s="146">
        <v>0</v>
      </c>
      <c r="M176" s="146">
        <v>0</v>
      </c>
      <c r="N176" s="146">
        <v>0</v>
      </c>
      <c r="O176" s="158">
        <v>0</v>
      </c>
    </row>
    <row r="177" spans="1:15" ht="15.75" customHeight="1" x14ac:dyDescent="0.25">
      <c r="A177" s="143">
        <f t="shared" si="26"/>
        <v>174</v>
      </c>
      <c r="B177" s="144">
        <v>88</v>
      </c>
      <c r="C177" s="145" t="s">
        <v>225</v>
      </c>
      <c r="D177" s="146">
        <v>0</v>
      </c>
      <c r="E177" s="146">
        <v>0</v>
      </c>
      <c r="F177" s="146">
        <v>0</v>
      </c>
      <c r="G177" s="146">
        <v>0</v>
      </c>
      <c r="H177" s="146">
        <v>0</v>
      </c>
      <c r="I177" s="146">
        <v>0</v>
      </c>
      <c r="J177" s="146">
        <v>0</v>
      </c>
      <c r="K177" s="146">
        <v>0</v>
      </c>
      <c r="L177" s="146">
        <v>0</v>
      </c>
      <c r="M177" s="146">
        <v>0</v>
      </c>
      <c r="N177" s="146">
        <v>0</v>
      </c>
      <c r="O177" s="158">
        <v>0</v>
      </c>
    </row>
    <row r="178" spans="1:15" ht="15.75" customHeight="1" x14ac:dyDescent="0.25">
      <c r="A178" s="143">
        <f t="shared" si="26"/>
        <v>175</v>
      </c>
      <c r="B178" s="144">
        <v>89</v>
      </c>
      <c r="C178" s="145" t="s">
        <v>226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>
        <v>0</v>
      </c>
      <c r="M178" s="146">
        <v>0</v>
      </c>
      <c r="N178" s="146">
        <v>0</v>
      </c>
      <c r="O178" s="158">
        <v>0</v>
      </c>
    </row>
    <row r="179" spans="1:15" ht="15.75" customHeight="1" x14ac:dyDescent="0.25">
      <c r="A179" s="143">
        <f t="shared" si="26"/>
        <v>176</v>
      </c>
      <c r="B179" s="144">
        <v>90</v>
      </c>
      <c r="C179" s="145" t="s">
        <v>227</v>
      </c>
      <c r="D179" s="146">
        <v>0</v>
      </c>
      <c r="E179" s="146">
        <v>0</v>
      </c>
      <c r="F179" s="146">
        <v>0</v>
      </c>
      <c r="G179" s="146">
        <v>0</v>
      </c>
      <c r="H179" s="146">
        <v>0</v>
      </c>
      <c r="I179" s="146">
        <v>0</v>
      </c>
      <c r="J179" s="146">
        <v>0</v>
      </c>
      <c r="K179" s="146">
        <v>0</v>
      </c>
      <c r="L179" s="146">
        <v>0</v>
      </c>
      <c r="M179" s="146">
        <v>0</v>
      </c>
      <c r="N179" s="146">
        <v>0</v>
      </c>
      <c r="O179" s="158">
        <v>0</v>
      </c>
    </row>
    <row r="180" spans="1:15" ht="15.75" customHeight="1" x14ac:dyDescent="0.25">
      <c r="A180" s="143">
        <f t="shared" si="26"/>
        <v>177</v>
      </c>
      <c r="B180" s="144">
        <v>91</v>
      </c>
      <c r="C180" s="145" t="s">
        <v>228</v>
      </c>
      <c r="D180" s="146">
        <v>0</v>
      </c>
      <c r="E180" s="146">
        <v>0</v>
      </c>
      <c r="F180" s="146">
        <v>0</v>
      </c>
      <c r="G180" s="146">
        <v>0</v>
      </c>
      <c r="H180" s="146">
        <v>0</v>
      </c>
      <c r="I180" s="146">
        <v>0</v>
      </c>
      <c r="J180" s="146">
        <v>0</v>
      </c>
      <c r="K180" s="146">
        <v>0</v>
      </c>
      <c r="L180" s="146">
        <v>0</v>
      </c>
      <c r="M180" s="146">
        <v>0</v>
      </c>
      <c r="N180" s="146">
        <v>0</v>
      </c>
      <c r="O180" s="158">
        <v>0</v>
      </c>
    </row>
    <row r="181" spans="1:15" ht="15.75" customHeight="1" x14ac:dyDescent="0.25">
      <c r="A181" s="143">
        <f t="shared" si="26"/>
        <v>178</v>
      </c>
      <c r="B181" s="144">
        <v>99</v>
      </c>
      <c r="C181" s="145" t="s">
        <v>229</v>
      </c>
      <c r="D181" s="146">
        <v>0</v>
      </c>
      <c r="E181" s="146">
        <v>0</v>
      </c>
      <c r="F181" s="146">
        <v>0</v>
      </c>
      <c r="G181" s="146">
        <v>0</v>
      </c>
      <c r="H181" s="146">
        <v>0</v>
      </c>
      <c r="I181" s="146">
        <v>0</v>
      </c>
      <c r="J181" s="146">
        <v>0</v>
      </c>
      <c r="K181" s="146">
        <v>0</v>
      </c>
      <c r="L181" s="146">
        <v>0</v>
      </c>
      <c r="M181" s="146">
        <v>0</v>
      </c>
      <c r="N181" s="146">
        <v>0</v>
      </c>
      <c r="O181" s="158">
        <v>0</v>
      </c>
    </row>
    <row r="182" spans="1:15" ht="15.75" customHeight="1" x14ac:dyDescent="0.25">
      <c r="A182" s="148">
        <f t="shared" si="26"/>
        <v>179</v>
      </c>
      <c r="B182" s="149">
        <v>146</v>
      </c>
      <c r="C182" s="150" t="s">
        <v>230</v>
      </c>
      <c r="D182" s="151">
        <v>0</v>
      </c>
      <c r="E182" s="151">
        <v>0</v>
      </c>
      <c r="F182" s="151">
        <v>0</v>
      </c>
      <c r="G182" s="151">
        <v>0</v>
      </c>
      <c r="H182" s="151">
        <v>0</v>
      </c>
      <c r="I182" s="151">
        <v>0</v>
      </c>
      <c r="J182" s="151">
        <v>0</v>
      </c>
      <c r="K182" s="151">
        <v>0</v>
      </c>
      <c r="L182" s="151">
        <v>0</v>
      </c>
      <c r="M182" s="151">
        <v>0</v>
      </c>
      <c r="N182" s="151">
        <v>0</v>
      </c>
      <c r="O182" s="159">
        <v>0</v>
      </c>
    </row>
    <row r="183" spans="1:15" ht="15.75" customHeight="1" x14ac:dyDescent="0.25">
      <c r="A183" s="153">
        <f t="shared" si="26"/>
        <v>180</v>
      </c>
      <c r="B183" s="154" t="s">
        <v>231</v>
      </c>
      <c r="C183" s="155" t="s">
        <v>232</v>
      </c>
      <c r="D183" s="156">
        <f t="shared" ref="D183:O183" si="37">SUM(D169:D182)</f>
        <v>0</v>
      </c>
      <c r="E183" s="156">
        <f t="shared" si="37"/>
        <v>0</v>
      </c>
      <c r="F183" s="156">
        <f t="shared" si="37"/>
        <v>0</v>
      </c>
      <c r="G183" s="156">
        <f t="shared" si="37"/>
        <v>0</v>
      </c>
      <c r="H183" s="156">
        <f t="shared" si="37"/>
        <v>0</v>
      </c>
      <c r="I183" s="156">
        <f t="shared" si="37"/>
        <v>0</v>
      </c>
      <c r="J183" s="156">
        <f t="shared" si="37"/>
        <v>0</v>
      </c>
      <c r="K183" s="156">
        <f t="shared" si="37"/>
        <v>0</v>
      </c>
      <c r="L183" s="156">
        <f t="shared" si="37"/>
        <v>0</v>
      </c>
      <c r="M183" s="156">
        <f t="shared" si="37"/>
        <v>0</v>
      </c>
      <c r="N183" s="156">
        <f t="shared" si="37"/>
        <v>0</v>
      </c>
      <c r="O183" s="156">
        <f t="shared" si="37"/>
        <v>0</v>
      </c>
    </row>
    <row r="184" spans="1:15" ht="15.75" customHeight="1" x14ac:dyDescent="0.25">
      <c r="A184" s="138">
        <f t="shared" si="26"/>
        <v>181</v>
      </c>
      <c r="B184" s="139">
        <v>17</v>
      </c>
      <c r="C184" s="140" t="s">
        <v>233</v>
      </c>
      <c r="D184" s="141">
        <v>0</v>
      </c>
      <c r="E184" s="141">
        <v>0</v>
      </c>
      <c r="F184" s="141">
        <v>0</v>
      </c>
      <c r="G184" s="141">
        <v>0</v>
      </c>
      <c r="H184" s="141">
        <v>0</v>
      </c>
      <c r="I184" s="141">
        <v>0</v>
      </c>
      <c r="J184" s="141">
        <v>0</v>
      </c>
      <c r="K184" s="141">
        <v>0</v>
      </c>
      <c r="L184" s="141">
        <v>0</v>
      </c>
      <c r="M184" s="141">
        <v>0</v>
      </c>
      <c r="N184" s="141">
        <v>0</v>
      </c>
      <c r="O184" s="157">
        <v>0</v>
      </c>
    </row>
    <row r="185" spans="1:15" ht="15.75" customHeight="1" x14ac:dyDescent="0.25">
      <c r="A185" s="143">
        <f t="shared" si="26"/>
        <v>182</v>
      </c>
      <c r="B185" s="144">
        <v>85</v>
      </c>
      <c r="C185" s="145" t="s">
        <v>234</v>
      </c>
      <c r="D185" s="146">
        <v>0</v>
      </c>
      <c r="E185" s="146">
        <v>0</v>
      </c>
      <c r="F185" s="146">
        <v>0</v>
      </c>
      <c r="G185" s="146">
        <v>0</v>
      </c>
      <c r="H185" s="146">
        <v>0</v>
      </c>
      <c r="I185" s="146">
        <v>0</v>
      </c>
      <c r="J185" s="146">
        <v>0</v>
      </c>
      <c r="K185" s="146">
        <v>0</v>
      </c>
      <c r="L185" s="146">
        <v>0</v>
      </c>
      <c r="M185" s="146">
        <v>0</v>
      </c>
      <c r="N185" s="146">
        <v>0</v>
      </c>
      <c r="O185" s="158">
        <v>0</v>
      </c>
    </row>
    <row r="186" spans="1:15" ht="15.75" customHeight="1" x14ac:dyDescent="0.25">
      <c r="A186" s="143">
        <f t="shared" si="26"/>
        <v>183</v>
      </c>
      <c r="B186" s="144">
        <v>118</v>
      </c>
      <c r="C186" s="145" t="s">
        <v>235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>
        <v>0</v>
      </c>
      <c r="M186" s="146">
        <v>0</v>
      </c>
      <c r="N186" s="146">
        <v>0</v>
      </c>
      <c r="O186" s="158">
        <v>0</v>
      </c>
    </row>
    <row r="187" spans="1:15" ht="15.75" customHeight="1" x14ac:dyDescent="0.25">
      <c r="A187" s="148">
        <f t="shared" si="26"/>
        <v>184</v>
      </c>
      <c r="B187" s="149">
        <v>156</v>
      </c>
      <c r="C187" s="150" t="s">
        <v>236</v>
      </c>
      <c r="D187" s="151">
        <v>0</v>
      </c>
      <c r="E187" s="151">
        <v>0</v>
      </c>
      <c r="F187" s="151">
        <v>0</v>
      </c>
      <c r="G187" s="151">
        <v>0</v>
      </c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>
        <v>0</v>
      </c>
      <c r="N187" s="151">
        <v>0</v>
      </c>
      <c r="O187" s="159">
        <v>0</v>
      </c>
    </row>
    <row r="188" spans="1:15" ht="15.75" customHeight="1" x14ac:dyDescent="0.25">
      <c r="A188" s="153">
        <f t="shared" si="26"/>
        <v>185</v>
      </c>
      <c r="B188" s="154" t="s">
        <v>237</v>
      </c>
      <c r="C188" s="155" t="s">
        <v>238</v>
      </c>
      <c r="D188" s="156">
        <f t="shared" ref="D188:O188" si="38">SUM(D184:D187)</f>
        <v>0</v>
      </c>
      <c r="E188" s="156">
        <f t="shared" si="38"/>
        <v>0</v>
      </c>
      <c r="F188" s="156">
        <f t="shared" si="38"/>
        <v>0</v>
      </c>
      <c r="G188" s="156">
        <f t="shared" si="38"/>
        <v>0</v>
      </c>
      <c r="H188" s="156">
        <f t="shared" si="38"/>
        <v>0</v>
      </c>
      <c r="I188" s="156">
        <f t="shared" si="38"/>
        <v>0</v>
      </c>
      <c r="J188" s="156">
        <f t="shared" si="38"/>
        <v>0</v>
      </c>
      <c r="K188" s="156">
        <f t="shared" si="38"/>
        <v>0</v>
      </c>
      <c r="L188" s="156">
        <f t="shared" si="38"/>
        <v>0</v>
      </c>
      <c r="M188" s="156">
        <f t="shared" si="38"/>
        <v>0</v>
      </c>
      <c r="N188" s="156">
        <f t="shared" si="38"/>
        <v>0</v>
      </c>
      <c r="O188" s="156">
        <f t="shared" si="38"/>
        <v>0</v>
      </c>
    </row>
    <row r="189" spans="1:15" ht="15.75" customHeight="1" x14ac:dyDescent="0.25">
      <c r="A189" s="138">
        <f t="shared" si="26"/>
        <v>186</v>
      </c>
      <c r="B189" s="139">
        <v>18</v>
      </c>
      <c r="C189" s="140" t="s">
        <v>239</v>
      </c>
      <c r="D189" s="141">
        <v>0</v>
      </c>
      <c r="E189" s="141">
        <v>0</v>
      </c>
      <c r="F189" s="141">
        <v>0</v>
      </c>
      <c r="G189" s="141">
        <v>0</v>
      </c>
      <c r="H189" s="141">
        <v>0</v>
      </c>
      <c r="I189" s="141">
        <v>0</v>
      </c>
      <c r="J189" s="141">
        <v>0</v>
      </c>
      <c r="K189" s="141">
        <v>0</v>
      </c>
      <c r="L189" s="141">
        <v>0</v>
      </c>
      <c r="M189" s="141">
        <v>0</v>
      </c>
      <c r="N189" s="141">
        <v>0</v>
      </c>
      <c r="O189" s="157">
        <v>0</v>
      </c>
    </row>
    <row r="190" spans="1:15" ht="15.75" customHeight="1" x14ac:dyDescent="0.25">
      <c r="A190" s="143">
        <f t="shared" si="26"/>
        <v>187</v>
      </c>
      <c r="B190" s="144">
        <v>129</v>
      </c>
      <c r="C190" s="145" t="s">
        <v>240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>
        <v>0</v>
      </c>
      <c r="M190" s="146">
        <v>0</v>
      </c>
      <c r="N190" s="146">
        <v>0</v>
      </c>
      <c r="O190" s="158">
        <v>0</v>
      </c>
    </row>
    <row r="191" spans="1:15" ht="15.75" customHeight="1" x14ac:dyDescent="0.25">
      <c r="A191" s="143">
        <f t="shared" si="26"/>
        <v>188</v>
      </c>
      <c r="B191" s="144">
        <v>130</v>
      </c>
      <c r="C191" s="145" t="s">
        <v>241</v>
      </c>
      <c r="D191" s="146">
        <v>0</v>
      </c>
      <c r="E191" s="146">
        <v>0</v>
      </c>
      <c r="F191" s="146">
        <v>0</v>
      </c>
      <c r="G191" s="146">
        <v>0</v>
      </c>
      <c r="H191" s="146">
        <v>0</v>
      </c>
      <c r="I191" s="146">
        <v>0</v>
      </c>
      <c r="J191" s="146">
        <v>0</v>
      </c>
      <c r="K191" s="146">
        <v>0</v>
      </c>
      <c r="L191" s="146">
        <v>0</v>
      </c>
      <c r="M191" s="146">
        <v>0</v>
      </c>
      <c r="N191" s="146">
        <v>0</v>
      </c>
      <c r="O191" s="158">
        <v>0</v>
      </c>
    </row>
    <row r="192" spans="1:15" ht="15.75" customHeight="1" x14ac:dyDescent="0.25">
      <c r="A192" s="160">
        <f t="shared" si="26"/>
        <v>189</v>
      </c>
      <c r="B192" s="149">
        <v>177</v>
      </c>
      <c r="C192" s="150" t="s">
        <v>242</v>
      </c>
      <c r="D192" s="151">
        <v>0</v>
      </c>
      <c r="E192" s="151">
        <v>0</v>
      </c>
      <c r="F192" s="151">
        <v>0</v>
      </c>
      <c r="G192" s="151">
        <v>0</v>
      </c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>
        <v>0</v>
      </c>
      <c r="N192" s="151">
        <v>0</v>
      </c>
      <c r="O192" s="159">
        <v>0</v>
      </c>
    </row>
    <row r="193" spans="1:15" ht="15.75" customHeight="1" x14ac:dyDescent="0.25">
      <c r="A193" s="153">
        <f t="shared" si="26"/>
        <v>190</v>
      </c>
      <c r="B193" s="154" t="s">
        <v>243</v>
      </c>
      <c r="C193" s="155" t="s">
        <v>244</v>
      </c>
      <c r="D193" s="156">
        <f t="shared" ref="D193:O193" si="39">SUM(D189:D192)</f>
        <v>0</v>
      </c>
      <c r="E193" s="156">
        <f t="shared" si="39"/>
        <v>0</v>
      </c>
      <c r="F193" s="156">
        <f t="shared" si="39"/>
        <v>0</v>
      </c>
      <c r="G193" s="156">
        <f t="shared" si="39"/>
        <v>0</v>
      </c>
      <c r="H193" s="156">
        <f t="shared" si="39"/>
        <v>0</v>
      </c>
      <c r="I193" s="156">
        <f t="shared" si="39"/>
        <v>0</v>
      </c>
      <c r="J193" s="156">
        <f t="shared" si="39"/>
        <v>0</v>
      </c>
      <c r="K193" s="156">
        <f t="shared" si="39"/>
        <v>0</v>
      </c>
      <c r="L193" s="156">
        <f t="shared" si="39"/>
        <v>0</v>
      </c>
      <c r="M193" s="156">
        <f t="shared" si="39"/>
        <v>0</v>
      </c>
      <c r="N193" s="156">
        <f t="shared" si="39"/>
        <v>0</v>
      </c>
      <c r="O193" s="156">
        <f t="shared" si="39"/>
        <v>0</v>
      </c>
    </row>
    <row r="194" spans="1:15" ht="15.75" customHeight="1" x14ac:dyDescent="0.25">
      <c r="A194" s="138">
        <f t="shared" si="26"/>
        <v>191</v>
      </c>
      <c r="B194" s="139">
        <v>22</v>
      </c>
      <c r="C194" s="140" t="s">
        <v>245</v>
      </c>
      <c r="D194" s="141">
        <v>0</v>
      </c>
      <c r="E194" s="141">
        <v>0</v>
      </c>
      <c r="F194" s="141">
        <v>0</v>
      </c>
      <c r="G194" s="141">
        <v>0</v>
      </c>
      <c r="H194" s="141">
        <v>0</v>
      </c>
      <c r="I194" s="141">
        <v>0</v>
      </c>
      <c r="J194" s="141">
        <v>0</v>
      </c>
      <c r="K194" s="141">
        <v>0</v>
      </c>
      <c r="L194" s="141">
        <v>0</v>
      </c>
      <c r="M194" s="141">
        <v>0</v>
      </c>
      <c r="N194" s="141">
        <v>0</v>
      </c>
      <c r="O194" s="157">
        <v>0</v>
      </c>
    </row>
    <row r="195" spans="1:15" ht="15.75" customHeight="1" x14ac:dyDescent="0.25">
      <c r="A195" s="143">
        <f t="shared" si="26"/>
        <v>192</v>
      </c>
      <c r="B195" s="144">
        <v>73</v>
      </c>
      <c r="C195" s="145" t="s">
        <v>246</v>
      </c>
      <c r="D195" s="146">
        <v>0</v>
      </c>
      <c r="E195" s="146">
        <v>0</v>
      </c>
      <c r="F195" s="146">
        <v>0</v>
      </c>
      <c r="G195" s="146">
        <v>0</v>
      </c>
      <c r="H195" s="146">
        <v>0</v>
      </c>
      <c r="I195" s="146">
        <v>0</v>
      </c>
      <c r="J195" s="146">
        <v>0</v>
      </c>
      <c r="K195" s="146">
        <v>0</v>
      </c>
      <c r="L195" s="146">
        <v>0</v>
      </c>
      <c r="M195" s="146">
        <v>0</v>
      </c>
      <c r="N195" s="146">
        <v>0</v>
      </c>
      <c r="O195" s="158">
        <v>0</v>
      </c>
    </row>
    <row r="196" spans="1:15" ht="15.75" customHeight="1" x14ac:dyDescent="0.25">
      <c r="A196" s="143">
        <f t="shared" si="26"/>
        <v>193</v>
      </c>
      <c r="B196" s="144">
        <v>101</v>
      </c>
      <c r="C196" s="145" t="s">
        <v>247</v>
      </c>
      <c r="D196" s="146">
        <v>0</v>
      </c>
      <c r="E196" s="146">
        <v>0</v>
      </c>
      <c r="F196" s="146">
        <v>0</v>
      </c>
      <c r="G196" s="146">
        <v>0</v>
      </c>
      <c r="H196" s="146">
        <v>0</v>
      </c>
      <c r="I196" s="146">
        <v>0</v>
      </c>
      <c r="J196" s="146">
        <v>0</v>
      </c>
      <c r="K196" s="146">
        <v>0</v>
      </c>
      <c r="L196" s="146">
        <v>0</v>
      </c>
      <c r="M196" s="146">
        <v>0</v>
      </c>
      <c r="N196" s="146">
        <v>0</v>
      </c>
      <c r="O196" s="158">
        <v>0</v>
      </c>
    </row>
    <row r="197" spans="1:15" ht="15.75" customHeight="1" x14ac:dyDescent="0.25">
      <c r="A197" s="143">
        <f t="shared" si="26"/>
        <v>194</v>
      </c>
      <c r="B197" s="144">
        <v>159</v>
      </c>
      <c r="C197" s="145" t="s">
        <v>248</v>
      </c>
      <c r="D197" s="146">
        <v>0</v>
      </c>
      <c r="E197" s="146">
        <v>0</v>
      </c>
      <c r="F197" s="146">
        <v>0</v>
      </c>
      <c r="G197" s="146">
        <v>0</v>
      </c>
      <c r="H197" s="146">
        <v>0</v>
      </c>
      <c r="I197" s="146">
        <v>0</v>
      </c>
      <c r="J197" s="146">
        <v>0</v>
      </c>
      <c r="K197" s="146">
        <v>0</v>
      </c>
      <c r="L197" s="146">
        <v>0</v>
      </c>
      <c r="M197" s="146">
        <v>0</v>
      </c>
      <c r="N197" s="146">
        <v>0</v>
      </c>
      <c r="O197" s="158">
        <v>0</v>
      </c>
    </row>
    <row r="198" spans="1:15" ht="15.75" customHeight="1" x14ac:dyDescent="0.25">
      <c r="A198" s="148">
        <f t="shared" ref="A198:A238" si="40">+A197+1</f>
        <v>195</v>
      </c>
      <c r="B198" s="149">
        <v>173</v>
      </c>
      <c r="C198" s="150" t="s">
        <v>249</v>
      </c>
      <c r="D198" s="151">
        <v>0</v>
      </c>
      <c r="E198" s="151">
        <v>0</v>
      </c>
      <c r="F198" s="151">
        <v>0</v>
      </c>
      <c r="G198" s="151">
        <v>0</v>
      </c>
      <c r="H198" s="151">
        <v>0</v>
      </c>
      <c r="I198" s="151">
        <v>0</v>
      </c>
      <c r="J198" s="151">
        <v>0</v>
      </c>
      <c r="K198" s="151">
        <v>0</v>
      </c>
      <c r="L198" s="151">
        <v>0</v>
      </c>
      <c r="M198" s="151">
        <v>0</v>
      </c>
      <c r="N198" s="151">
        <v>0</v>
      </c>
      <c r="O198" s="159">
        <v>0</v>
      </c>
    </row>
    <row r="199" spans="1:15" ht="15.75" customHeight="1" x14ac:dyDescent="0.25">
      <c r="A199" s="153">
        <f t="shared" si="40"/>
        <v>196</v>
      </c>
      <c r="B199" s="154" t="s">
        <v>250</v>
      </c>
      <c r="C199" s="155" t="s">
        <v>251</v>
      </c>
      <c r="D199" s="156">
        <f t="shared" ref="D199:O199" si="41">SUM(D194:D198)</f>
        <v>0</v>
      </c>
      <c r="E199" s="156">
        <f t="shared" si="41"/>
        <v>0</v>
      </c>
      <c r="F199" s="156">
        <f t="shared" si="41"/>
        <v>0</v>
      </c>
      <c r="G199" s="156">
        <f t="shared" si="41"/>
        <v>0</v>
      </c>
      <c r="H199" s="156">
        <f t="shared" si="41"/>
        <v>0</v>
      </c>
      <c r="I199" s="156">
        <f t="shared" si="41"/>
        <v>0</v>
      </c>
      <c r="J199" s="156">
        <f t="shared" si="41"/>
        <v>0</v>
      </c>
      <c r="K199" s="156">
        <f t="shared" si="41"/>
        <v>0</v>
      </c>
      <c r="L199" s="156">
        <f t="shared" si="41"/>
        <v>0</v>
      </c>
      <c r="M199" s="156">
        <f t="shared" si="41"/>
        <v>0</v>
      </c>
      <c r="N199" s="156">
        <f t="shared" si="41"/>
        <v>0</v>
      </c>
      <c r="O199" s="156">
        <f t="shared" si="41"/>
        <v>0</v>
      </c>
    </row>
    <row r="200" spans="1:15" ht="15.75" customHeight="1" x14ac:dyDescent="0.25">
      <c r="A200" s="138">
        <f t="shared" si="40"/>
        <v>197</v>
      </c>
      <c r="B200" s="139">
        <v>31</v>
      </c>
      <c r="C200" s="140" t="s">
        <v>252</v>
      </c>
      <c r="D200" s="141">
        <v>0</v>
      </c>
      <c r="E200" s="141">
        <v>0</v>
      </c>
      <c r="F200" s="141">
        <v>0</v>
      </c>
      <c r="G200" s="141">
        <v>0</v>
      </c>
      <c r="H200" s="141">
        <v>0</v>
      </c>
      <c r="I200" s="141">
        <v>0</v>
      </c>
      <c r="J200" s="141">
        <v>0</v>
      </c>
      <c r="K200" s="141">
        <v>0</v>
      </c>
      <c r="L200" s="141">
        <v>0</v>
      </c>
      <c r="M200" s="141">
        <v>0</v>
      </c>
      <c r="N200" s="141">
        <v>0</v>
      </c>
      <c r="O200" s="157">
        <v>0</v>
      </c>
    </row>
    <row r="201" spans="1:15" ht="15.75" customHeight="1" x14ac:dyDescent="0.25">
      <c r="A201" s="143">
        <f t="shared" si="40"/>
        <v>198</v>
      </c>
      <c r="B201" s="144">
        <v>150</v>
      </c>
      <c r="C201" s="145" t="s">
        <v>253</v>
      </c>
      <c r="D201" s="146">
        <v>0</v>
      </c>
      <c r="E201" s="146">
        <v>0</v>
      </c>
      <c r="F201" s="146">
        <v>0</v>
      </c>
      <c r="G201" s="146">
        <v>0</v>
      </c>
      <c r="H201" s="146">
        <v>0</v>
      </c>
      <c r="I201" s="146">
        <v>0</v>
      </c>
      <c r="J201" s="146">
        <v>0</v>
      </c>
      <c r="K201" s="146">
        <v>0</v>
      </c>
      <c r="L201" s="146">
        <v>0</v>
      </c>
      <c r="M201" s="146">
        <v>0</v>
      </c>
      <c r="N201" s="146">
        <v>0</v>
      </c>
      <c r="O201" s="158">
        <v>0</v>
      </c>
    </row>
    <row r="202" spans="1:15" ht="15.75" customHeight="1" x14ac:dyDescent="0.25">
      <c r="A202" s="148">
        <f t="shared" si="40"/>
        <v>199</v>
      </c>
      <c r="B202" s="149">
        <v>178</v>
      </c>
      <c r="C202" s="150" t="s">
        <v>254</v>
      </c>
      <c r="D202" s="151">
        <v>0</v>
      </c>
      <c r="E202" s="151">
        <v>0</v>
      </c>
      <c r="F202" s="151">
        <v>0</v>
      </c>
      <c r="G202" s="151">
        <v>0</v>
      </c>
      <c r="H202" s="151">
        <v>0</v>
      </c>
      <c r="I202" s="151">
        <v>0</v>
      </c>
      <c r="J202" s="151">
        <v>0</v>
      </c>
      <c r="K202" s="151">
        <v>0</v>
      </c>
      <c r="L202" s="151">
        <v>0</v>
      </c>
      <c r="M202" s="151">
        <v>0</v>
      </c>
      <c r="N202" s="151">
        <v>0</v>
      </c>
      <c r="O202" s="159">
        <v>0</v>
      </c>
    </row>
    <row r="203" spans="1:15" ht="15.75" customHeight="1" x14ac:dyDescent="0.25">
      <c r="A203" s="153">
        <f t="shared" si="40"/>
        <v>200</v>
      </c>
      <c r="B203" s="154" t="s">
        <v>255</v>
      </c>
      <c r="C203" s="155" t="s">
        <v>256</v>
      </c>
      <c r="D203" s="156">
        <f t="shared" ref="D203:O203" si="42">SUM(D200:D202)</f>
        <v>0</v>
      </c>
      <c r="E203" s="156">
        <f t="shared" si="42"/>
        <v>0</v>
      </c>
      <c r="F203" s="156">
        <f t="shared" si="42"/>
        <v>0</v>
      </c>
      <c r="G203" s="156">
        <f t="shared" si="42"/>
        <v>0</v>
      </c>
      <c r="H203" s="156">
        <f t="shared" si="42"/>
        <v>0</v>
      </c>
      <c r="I203" s="156">
        <f t="shared" si="42"/>
        <v>0</v>
      </c>
      <c r="J203" s="156">
        <f t="shared" si="42"/>
        <v>0</v>
      </c>
      <c r="K203" s="156">
        <f t="shared" si="42"/>
        <v>0</v>
      </c>
      <c r="L203" s="156">
        <f t="shared" si="42"/>
        <v>0</v>
      </c>
      <c r="M203" s="156">
        <f t="shared" si="42"/>
        <v>0</v>
      </c>
      <c r="N203" s="156">
        <f t="shared" si="42"/>
        <v>0</v>
      </c>
      <c r="O203" s="156">
        <f t="shared" si="42"/>
        <v>0</v>
      </c>
    </row>
    <row r="204" spans="1:15" ht="15.75" customHeight="1" x14ac:dyDescent="0.25">
      <c r="A204" s="173">
        <f t="shared" si="40"/>
        <v>201</v>
      </c>
      <c r="B204" s="174">
        <v>33</v>
      </c>
      <c r="C204" s="175" t="s">
        <v>257</v>
      </c>
      <c r="D204" s="176">
        <v>0</v>
      </c>
      <c r="E204" s="176">
        <v>0</v>
      </c>
      <c r="F204" s="176">
        <v>0</v>
      </c>
      <c r="G204" s="176">
        <v>0</v>
      </c>
      <c r="H204" s="176">
        <v>0</v>
      </c>
      <c r="I204" s="176">
        <v>0</v>
      </c>
      <c r="J204" s="176">
        <v>0</v>
      </c>
      <c r="K204" s="176">
        <v>0</v>
      </c>
      <c r="L204" s="176">
        <v>0</v>
      </c>
      <c r="M204" s="176">
        <v>0</v>
      </c>
      <c r="N204" s="176">
        <v>0</v>
      </c>
      <c r="O204" s="177">
        <v>0</v>
      </c>
    </row>
    <row r="205" spans="1:15" ht="15.75" customHeight="1" x14ac:dyDescent="0.25">
      <c r="A205" s="153">
        <f t="shared" si="40"/>
        <v>202</v>
      </c>
      <c r="B205" s="154" t="s">
        <v>258</v>
      </c>
      <c r="C205" s="155" t="s">
        <v>259</v>
      </c>
      <c r="D205" s="156">
        <f t="shared" ref="D205:O205" si="43">D204</f>
        <v>0</v>
      </c>
      <c r="E205" s="156">
        <f t="shared" si="43"/>
        <v>0</v>
      </c>
      <c r="F205" s="156">
        <f t="shared" si="43"/>
        <v>0</v>
      </c>
      <c r="G205" s="156">
        <f t="shared" si="43"/>
        <v>0</v>
      </c>
      <c r="H205" s="156">
        <f t="shared" si="43"/>
        <v>0</v>
      </c>
      <c r="I205" s="156">
        <f t="shared" si="43"/>
        <v>0</v>
      </c>
      <c r="J205" s="156">
        <f t="shared" si="43"/>
        <v>0</v>
      </c>
      <c r="K205" s="156">
        <f t="shared" si="43"/>
        <v>0</v>
      </c>
      <c r="L205" s="156">
        <f t="shared" si="43"/>
        <v>0</v>
      </c>
      <c r="M205" s="156">
        <f t="shared" si="43"/>
        <v>0</v>
      </c>
      <c r="N205" s="156">
        <f t="shared" si="43"/>
        <v>0</v>
      </c>
      <c r="O205" s="156">
        <f t="shared" si="43"/>
        <v>0</v>
      </c>
    </row>
    <row r="206" spans="1:15" ht="15.75" customHeight="1" x14ac:dyDescent="0.25">
      <c r="A206" s="168">
        <f t="shared" si="40"/>
        <v>203</v>
      </c>
      <c r="B206" s="169" t="s">
        <v>260</v>
      </c>
      <c r="C206" s="170" t="s">
        <v>261</v>
      </c>
      <c r="D206" s="171">
        <f t="shared" ref="D206:O206" si="44">D205+D203+D199+D193+D188+D183</f>
        <v>0</v>
      </c>
      <c r="E206" s="171">
        <f t="shared" si="44"/>
        <v>0</v>
      </c>
      <c r="F206" s="171">
        <f t="shared" si="44"/>
        <v>0</v>
      </c>
      <c r="G206" s="171">
        <f t="shared" si="44"/>
        <v>0</v>
      </c>
      <c r="H206" s="171">
        <f t="shared" si="44"/>
        <v>0</v>
      </c>
      <c r="I206" s="171">
        <f t="shared" si="44"/>
        <v>0</v>
      </c>
      <c r="J206" s="171">
        <f t="shared" si="44"/>
        <v>0</v>
      </c>
      <c r="K206" s="171">
        <f t="shared" si="44"/>
        <v>0</v>
      </c>
      <c r="L206" s="171">
        <f t="shared" si="44"/>
        <v>0</v>
      </c>
      <c r="M206" s="171">
        <f t="shared" si="44"/>
        <v>0</v>
      </c>
      <c r="N206" s="171">
        <f t="shared" si="44"/>
        <v>0</v>
      </c>
      <c r="O206" s="171">
        <f t="shared" si="44"/>
        <v>0</v>
      </c>
    </row>
    <row r="207" spans="1:15" ht="15.75" customHeight="1" x14ac:dyDescent="0.25">
      <c r="A207" s="168">
        <f t="shared" si="40"/>
        <v>204</v>
      </c>
      <c r="B207" s="169" t="s">
        <v>262</v>
      </c>
      <c r="C207" s="170" t="s">
        <v>263</v>
      </c>
      <c r="D207" s="171">
        <f t="shared" ref="D207:O207" si="45">D206+D168+D142+D106+D73+D50</f>
        <v>0</v>
      </c>
      <c r="E207" s="171">
        <f t="shared" si="45"/>
        <v>0</v>
      </c>
      <c r="F207" s="171">
        <f t="shared" si="45"/>
        <v>0</v>
      </c>
      <c r="G207" s="171">
        <f t="shared" si="45"/>
        <v>0</v>
      </c>
      <c r="H207" s="171">
        <f t="shared" si="45"/>
        <v>0</v>
      </c>
      <c r="I207" s="171">
        <f t="shared" si="45"/>
        <v>0</v>
      </c>
      <c r="J207" s="171">
        <f t="shared" si="45"/>
        <v>0</v>
      </c>
      <c r="K207" s="171">
        <f t="shared" si="45"/>
        <v>0</v>
      </c>
      <c r="L207" s="171">
        <f t="shared" si="45"/>
        <v>0</v>
      </c>
      <c r="M207" s="171">
        <f t="shared" si="45"/>
        <v>0</v>
      </c>
      <c r="N207" s="171">
        <f t="shared" si="45"/>
        <v>0</v>
      </c>
      <c r="O207" s="171">
        <f t="shared" si="45"/>
        <v>0</v>
      </c>
    </row>
    <row r="208" spans="1:15" ht="15.75" customHeight="1" x14ac:dyDescent="0.25">
      <c r="A208" s="138">
        <f t="shared" si="40"/>
        <v>205</v>
      </c>
      <c r="B208" s="139">
        <v>34</v>
      </c>
      <c r="C208" s="140" t="s">
        <v>264</v>
      </c>
      <c r="D208" s="141">
        <v>0</v>
      </c>
      <c r="E208" s="141">
        <v>0</v>
      </c>
      <c r="F208" s="141">
        <v>0</v>
      </c>
      <c r="G208" s="141">
        <v>0</v>
      </c>
      <c r="H208" s="141">
        <v>0</v>
      </c>
      <c r="I208" s="141">
        <v>0</v>
      </c>
      <c r="J208" s="141">
        <v>0</v>
      </c>
      <c r="K208" s="141">
        <v>0</v>
      </c>
      <c r="L208" s="141">
        <v>0</v>
      </c>
      <c r="M208" s="141">
        <v>0</v>
      </c>
      <c r="N208" s="141">
        <v>0</v>
      </c>
      <c r="O208" s="157">
        <v>0</v>
      </c>
    </row>
    <row r="209" spans="1:15" ht="15.75" customHeight="1" x14ac:dyDescent="0.25">
      <c r="A209" s="148">
        <f t="shared" si="40"/>
        <v>206</v>
      </c>
      <c r="B209" s="149">
        <v>57</v>
      </c>
      <c r="C209" s="150" t="s">
        <v>265</v>
      </c>
      <c r="D209" s="151">
        <v>0</v>
      </c>
      <c r="E209" s="151">
        <v>0</v>
      </c>
      <c r="F209" s="151">
        <v>0</v>
      </c>
      <c r="G209" s="151">
        <v>0</v>
      </c>
      <c r="H209" s="151">
        <v>0</v>
      </c>
      <c r="I209" s="151">
        <v>0</v>
      </c>
      <c r="J209" s="151">
        <v>0</v>
      </c>
      <c r="K209" s="151">
        <v>0</v>
      </c>
      <c r="L209" s="151">
        <v>0</v>
      </c>
      <c r="M209" s="151">
        <v>0</v>
      </c>
      <c r="N209" s="151">
        <v>0</v>
      </c>
      <c r="O209" s="151">
        <v>0</v>
      </c>
    </row>
    <row r="210" spans="1:15" ht="15.75" customHeight="1" x14ac:dyDescent="0.25">
      <c r="A210" s="153">
        <f t="shared" si="40"/>
        <v>207</v>
      </c>
      <c r="B210" s="154" t="s">
        <v>266</v>
      </c>
      <c r="C210" s="155" t="s">
        <v>267</v>
      </c>
      <c r="D210" s="156">
        <f t="shared" ref="D210:O210" si="46">SUM(D208:D209)</f>
        <v>0</v>
      </c>
      <c r="E210" s="156">
        <f t="shared" si="46"/>
        <v>0</v>
      </c>
      <c r="F210" s="156">
        <f t="shared" si="46"/>
        <v>0</v>
      </c>
      <c r="G210" s="156">
        <f t="shared" si="46"/>
        <v>0</v>
      </c>
      <c r="H210" s="156">
        <f t="shared" si="46"/>
        <v>0</v>
      </c>
      <c r="I210" s="156">
        <f t="shared" si="46"/>
        <v>0</v>
      </c>
      <c r="J210" s="156">
        <f t="shared" si="46"/>
        <v>0</v>
      </c>
      <c r="K210" s="156">
        <f t="shared" si="46"/>
        <v>0</v>
      </c>
      <c r="L210" s="156">
        <f t="shared" si="46"/>
        <v>0</v>
      </c>
      <c r="M210" s="156">
        <f t="shared" si="46"/>
        <v>0</v>
      </c>
      <c r="N210" s="156">
        <f t="shared" si="46"/>
        <v>0</v>
      </c>
      <c r="O210" s="156">
        <f t="shared" si="46"/>
        <v>0</v>
      </c>
    </row>
    <row r="211" spans="1:15" ht="15.75" customHeight="1" x14ac:dyDescent="0.25">
      <c r="A211" s="138">
        <f t="shared" si="40"/>
        <v>208</v>
      </c>
      <c r="B211" s="139">
        <v>36</v>
      </c>
      <c r="C211" s="140" t="s">
        <v>268</v>
      </c>
      <c r="D211" s="141">
        <v>0</v>
      </c>
      <c r="E211" s="141">
        <v>0</v>
      </c>
      <c r="F211" s="141">
        <v>0</v>
      </c>
      <c r="G211" s="141">
        <v>0</v>
      </c>
      <c r="H211" s="141">
        <v>0</v>
      </c>
      <c r="I211" s="141">
        <v>0</v>
      </c>
      <c r="J211" s="141">
        <v>0</v>
      </c>
      <c r="K211" s="141">
        <v>0</v>
      </c>
      <c r="L211" s="141">
        <v>0</v>
      </c>
      <c r="M211" s="141">
        <v>0</v>
      </c>
      <c r="N211" s="141">
        <v>0</v>
      </c>
      <c r="O211" s="157">
        <v>0</v>
      </c>
    </row>
    <row r="212" spans="1:15" ht="15.75" customHeight="1" x14ac:dyDescent="0.25">
      <c r="A212" s="148">
        <f t="shared" si="40"/>
        <v>209</v>
      </c>
      <c r="B212" s="149">
        <v>151</v>
      </c>
      <c r="C212" s="150" t="s">
        <v>269</v>
      </c>
      <c r="D212" s="151">
        <v>0</v>
      </c>
      <c r="E212" s="151">
        <v>0</v>
      </c>
      <c r="F212" s="151">
        <v>0</v>
      </c>
      <c r="G212" s="151">
        <v>0</v>
      </c>
      <c r="H212" s="151">
        <v>0</v>
      </c>
      <c r="I212" s="151">
        <v>0</v>
      </c>
      <c r="J212" s="151">
        <v>0</v>
      </c>
      <c r="K212" s="151">
        <v>0</v>
      </c>
      <c r="L212" s="151">
        <v>0</v>
      </c>
      <c r="M212" s="151">
        <v>0</v>
      </c>
      <c r="N212" s="151">
        <v>0</v>
      </c>
      <c r="O212" s="151">
        <v>0</v>
      </c>
    </row>
    <row r="213" spans="1:15" ht="15.75" customHeight="1" x14ac:dyDescent="0.25">
      <c r="A213" s="153">
        <f t="shared" si="40"/>
        <v>210</v>
      </c>
      <c r="B213" s="154" t="s">
        <v>270</v>
      </c>
      <c r="C213" s="155" t="s">
        <v>271</v>
      </c>
      <c r="D213" s="156">
        <f t="shared" ref="D213:O213" si="47">SUM(D211:D212)</f>
        <v>0</v>
      </c>
      <c r="E213" s="156">
        <f t="shared" si="47"/>
        <v>0</v>
      </c>
      <c r="F213" s="156">
        <f t="shared" si="47"/>
        <v>0</v>
      </c>
      <c r="G213" s="156">
        <f t="shared" si="47"/>
        <v>0</v>
      </c>
      <c r="H213" s="156">
        <f t="shared" si="47"/>
        <v>0</v>
      </c>
      <c r="I213" s="156">
        <f t="shared" si="47"/>
        <v>0</v>
      </c>
      <c r="J213" s="156">
        <f t="shared" si="47"/>
        <v>0</v>
      </c>
      <c r="K213" s="156">
        <f t="shared" si="47"/>
        <v>0</v>
      </c>
      <c r="L213" s="156">
        <f t="shared" si="47"/>
        <v>0</v>
      </c>
      <c r="M213" s="156">
        <f t="shared" si="47"/>
        <v>0</v>
      </c>
      <c r="N213" s="156">
        <f t="shared" si="47"/>
        <v>0</v>
      </c>
      <c r="O213" s="156">
        <f t="shared" si="47"/>
        <v>0</v>
      </c>
    </row>
    <row r="214" spans="1:15" ht="15.75" customHeight="1" x14ac:dyDescent="0.25">
      <c r="A214" s="163">
        <f t="shared" si="40"/>
        <v>211</v>
      </c>
      <c r="B214" s="164">
        <v>1</v>
      </c>
      <c r="C214" s="165" t="s">
        <v>272</v>
      </c>
      <c r="D214" s="176">
        <v>0</v>
      </c>
      <c r="E214" s="176">
        <v>0</v>
      </c>
      <c r="F214" s="176">
        <v>0</v>
      </c>
      <c r="G214" s="176">
        <v>0</v>
      </c>
      <c r="H214" s="176">
        <v>0</v>
      </c>
      <c r="I214" s="176">
        <v>0</v>
      </c>
      <c r="J214" s="176">
        <v>0</v>
      </c>
      <c r="K214" s="176">
        <v>0</v>
      </c>
      <c r="L214" s="176">
        <v>0</v>
      </c>
      <c r="M214" s="176">
        <v>0</v>
      </c>
      <c r="N214" s="176">
        <v>0</v>
      </c>
      <c r="O214" s="176">
        <v>0</v>
      </c>
    </row>
    <row r="215" spans="1:15" ht="15.75" customHeight="1" x14ac:dyDescent="0.25">
      <c r="A215" s="168">
        <f t="shared" si="40"/>
        <v>212</v>
      </c>
      <c r="B215" s="169" t="s">
        <v>273</v>
      </c>
      <c r="C215" s="170" t="s">
        <v>274</v>
      </c>
      <c r="D215" s="171">
        <f t="shared" ref="D215:O215" si="48">D214+D213+D210+D207</f>
        <v>0</v>
      </c>
      <c r="E215" s="171">
        <f t="shared" si="48"/>
        <v>0</v>
      </c>
      <c r="F215" s="171">
        <f t="shared" si="48"/>
        <v>0</v>
      </c>
      <c r="G215" s="171">
        <f t="shared" si="48"/>
        <v>0</v>
      </c>
      <c r="H215" s="171">
        <f t="shared" si="48"/>
        <v>0</v>
      </c>
      <c r="I215" s="171">
        <f t="shared" si="48"/>
        <v>0</v>
      </c>
      <c r="J215" s="171">
        <f t="shared" si="48"/>
        <v>0</v>
      </c>
      <c r="K215" s="171">
        <f t="shared" si="48"/>
        <v>0</v>
      </c>
      <c r="L215" s="171">
        <f t="shared" si="48"/>
        <v>0</v>
      </c>
      <c r="M215" s="171">
        <f t="shared" si="48"/>
        <v>0</v>
      </c>
      <c r="N215" s="171">
        <f t="shared" si="48"/>
        <v>0</v>
      </c>
      <c r="O215" s="171">
        <f t="shared" si="48"/>
        <v>0</v>
      </c>
    </row>
    <row r="216" spans="1:15" ht="15" hidden="1" customHeight="1" x14ac:dyDescent="0.25">
      <c r="A216" s="179">
        <f t="shared" si="40"/>
        <v>213</v>
      </c>
      <c r="B216" s="186" t="s">
        <v>275</v>
      </c>
      <c r="C216" s="187" t="s">
        <v>276</v>
      </c>
      <c r="D216" s="188"/>
      <c r="E216" s="188"/>
      <c r="F216" s="188"/>
      <c r="G216" s="188"/>
      <c r="H216" s="188"/>
      <c r="I216" s="188"/>
      <c r="J216" s="188"/>
      <c r="K216" s="188"/>
      <c r="L216" s="188"/>
      <c r="M216" s="188"/>
      <c r="N216" s="188"/>
      <c r="O216" s="188"/>
    </row>
    <row r="217" spans="1:15" ht="15" hidden="1" customHeight="1" x14ac:dyDescent="0.25">
      <c r="A217" s="179">
        <f t="shared" si="40"/>
        <v>214</v>
      </c>
      <c r="B217" s="189" t="s">
        <v>277</v>
      </c>
      <c r="C217" s="187" t="s">
        <v>278</v>
      </c>
      <c r="D217" s="188"/>
      <c r="E217" s="188"/>
      <c r="F217" s="188"/>
      <c r="G217" s="188"/>
      <c r="H217" s="188"/>
      <c r="I217" s="188"/>
      <c r="J217" s="188"/>
      <c r="K217" s="188"/>
      <c r="L217" s="188"/>
      <c r="M217" s="188"/>
      <c r="N217" s="188"/>
      <c r="O217" s="188"/>
    </row>
    <row r="218" spans="1:15" ht="15" hidden="1" customHeight="1" x14ac:dyDescent="0.25">
      <c r="A218" s="179">
        <f t="shared" si="40"/>
        <v>215</v>
      </c>
      <c r="B218" s="189" t="s">
        <v>279</v>
      </c>
      <c r="C218" s="187" t="s">
        <v>280</v>
      </c>
      <c r="D218" s="188"/>
      <c r="E218" s="188"/>
      <c r="F218" s="188"/>
      <c r="G218" s="188"/>
      <c r="H218" s="188"/>
      <c r="I218" s="188"/>
      <c r="J218" s="188"/>
      <c r="K218" s="188"/>
      <c r="L218" s="188"/>
      <c r="M218" s="188"/>
      <c r="N218" s="188"/>
      <c r="O218" s="188"/>
    </row>
    <row r="219" spans="1:15" ht="15" hidden="1" customHeight="1" x14ac:dyDescent="0.25">
      <c r="A219" s="179">
        <f t="shared" si="40"/>
        <v>216</v>
      </c>
      <c r="B219" s="189" t="s">
        <v>281</v>
      </c>
      <c r="C219" s="187" t="s">
        <v>282</v>
      </c>
      <c r="D219" s="188"/>
      <c r="E219" s="188"/>
      <c r="F219" s="188"/>
      <c r="G219" s="188"/>
      <c r="H219" s="188"/>
      <c r="I219" s="188"/>
      <c r="J219" s="188"/>
      <c r="K219" s="188"/>
      <c r="L219" s="188"/>
      <c r="M219" s="188"/>
      <c r="N219" s="188"/>
      <c r="O219" s="188"/>
    </row>
    <row r="220" spans="1:15" ht="15" hidden="1" customHeight="1" x14ac:dyDescent="0.25">
      <c r="A220" s="179">
        <f t="shared" si="40"/>
        <v>217</v>
      </c>
      <c r="B220" s="189" t="s">
        <v>283</v>
      </c>
      <c r="C220" s="187" t="s">
        <v>284</v>
      </c>
      <c r="D220" s="188"/>
      <c r="E220" s="188"/>
      <c r="F220" s="188"/>
      <c r="G220" s="188"/>
      <c r="H220" s="188"/>
      <c r="I220" s="188"/>
      <c r="J220" s="188"/>
      <c r="K220" s="188"/>
      <c r="L220" s="188"/>
      <c r="M220" s="188"/>
      <c r="N220" s="188"/>
      <c r="O220" s="188"/>
    </row>
    <row r="221" spans="1:15" ht="15" hidden="1" customHeight="1" x14ac:dyDescent="0.25">
      <c r="A221" s="179">
        <f t="shared" si="40"/>
        <v>218</v>
      </c>
      <c r="B221" s="189" t="s">
        <v>285</v>
      </c>
      <c r="C221" s="187" t="s">
        <v>286</v>
      </c>
      <c r="D221" s="188"/>
      <c r="E221" s="188"/>
      <c r="F221" s="188"/>
      <c r="G221" s="188"/>
      <c r="H221" s="188"/>
      <c r="I221" s="188"/>
      <c r="J221" s="188"/>
      <c r="K221" s="188"/>
      <c r="L221" s="188"/>
      <c r="M221" s="188"/>
      <c r="N221" s="188"/>
      <c r="O221" s="188"/>
    </row>
    <row r="222" spans="1:15" ht="15" hidden="1" customHeight="1" x14ac:dyDescent="0.25">
      <c r="A222" s="179">
        <f t="shared" si="40"/>
        <v>219</v>
      </c>
      <c r="B222" s="189" t="s">
        <v>287</v>
      </c>
      <c r="C222" s="187" t="s">
        <v>288</v>
      </c>
      <c r="D222" s="188"/>
      <c r="E222" s="188"/>
      <c r="F222" s="188"/>
      <c r="G222" s="188"/>
      <c r="H222" s="188"/>
      <c r="I222" s="188"/>
      <c r="J222" s="188"/>
      <c r="K222" s="188"/>
      <c r="L222" s="188"/>
      <c r="M222" s="188"/>
      <c r="N222" s="188"/>
      <c r="O222" s="188"/>
    </row>
    <row r="223" spans="1:15" ht="15" hidden="1" customHeight="1" x14ac:dyDescent="0.25">
      <c r="A223" s="153">
        <f t="shared" si="40"/>
        <v>220</v>
      </c>
      <c r="B223" s="154" t="s">
        <v>289</v>
      </c>
      <c r="C223" s="155" t="s">
        <v>290</v>
      </c>
      <c r="D223" s="190"/>
      <c r="E223" s="190"/>
      <c r="F223" s="190"/>
      <c r="G223" s="190"/>
      <c r="H223" s="190"/>
      <c r="I223" s="190"/>
      <c r="J223" s="190"/>
      <c r="K223" s="190"/>
      <c r="L223" s="190"/>
      <c r="M223" s="190"/>
      <c r="N223" s="190"/>
      <c r="O223" s="190"/>
    </row>
    <row r="224" spans="1:15" ht="15" hidden="1" customHeight="1" x14ac:dyDescent="0.25">
      <c r="A224" s="179">
        <f t="shared" si="40"/>
        <v>221</v>
      </c>
      <c r="B224" s="186" t="s">
        <v>291</v>
      </c>
      <c r="C224" s="187" t="s">
        <v>292</v>
      </c>
      <c r="D224" s="188"/>
      <c r="E224" s="188"/>
      <c r="F224" s="188"/>
      <c r="G224" s="188"/>
      <c r="H224" s="188"/>
      <c r="I224" s="188"/>
      <c r="J224" s="188"/>
      <c r="K224" s="188"/>
      <c r="L224" s="188"/>
      <c r="M224" s="188"/>
      <c r="N224" s="188"/>
      <c r="O224" s="188"/>
    </row>
    <row r="225" spans="1:15" ht="15" hidden="1" customHeight="1" x14ac:dyDescent="0.25">
      <c r="A225" s="179">
        <f t="shared" si="40"/>
        <v>222</v>
      </c>
      <c r="B225" s="189" t="s">
        <v>293</v>
      </c>
      <c r="C225" s="187" t="s">
        <v>294</v>
      </c>
      <c r="D225" s="188"/>
      <c r="E225" s="188"/>
      <c r="F225" s="188"/>
      <c r="G225" s="188"/>
      <c r="H225" s="188"/>
      <c r="I225" s="188"/>
      <c r="J225" s="188"/>
      <c r="K225" s="188"/>
      <c r="L225" s="188"/>
      <c r="M225" s="188"/>
      <c r="N225" s="188"/>
      <c r="O225" s="188"/>
    </row>
    <row r="226" spans="1:15" ht="15" hidden="1" customHeight="1" x14ac:dyDescent="0.25">
      <c r="A226" s="179">
        <f t="shared" si="40"/>
        <v>223</v>
      </c>
      <c r="B226" s="189" t="s">
        <v>295</v>
      </c>
      <c r="C226" s="187" t="s">
        <v>296</v>
      </c>
      <c r="D226" s="188"/>
      <c r="E226" s="188"/>
      <c r="F226" s="188"/>
      <c r="G226" s="188"/>
      <c r="H226" s="188"/>
      <c r="I226" s="188"/>
      <c r="J226" s="188"/>
      <c r="K226" s="188"/>
      <c r="L226" s="188"/>
      <c r="M226" s="188"/>
      <c r="N226" s="188"/>
      <c r="O226" s="188"/>
    </row>
    <row r="227" spans="1:15" ht="15" hidden="1" customHeight="1" x14ac:dyDescent="0.25">
      <c r="A227" s="179">
        <f t="shared" si="40"/>
        <v>224</v>
      </c>
      <c r="B227" s="189" t="s">
        <v>297</v>
      </c>
      <c r="C227" s="187" t="s">
        <v>298</v>
      </c>
      <c r="D227" s="188"/>
      <c r="E227" s="188"/>
      <c r="F227" s="188"/>
      <c r="G227" s="188"/>
      <c r="H227" s="188"/>
      <c r="I227" s="188"/>
      <c r="J227" s="188"/>
      <c r="K227" s="188"/>
      <c r="L227" s="188"/>
      <c r="M227" s="188"/>
      <c r="N227" s="188"/>
      <c r="O227" s="188"/>
    </row>
    <row r="228" spans="1:15" ht="15" hidden="1" customHeight="1" x14ac:dyDescent="0.25">
      <c r="A228" s="179">
        <f t="shared" si="40"/>
        <v>225</v>
      </c>
      <c r="B228" s="189" t="s">
        <v>299</v>
      </c>
      <c r="C228" s="187" t="s">
        <v>300</v>
      </c>
      <c r="D228" s="188"/>
      <c r="E228" s="188"/>
      <c r="F228" s="188"/>
      <c r="G228" s="188"/>
      <c r="H228" s="188"/>
      <c r="I228" s="188"/>
      <c r="J228" s="188"/>
      <c r="K228" s="188"/>
      <c r="L228" s="188"/>
      <c r="M228" s="188"/>
      <c r="N228" s="188"/>
      <c r="O228" s="188"/>
    </row>
    <row r="229" spans="1:15" ht="15" hidden="1" customHeight="1" x14ac:dyDescent="0.25">
      <c r="A229" s="179">
        <f t="shared" si="40"/>
        <v>226</v>
      </c>
      <c r="B229" s="189" t="s">
        <v>301</v>
      </c>
      <c r="C229" s="187" t="s">
        <v>302</v>
      </c>
      <c r="D229" s="188"/>
      <c r="E229" s="188"/>
      <c r="F229" s="188"/>
      <c r="G229" s="188"/>
      <c r="H229" s="188"/>
      <c r="I229" s="188"/>
      <c r="J229" s="188"/>
      <c r="K229" s="188"/>
      <c r="L229" s="188"/>
      <c r="M229" s="188"/>
      <c r="N229" s="188"/>
      <c r="O229" s="188"/>
    </row>
    <row r="230" spans="1:15" ht="15" hidden="1" customHeight="1" x14ac:dyDescent="0.25">
      <c r="A230" s="153">
        <f t="shared" si="40"/>
        <v>227</v>
      </c>
      <c r="B230" s="154" t="s">
        <v>303</v>
      </c>
      <c r="C230" s="155" t="s">
        <v>304</v>
      </c>
      <c r="D230" s="190"/>
      <c r="E230" s="190"/>
      <c r="F230" s="190"/>
      <c r="G230" s="190"/>
      <c r="H230" s="190"/>
      <c r="I230" s="190"/>
      <c r="J230" s="190"/>
      <c r="K230" s="190"/>
      <c r="L230" s="190"/>
      <c r="M230" s="190"/>
      <c r="N230" s="190"/>
      <c r="O230" s="190"/>
    </row>
    <row r="231" spans="1:15" ht="15" hidden="1" customHeight="1" x14ac:dyDescent="0.25">
      <c r="A231" s="179">
        <f t="shared" si="40"/>
        <v>228</v>
      </c>
      <c r="B231" s="186" t="s">
        <v>305</v>
      </c>
      <c r="C231" s="187" t="s">
        <v>306</v>
      </c>
      <c r="D231" s="188"/>
      <c r="E231" s="188"/>
      <c r="F231" s="188"/>
      <c r="G231" s="188"/>
      <c r="H231" s="188"/>
      <c r="I231" s="188"/>
      <c r="J231" s="188"/>
      <c r="K231" s="188"/>
      <c r="L231" s="188"/>
      <c r="M231" s="188"/>
      <c r="N231" s="188"/>
      <c r="O231" s="188"/>
    </row>
    <row r="232" spans="1:15" ht="15" hidden="1" customHeight="1" x14ac:dyDescent="0.25">
      <c r="A232" s="153">
        <f t="shared" si="40"/>
        <v>229</v>
      </c>
      <c r="B232" s="154" t="s">
        <v>307</v>
      </c>
      <c r="C232" s="155" t="s">
        <v>308</v>
      </c>
      <c r="D232" s="190"/>
      <c r="E232" s="190"/>
      <c r="F232" s="190"/>
      <c r="G232" s="190"/>
      <c r="H232" s="190"/>
      <c r="I232" s="190"/>
      <c r="J232" s="190"/>
      <c r="K232" s="190"/>
      <c r="L232" s="190"/>
      <c r="M232" s="190"/>
      <c r="N232" s="190"/>
      <c r="O232" s="190"/>
    </row>
    <row r="233" spans="1:15" ht="15" hidden="1" customHeight="1" x14ac:dyDescent="0.25">
      <c r="A233" s="179">
        <f t="shared" si="40"/>
        <v>230</v>
      </c>
      <c r="B233" s="186" t="s">
        <v>309</v>
      </c>
      <c r="C233" s="187" t="s">
        <v>310</v>
      </c>
      <c r="D233" s="188"/>
      <c r="E233" s="188"/>
      <c r="F233" s="188"/>
      <c r="G233" s="188"/>
      <c r="H233" s="188"/>
      <c r="I233" s="188"/>
      <c r="J233" s="188"/>
      <c r="K233" s="188"/>
      <c r="L233" s="188"/>
      <c r="M233" s="188"/>
      <c r="N233" s="188"/>
      <c r="O233" s="188"/>
    </row>
    <row r="234" spans="1:15" ht="15" hidden="1" customHeight="1" x14ac:dyDescent="0.25">
      <c r="A234" s="179">
        <f t="shared" si="40"/>
        <v>231</v>
      </c>
      <c r="B234" s="189">
        <v>610</v>
      </c>
      <c r="C234" s="187" t="s">
        <v>311</v>
      </c>
      <c r="D234" s="188"/>
      <c r="E234" s="188"/>
      <c r="F234" s="188"/>
      <c r="G234" s="188"/>
      <c r="H234" s="188"/>
      <c r="I234" s="188"/>
      <c r="J234" s="188"/>
      <c r="K234" s="188"/>
      <c r="L234" s="188"/>
      <c r="M234" s="188"/>
      <c r="N234" s="188"/>
      <c r="O234" s="188"/>
    </row>
    <row r="235" spans="1:15" ht="15" hidden="1" customHeight="1" x14ac:dyDescent="0.25">
      <c r="A235" s="153">
        <f t="shared" si="40"/>
        <v>232</v>
      </c>
      <c r="B235" s="154" t="s">
        <v>312</v>
      </c>
      <c r="C235" s="155" t="s">
        <v>313</v>
      </c>
      <c r="D235" s="190"/>
      <c r="E235" s="190"/>
      <c r="F235" s="190"/>
      <c r="G235" s="190"/>
      <c r="H235" s="190"/>
      <c r="I235" s="190"/>
      <c r="J235" s="190"/>
      <c r="K235" s="190"/>
      <c r="L235" s="190"/>
      <c r="M235" s="190"/>
      <c r="N235" s="190"/>
      <c r="O235" s="190"/>
    </row>
    <row r="236" spans="1:15" ht="15" hidden="1" customHeight="1" x14ac:dyDescent="0.25">
      <c r="A236" s="191">
        <f t="shared" si="40"/>
        <v>233</v>
      </c>
      <c r="B236" s="192" t="s">
        <v>314</v>
      </c>
      <c r="C236" s="193" t="s">
        <v>315</v>
      </c>
      <c r="D236" s="194"/>
      <c r="E236" s="194"/>
      <c r="F236" s="194"/>
      <c r="G236" s="194"/>
      <c r="H236" s="194"/>
      <c r="I236" s="194"/>
      <c r="J236" s="194"/>
      <c r="K236" s="194"/>
      <c r="L236" s="194"/>
      <c r="M236" s="194"/>
      <c r="N236" s="194"/>
      <c r="O236" s="194"/>
    </row>
    <row r="237" spans="1:15" ht="15.75" customHeight="1" x14ac:dyDescent="0.25">
      <c r="A237" s="163">
        <v>213</v>
      </c>
      <c r="B237" s="164" t="s">
        <v>315</v>
      </c>
      <c r="C237" s="165" t="s">
        <v>316</v>
      </c>
      <c r="D237" s="195">
        <v>0</v>
      </c>
      <c r="E237" s="195">
        <v>0</v>
      </c>
      <c r="F237" s="195">
        <v>0</v>
      </c>
      <c r="G237" s="195">
        <v>0</v>
      </c>
      <c r="H237" s="195">
        <v>0</v>
      </c>
      <c r="I237" s="195">
        <v>0</v>
      </c>
      <c r="J237" s="195">
        <v>0</v>
      </c>
      <c r="K237" s="195">
        <v>0</v>
      </c>
      <c r="L237" s="195">
        <v>0</v>
      </c>
      <c r="M237" s="188">
        <v>0</v>
      </c>
      <c r="N237" s="188">
        <v>0</v>
      </c>
      <c r="O237" s="188">
        <v>0</v>
      </c>
    </row>
    <row r="238" spans="1:15" ht="15.75" customHeight="1" x14ac:dyDescent="0.25">
      <c r="A238" s="168">
        <f t="shared" si="40"/>
        <v>214</v>
      </c>
      <c r="B238" s="169" t="s">
        <v>317</v>
      </c>
      <c r="C238" s="170" t="s">
        <v>318</v>
      </c>
      <c r="D238" s="196">
        <f t="shared" ref="D238:O238" si="49">D215+D237</f>
        <v>0</v>
      </c>
      <c r="E238" s="196">
        <f t="shared" si="49"/>
        <v>0</v>
      </c>
      <c r="F238" s="196">
        <f t="shared" si="49"/>
        <v>0</v>
      </c>
      <c r="G238" s="196">
        <f t="shared" si="49"/>
        <v>0</v>
      </c>
      <c r="H238" s="196">
        <f t="shared" si="49"/>
        <v>0</v>
      </c>
      <c r="I238" s="196">
        <f t="shared" si="49"/>
        <v>0</v>
      </c>
      <c r="J238" s="196">
        <f t="shared" si="49"/>
        <v>0</v>
      </c>
      <c r="K238" s="196">
        <f t="shared" si="49"/>
        <v>0</v>
      </c>
      <c r="L238" s="196">
        <f t="shared" si="49"/>
        <v>0</v>
      </c>
      <c r="M238" s="196">
        <f t="shared" si="49"/>
        <v>0</v>
      </c>
      <c r="N238" s="196">
        <f t="shared" si="49"/>
        <v>0</v>
      </c>
      <c r="O238" s="196">
        <f t="shared" si="49"/>
        <v>0</v>
      </c>
    </row>
    <row r="239" spans="1:15" ht="15.75" customHeight="1" x14ac:dyDescent="0.2">
      <c r="A239" s="122"/>
      <c r="B239" s="122"/>
      <c r="C239" s="123"/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</row>
    <row r="240" spans="1:15" ht="15.75" customHeight="1" x14ac:dyDescent="0.2">
      <c r="A240" s="122"/>
      <c r="B240" s="122"/>
      <c r="C240" s="123"/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</row>
    <row r="241" spans="1:15" ht="15.75" customHeight="1" x14ac:dyDescent="0.2">
      <c r="A241" s="122"/>
      <c r="B241" s="122"/>
      <c r="C241" s="123"/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</row>
    <row r="242" spans="1:15" ht="15.75" customHeight="1" x14ac:dyDescent="0.2">
      <c r="A242" s="122"/>
      <c r="B242" s="122"/>
      <c r="C242" s="123"/>
      <c r="D242" s="124"/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</row>
    <row r="243" spans="1:15" ht="15.75" customHeight="1" x14ac:dyDescent="0.2">
      <c r="A243" s="122"/>
      <c r="B243" s="122"/>
      <c r="C243" s="122"/>
      <c r="D243" s="122"/>
      <c r="E243" s="122"/>
      <c r="F243" s="122"/>
      <c r="G243" s="122"/>
      <c r="H243" s="122"/>
      <c r="I243" s="122"/>
      <c r="J243" s="122"/>
      <c r="K243" s="122"/>
      <c r="L243" s="122"/>
      <c r="M243" s="122"/>
      <c r="N243" s="122"/>
      <c r="O243" s="122"/>
    </row>
    <row r="244" spans="1:15" ht="15.75" customHeight="1" x14ac:dyDescent="0.2">
      <c r="A244" s="122"/>
      <c r="B244" s="122"/>
      <c r="C244" s="123"/>
      <c r="D244" s="124"/>
      <c r="E244" s="124"/>
      <c r="F244" s="124"/>
      <c r="G244" s="124"/>
      <c r="H244" s="124"/>
      <c r="I244" s="124"/>
      <c r="J244" s="124"/>
      <c r="K244" s="124"/>
      <c r="L244" s="124"/>
      <c r="M244" s="124"/>
      <c r="N244" s="124"/>
      <c r="O244" s="124"/>
    </row>
    <row r="245" spans="1:15" ht="15.75" customHeight="1" x14ac:dyDescent="0.2">
      <c r="A245" s="122"/>
      <c r="B245" s="122"/>
      <c r="C245" s="123"/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</row>
    <row r="246" spans="1:15" ht="15.75" customHeight="1" x14ac:dyDescent="0.2">
      <c r="A246" s="122"/>
      <c r="B246" s="122"/>
      <c r="C246" s="123"/>
      <c r="D246" s="124"/>
      <c r="E246" s="124"/>
      <c r="F246" s="124"/>
      <c r="G246" s="124"/>
      <c r="H246" s="124"/>
      <c r="I246" s="124"/>
      <c r="J246" s="124"/>
      <c r="K246" s="124"/>
      <c r="L246" s="124"/>
      <c r="M246" s="124"/>
      <c r="N246" s="124"/>
      <c r="O246" s="124"/>
    </row>
    <row r="247" spans="1:15" ht="15.75" customHeight="1" x14ac:dyDescent="0.2">
      <c r="A247" s="122"/>
      <c r="B247" s="122"/>
      <c r="C247" s="123"/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</row>
    <row r="248" spans="1:15" ht="15.75" customHeight="1" x14ac:dyDescent="0.2">
      <c r="A248" s="122"/>
      <c r="B248" s="122"/>
      <c r="C248" s="123"/>
      <c r="D248" s="124"/>
      <c r="E248" s="124"/>
      <c r="F248" s="124"/>
      <c r="G248" s="124"/>
      <c r="H248" s="124"/>
      <c r="I248" s="124"/>
      <c r="J248" s="124"/>
      <c r="K248" s="124"/>
      <c r="L248" s="124"/>
      <c r="M248" s="124"/>
      <c r="N248" s="124"/>
      <c r="O248" s="124"/>
    </row>
    <row r="249" spans="1:15" ht="15.75" customHeight="1" x14ac:dyDescent="0.2">
      <c r="A249" s="122"/>
      <c r="B249" s="122"/>
      <c r="C249" s="123"/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</row>
    <row r="250" spans="1:15" ht="15.75" customHeight="1" x14ac:dyDescent="0.2">
      <c r="A250" s="122"/>
      <c r="B250" s="122"/>
      <c r="C250" s="123"/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/>
    </row>
    <row r="251" spans="1:15" ht="15.75" customHeight="1" x14ac:dyDescent="0.2">
      <c r="A251" s="122"/>
      <c r="B251" s="122"/>
      <c r="C251" s="123"/>
      <c r="D251" s="124"/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</row>
    <row r="252" spans="1:15" ht="15.75" customHeight="1" x14ac:dyDescent="0.2">
      <c r="A252" s="122"/>
      <c r="B252" s="122"/>
      <c r="C252" s="123"/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</row>
    <row r="253" spans="1:15" ht="15.75" customHeight="1" x14ac:dyDescent="0.2">
      <c r="A253" s="122"/>
      <c r="B253" s="122"/>
      <c r="C253" s="123"/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</row>
    <row r="254" spans="1:15" ht="15.75" customHeight="1" x14ac:dyDescent="0.2">
      <c r="A254" s="122"/>
      <c r="B254" s="122"/>
      <c r="C254" s="123"/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</row>
    <row r="255" spans="1:15" ht="15.75" customHeight="1" x14ac:dyDescent="0.2">
      <c r="A255" s="122"/>
      <c r="B255" s="122"/>
      <c r="C255" s="123"/>
      <c r="D255" s="124"/>
      <c r="E255" s="124"/>
      <c r="F255" s="124"/>
      <c r="G255" s="124"/>
      <c r="H255" s="124"/>
      <c r="I255" s="124"/>
      <c r="J255" s="124"/>
      <c r="K255" s="124"/>
      <c r="L255" s="124"/>
      <c r="M255" s="124"/>
      <c r="N255" s="124"/>
      <c r="O255" s="124"/>
    </row>
    <row r="256" spans="1:15" ht="15.75" customHeight="1" x14ac:dyDescent="0.2">
      <c r="A256" s="122"/>
      <c r="B256" s="122"/>
      <c r="C256" s="123"/>
      <c r="D256" s="124"/>
      <c r="E256" s="124"/>
      <c r="F256" s="124"/>
      <c r="G256" s="124"/>
      <c r="H256" s="124"/>
      <c r="I256" s="124"/>
      <c r="J256" s="124"/>
      <c r="K256" s="124"/>
      <c r="L256" s="124"/>
      <c r="M256" s="124"/>
      <c r="N256" s="124"/>
      <c r="O256" s="124"/>
    </row>
    <row r="257" spans="1:15" ht="15.75" customHeight="1" x14ac:dyDescent="0.2">
      <c r="A257" s="122"/>
      <c r="B257" s="122"/>
      <c r="C257" s="123"/>
      <c r="D257" s="124"/>
      <c r="E257" s="124"/>
      <c r="F257" s="124"/>
      <c r="G257" s="124"/>
      <c r="H257" s="124"/>
      <c r="I257" s="124"/>
      <c r="J257" s="124"/>
      <c r="K257" s="124"/>
      <c r="L257" s="124"/>
      <c r="M257" s="124"/>
      <c r="N257" s="124"/>
      <c r="O257" s="124"/>
    </row>
    <row r="258" spans="1:15" ht="15.75" customHeight="1" x14ac:dyDescent="0.2">
      <c r="A258" s="122"/>
      <c r="B258" s="122"/>
      <c r="C258" s="123"/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</row>
    <row r="259" spans="1:15" ht="15.75" customHeight="1" x14ac:dyDescent="0.2">
      <c r="A259" s="122"/>
      <c r="B259" s="122"/>
      <c r="C259" s="123"/>
      <c r="D259" s="124"/>
      <c r="E259" s="124"/>
      <c r="F259" s="124"/>
      <c r="G259" s="124"/>
      <c r="H259" s="124"/>
      <c r="I259" s="124"/>
      <c r="J259" s="124"/>
      <c r="K259" s="124"/>
      <c r="L259" s="124"/>
      <c r="M259" s="124"/>
      <c r="N259" s="124"/>
      <c r="O259" s="124"/>
    </row>
    <row r="260" spans="1:15" ht="15.75" customHeight="1" x14ac:dyDescent="0.2">
      <c r="A260" s="122"/>
      <c r="B260" s="122"/>
      <c r="C260" s="123"/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</row>
    <row r="261" spans="1:15" ht="15.75" customHeight="1" x14ac:dyDescent="0.2">
      <c r="A261" s="122"/>
      <c r="B261" s="122"/>
      <c r="C261" s="123"/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</row>
    <row r="262" spans="1:15" ht="15.75" customHeight="1" x14ac:dyDescent="0.2">
      <c r="A262" s="122"/>
      <c r="B262" s="122"/>
      <c r="C262" s="123"/>
      <c r="D262" s="124"/>
      <c r="E262" s="124"/>
      <c r="F262" s="124"/>
      <c r="G262" s="124"/>
      <c r="H262" s="124"/>
      <c r="I262" s="124"/>
      <c r="J262" s="124"/>
      <c r="K262" s="124"/>
      <c r="L262" s="124"/>
      <c r="M262" s="124"/>
      <c r="N262" s="124"/>
      <c r="O262" s="124"/>
    </row>
    <row r="263" spans="1:15" ht="15.75" customHeight="1" x14ac:dyDescent="0.2">
      <c r="A263" s="122"/>
      <c r="B263" s="122"/>
      <c r="C263" s="123"/>
      <c r="D263" s="124"/>
      <c r="E263" s="124"/>
      <c r="F263" s="124"/>
      <c r="G263" s="124"/>
      <c r="H263" s="124"/>
      <c r="I263" s="124"/>
      <c r="J263" s="124"/>
      <c r="K263" s="124"/>
      <c r="L263" s="124"/>
      <c r="M263" s="124"/>
      <c r="N263" s="124"/>
      <c r="O263" s="124"/>
    </row>
    <row r="264" spans="1:15" ht="15.75" customHeight="1" x14ac:dyDescent="0.2">
      <c r="A264" s="122"/>
      <c r="B264" s="122"/>
      <c r="C264" s="123"/>
      <c r="D264" s="124"/>
      <c r="E264" s="124"/>
      <c r="F264" s="124"/>
      <c r="G264" s="124"/>
      <c r="H264" s="124"/>
      <c r="I264" s="124"/>
      <c r="J264" s="124"/>
      <c r="K264" s="124"/>
      <c r="L264" s="124"/>
      <c r="M264" s="124"/>
      <c r="N264" s="124"/>
      <c r="O264" s="124"/>
    </row>
    <row r="265" spans="1:15" ht="15.75" customHeight="1" x14ac:dyDescent="0.2">
      <c r="A265" s="122"/>
      <c r="B265" s="122"/>
      <c r="C265" s="123"/>
      <c r="D265" s="124"/>
      <c r="E265" s="124"/>
      <c r="F265" s="124"/>
      <c r="G265" s="124"/>
      <c r="H265" s="124"/>
      <c r="I265" s="124"/>
      <c r="J265" s="124"/>
      <c r="K265" s="124"/>
      <c r="L265" s="124"/>
      <c r="M265" s="124"/>
      <c r="N265" s="124"/>
      <c r="O265" s="124"/>
    </row>
    <row r="266" spans="1:15" ht="15.75" customHeight="1" x14ac:dyDescent="0.2">
      <c r="A266" s="122"/>
      <c r="B266" s="122"/>
      <c r="C266" s="123"/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</row>
    <row r="267" spans="1:15" ht="15.75" customHeight="1" x14ac:dyDescent="0.2">
      <c r="A267" s="122"/>
      <c r="B267" s="122"/>
      <c r="C267" s="123"/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</row>
    <row r="268" spans="1:15" ht="15.75" customHeight="1" x14ac:dyDescent="0.2">
      <c r="A268" s="122"/>
      <c r="B268" s="122"/>
      <c r="C268" s="123"/>
      <c r="D268" s="124"/>
      <c r="E268" s="124"/>
      <c r="F268" s="124"/>
      <c r="G268" s="124"/>
      <c r="H268" s="124"/>
      <c r="I268" s="124"/>
      <c r="J268" s="124"/>
      <c r="K268" s="124"/>
      <c r="L268" s="124"/>
      <c r="M268" s="124"/>
      <c r="N268" s="124"/>
      <c r="O268" s="124"/>
    </row>
    <row r="269" spans="1:15" ht="15.75" customHeight="1" x14ac:dyDescent="0.2">
      <c r="A269" s="122"/>
      <c r="B269" s="122"/>
      <c r="C269" s="123"/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</row>
    <row r="270" spans="1:15" ht="15.75" customHeight="1" x14ac:dyDescent="0.2">
      <c r="A270" s="122"/>
      <c r="B270" s="122"/>
      <c r="C270" s="123"/>
      <c r="D270" s="124"/>
      <c r="E270" s="124"/>
      <c r="F270" s="124"/>
      <c r="G270" s="124"/>
      <c r="H270" s="124"/>
      <c r="I270" s="124"/>
      <c r="J270" s="124"/>
      <c r="K270" s="124"/>
      <c r="L270" s="124"/>
      <c r="M270" s="124"/>
      <c r="N270" s="124"/>
      <c r="O270" s="124"/>
    </row>
    <row r="271" spans="1:15" ht="15.75" customHeight="1" x14ac:dyDescent="0.2">
      <c r="A271" s="122"/>
      <c r="B271" s="122"/>
      <c r="C271" s="123"/>
      <c r="D271" s="124"/>
      <c r="E271" s="124"/>
      <c r="F271" s="124"/>
      <c r="G271" s="124"/>
      <c r="H271" s="124"/>
      <c r="I271" s="124"/>
      <c r="J271" s="124"/>
      <c r="K271" s="124"/>
      <c r="L271" s="124"/>
      <c r="M271" s="124"/>
      <c r="N271" s="124"/>
      <c r="O271" s="124"/>
    </row>
    <row r="272" spans="1:15" ht="15.75" customHeight="1" x14ac:dyDescent="0.2">
      <c r="A272" s="122"/>
      <c r="B272" s="122"/>
      <c r="C272" s="123"/>
      <c r="D272" s="124"/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</row>
    <row r="273" spans="1:15" ht="15.75" customHeight="1" x14ac:dyDescent="0.2">
      <c r="A273" s="122"/>
      <c r="B273" s="122"/>
      <c r="C273" s="123"/>
      <c r="D273" s="124"/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</row>
    <row r="274" spans="1:15" ht="15.75" customHeight="1" x14ac:dyDescent="0.2">
      <c r="A274" s="122"/>
      <c r="B274" s="122"/>
      <c r="C274" s="123"/>
      <c r="D274" s="124"/>
      <c r="E274" s="124"/>
      <c r="F274" s="124"/>
      <c r="G274" s="124"/>
      <c r="H274" s="124"/>
      <c r="I274" s="124"/>
      <c r="J274" s="124"/>
      <c r="K274" s="124"/>
      <c r="L274" s="124"/>
      <c r="M274" s="124"/>
      <c r="N274" s="124"/>
      <c r="O274" s="124"/>
    </row>
    <row r="275" spans="1:15" ht="15.75" customHeight="1" x14ac:dyDescent="0.2">
      <c r="A275" s="122"/>
      <c r="B275" s="122"/>
      <c r="C275" s="123"/>
      <c r="D275" s="124"/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</row>
    <row r="276" spans="1:15" ht="15.75" customHeight="1" x14ac:dyDescent="0.2">
      <c r="A276" s="122"/>
      <c r="B276" s="122"/>
      <c r="C276" s="123"/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</row>
    <row r="277" spans="1:15" ht="15.75" customHeight="1" x14ac:dyDescent="0.2">
      <c r="A277" s="122"/>
      <c r="B277" s="122"/>
      <c r="C277" s="123"/>
      <c r="D277" s="124"/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/>
    </row>
    <row r="278" spans="1:15" ht="15.75" customHeight="1" x14ac:dyDescent="0.2">
      <c r="A278" s="122"/>
      <c r="B278" s="122"/>
      <c r="C278" s="123"/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</row>
    <row r="279" spans="1:15" ht="15.75" customHeight="1" x14ac:dyDescent="0.2">
      <c r="A279" s="122"/>
      <c r="B279" s="122"/>
      <c r="C279" s="123"/>
      <c r="D279" s="124"/>
      <c r="E279" s="124"/>
      <c r="F279" s="124"/>
      <c r="G279" s="124"/>
      <c r="H279" s="124"/>
      <c r="I279" s="124"/>
      <c r="J279" s="124"/>
      <c r="K279" s="124"/>
      <c r="L279" s="124"/>
      <c r="M279" s="124"/>
      <c r="N279" s="124"/>
      <c r="O279" s="124"/>
    </row>
    <row r="280" spans="1:15" ht="15.75" customHeight="1" x14ac:dyDescent="0.2">
      <c r="A280" s="122"/>
      <c r="B280" s="122"/>
      <c r="C280" s="123"/>
      <c r="D280" s="124"/>
      <c r="E280" s="124"/>
      <c r="F280" s="124"/>
      <c r="G280" s="124"/>
      <c r="H280" s="124"/>
      <c r="I280" s="124"/>
      <c r="J280" s="124"/>
      <c r="K280" s="124"/>
      <c r="L280" s="124"/>
      <c r="M280" s="124"/>
      <c r="N280" s="124"/>
      <c r="O280" s="124"/>
    </row>
    <row r="281" spans="1:15" ht="15.75" customHeight="1" x14ac:dyDescent="0.2">
      <c r="A281" s="122"/>
      <c r="B281" s="122"/>
      <c r="C281" s="123"/>
      <c r="D281" s="124"/>
      <c r="E281" s="124"/>
      <c r="F281" s="124"/>
      <c r="G281" s="124"/>
      <c r="H281" s="124"/>
      <c r="I281" s="124"/>
      <c r="J281" s="124"/>
      <c r="K281" s="124"/>
      <c r="L281" s="124"/>
      <c r="M281" s="124"/>
      <c r="N281" s="124"/>
      <c r="O281" s="124"/>
    </row>
    <row r="282" spans="1:15" ht="15.75" customHeight="1" x14ac:dyDescent="0.2">
      <c r="A282" s="122"/>
      <c r="B282" s="122"/>
      <c r="C282" s="123"/>
      <c r="D282" s="124"/>
      <c r="E282" s="124"/>
      <c r="F282" s="124"/>
      <c r="G282" s="124"/>
      <c r="H282" s="124"/>
      <c r="I282" s="124"/>
      <c r="J282" s="124"/>
      <c r="K282" s="124"/>
      <c r="L282" s="124"/>
      <c r="M282" s="124"/>
      <c r="N282" s="124"/>
      <c r="O282" s="124"/>
    </row>
    <row r="283" spans="1:15" ht="15.75" customHeight="1" x14ac:dyDescent="0.2">
      <c r="A283" s="122"/>
      <c r="B283" s="122"/>
      <c r="C283" s="123"/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</row>
    <row r="284" spans="1:15" ht="15.75" customHeight="1" x14ac:dyDescent="0.2">
      <c r="A284" s="122"/>
      <c r="B284" s="122"/>
      <c r="C284" s="123"/>
      <c r="D284" s="124"/>
      <c r="E284" s="124"/>
      <c r="F284" s="124"/>
      <c r="G284" s="124"/>
      <c r="H284" s="124"/>
      <c r="I284" s="124"/>
      <c r="J284" s="124"/>
      <c r="K284" s="124"/>
      <c r="L284" s="124"/>
      <c r="M284" s="124"/>
      <c r="N284" s="124"/>
      <c r="O284" s="124"/>
    </row>
    <row r="285" spans="1:15" ht="15.75" customHeight="1" x14ac:dyDescent="0.2">
      <c r="A285" s="122"/>
      <c r="B285" s="122"/>
      <c r="C285" s="123"/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</row>
    <row r="286" spans="1:15" ht="15.75" customHeight="1" x14ac:dyDescent="0.2">
      <c r="A286" s="122"/>
      <c r="B286" s="122"/>
      <c r="C286" s="123"/>
      <c r="D286" s="124"/>
      <c r="E286" s="124"/>
      <c r="F286" s="124"/>
      <c r="G286" s="124"/>
      <c r="H286" s="124"/>
      <c r="I286" s="124"/>
      <c r="J286" s="124"/>
      <c r="K286" s="124"/>
      <c r="L286" s="124"/>
      <c r="M286" s="124"/>
      <c r="N286" s="124"/>
      <c r="O286" s="124"/>
    </row>
    <row r="287" spans="1:15" ht="15.75" customHeight="1" x14ac:dyDescent="0.2">
      <c r="A287" s="122"/>
      <c r="B287" s="122"/>
      <c r="C287" s="123"/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</row>
    <row r="288" spans="1:15" ht="15.75" customHeight="1" x14ac:dyDescent="0.2">
      <c r="A288" s="122"/>
      <c r="B288" s="122"/>
      <c r="C288" s="123"/>
      <c r="D288" s="124"/>
      <c r="E288" s="124"/>
      <c r="F288" s="124"/>
      <c r="G288" s="124"/>
      <c r="H288" s="124"/>
      <c r="I288" s="124"/>
      <c r="J288" s="124"/>
      <c r="K288" s="124"/>
      <c r="L288" s="124"/>
      <c r="M288" s="124"/>
      <c r="N288" s="124"/>
      <c r="O288" s="124"/>
    </row>
    <row r="289" spans="1:15" ht="15.75" customHeight="1" x14ac:dyDescent="0.2">
      <c r="A289" s="122"/>
      <c r="B289" s="122"/>
      <c r="C289" s="123"/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</row>
    <row r="290" spans="1:15" ht="15.75" customHeight="1" x14ac:dyDescent="0.2">
      <c r="A290" s="122"/>
      <c r="B290" s="122"/>
      <c r="C290" s="123"/>
      <c r="D290" s="124"/>
      <c r="E290" s="124"/>
      <c r="F290" s="124"/>
      <c r="G290" s="124"/>
      <c r="H290" s="124"/>
      <c r="I290" s="124"/>
      <c r="J290" s="124"/>
      <c r="K290" s="124"/>
      <c r="L290" s="124"/>
      <c r="M290" s="124"/>
      <c r="N290" s="124"/>
      <c r="O290" s="124"/>
    </row>
    <row r="291" spans="1:15" ht="15.75" customHeight="1" x14ac:dyDescent="0.2">
      <c r="A291" s="122"/>
      <c r="B291" s="122"/>
      <c r="C291" s="123"/>
      <c r="D291" s="124"/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</row>
    <row r="292" spans="1:15" ht="15.75" customHeight="1" x14ac:dyDescent="0.2">
      <c r="A292" s="122"/>
      <c r="B292" s="122"/>
      <c r="C292" s="123"/>
      <c r="D292" s="124"/>
      <c r="E292" s="124"/>
      <c r="F292" s="124"/>
      <c r="G292" s="124"/>
      <c r="H292" s="124"/>
      <c r="I292" s="124"/>
      <c r="J292" s="124"/>
      <c r="K292" s="124"/>
      <c r="L292" s="124"/>
      <c r="M292" s="124"/>
      <c r="N292" s="124"/>
      <c r="O292" s="124"/>
    </row>
    <row r="293" spans="1:15" ht="15.75" customHeight="1" x14ac:dyDescent="0.2">
      <c r="A293" s="122"/>
      <c r="B293" s="122"/>
      <c r="C293" s="123"/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</row>
    <row r="294" spans="1:15" ht="15.75" customHeight="1" x14ac:dyDescent="0.2">
      <c r="A294" s="122"/>
      <c r="B294" s="122"/>
      <c r="C294" s="123"/>
      <c r="D294" s="124"/>
      <c r="E294" s="124"/>
      <c r="F294" s="124"/>
      <c r="G294" s="124"/>
      <c r="H294" s="124"/>
      <c r="I294" s="124"/>
      <c r="J294" s="124"/>
      <c r="K294" s="124"/>
      <c r="L294" s="124"/>
      <c r="M294" s="124"/>
      <c r="N294" s="124"/>
      <c r="O294" s="124"/>
    </row>
    <row r="295" spans="1:15" ht="15.75" customHeight="1" x14ac:dyDescent="0.2">
      <c r="A295" s="122"/>
      <c r="B295" s="122"/>
      <c r="C295" s="123"/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</row>
    <row r="296" spans="1:15" ht="15.75" customHeight="1" x14ac:dyDescent="0.2">
      <c r="A296" s="122"/>
      <c r="B296" s="122"/>
      <c r="C296" s="123"/>
      <c r="D296" s="124"/>
      <c r="E296" s="124"/>
      <c r="F296" s="124"/>
      <c r="G296" s="124"/>
      <c r="H296" s="124"/>
      <c r="I296" s="124"/>
      <c r="J296" s="124"/>
      <c r="K296" s="124"/>
      <c r="L296" s="124"/>
      <c r="M296" s="124"/>
      <c r="N296" s="124"/>
      <c r="O296" s="124"/>
    </row>
    <row r="297" spans="1:15" ht="15.75" customHeight="1" x14ac:dyDescent="0.2">
      <c r="A297" s="122"/>
      <c r="B297" s="122"/>
      <c r="C297" s="123"/>
      <c r="D297" s="124"/>
      <c r="E297" s="124"/>
      <c r="F297" s="124"/>
      <c r="G297" s="124"/>
      <c r="H297" s="124"/>
      <c r="I297" s="124"/>
      <c r="J297" s="124"/>
      <c r="K297" s="124"/>
      <c r="L297" s="124"/>
      <c r="M297" s="124"/>
      <c r="N297" s="124"/>
      <c r="O297" s="124"/>
    </row>
    <row r="298" spans="1:15" ht="15.75" customHeight="1" x14ac:dyDescent="0.2">
      <c r="A298" s="122"/>
      <c r="B298" s="122"/>
      <c r="C298" s="123"/>
      <c r="D298" s="124"/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/>
    </row>
    <row r="299" spans="1:15" ht="15.75" customHeight="1" x14ac:dyDescent="0.2">
      <c r="A299" s="122"/>
      <c r="B299" s="122"/>
      <c r="C299" s="123"/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</row>
    <row r="300" spans="1:15" ht="15.75" customHeight="1" x14ac:dyDescent="0.2">
      <c r="A300" s="122"/>
      <c r="B300" s="122"/>
      <c r="C300" s="123"/>
      <c r="D300" s="124"/>
      <c r="E300" s="124"/>
      <c r="F300" s="124"/>
      <c r="G300" s="124"/>
      <c r="H300" s="124"/>
      <c r="I300" s="124"/>
      <c r="J300" s="124"/>
      <c r="K300" s="124"/>
      <c r="L300" s="124"/>
      <c r="M300" s="124"/>
      <c r="N300" s="124"/>
      <c r="O300" s="124"/>
    </row>
    <row r="301" spans="1:15" ht="15.75" customHeight="1" x14ac:dyDescent="0.2">
      <c r="A301" s="122"/>
      <c r="B301" s="122"/>
      <c r="C301" s="123"/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</row>
    <row r="302" spans="1:15" ht="15.75" customHeight="1" x14ac:dyDescent="0.2">
      <c r="A302" s="122"/>
      <c r="B302" s="122"/>
      <c r="C302" s="123"/>
      <c r="D302" s="124"/>
      <c r="E302" s="124"/>
      <c r="F302" s="124"/>
      <c r="G302" s="124"/>
      <c r="H302" s="124"/>
      <c r="I302" s="124"/>
      <c r="J302" s="124"/>
      <c r="K302" s="124"/>
      <c r="L302" s="124"/>
      <c r="M302" s="124"/>
      <c r="N302" s="124"/>
      <c r="O302" s="124"/>
    </row>
    <row r="303" spans="1:15" ht="15.75" customHeight="1" x14ac:dyDescent="0.2">
      <c r="A303" s="122"/>
      <c r="B303" s="122"/>
      <c r="C303" s="123"/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</row>
    <row r="304" spans="1:15" ht="15.75" customHeight="1" x14ac:dyDescent="0.2">
      <c r="A304" s="122"/>
      <c r="B304" s="122"/>
      <c r="C304" s="123"/>
      <c r="D304" s="124"/>
      <c r="E304" s="124"/>
      <c r="F304" s="124"/>
      <c r="G304" s="124"/>
      <c r="H304" s="124"/>
      <c r="I304" s="124"/>
      <c r="J304" s="124"/>
      <c r="K304" s="124"/>
      <c r="L304" s="124"/>
      <c r="M304" s="124"/>
      <c r="N304" s="124"/>
      <c r="O304" s="124"/>
    </row>
    <row r="305" spans="1:15" ht="15.75" customHeight="1" x14ac:dyDescent="0.2">
      <c r="A305" s="122"/>
      <c r="B305" s="122"/>
      <c r="C305" s="123"/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</row>
    <row r="306" spans="1:15" ht="15.75" customHeight="1" x14ac:dyDescent="0.2">
      <c r="A306" s="122"/>
      <c r="B306" s="122"/>
      <c r="C306" s="123"/>
      <c r="D306" s="124"/>
      <c r="E306" s="124"/>
      <c r="F306" s="124"/>
      <c r="G306" s="124"/>
      <c r="H306" s="124"/>
      <c r="I306" s="124"/>
      <c r="J306" s="124"/>
      <c r="K306" s="124"/>
      <c r="L306" s="124"/>
      <c r="M306" s="124"/>
      <c r="N306" s="124"/>
      <c r="O306" s="124"/>
    </row>
    <row r="307" spans="1:15" ht="15.75" customHeight="1" x14ac:dyDescent="0.2">
      <c r="A307" s="122"/>
      <c r="B307" s="122"/>
      <c r="C307" s="123"/>
      <c r="D307" s="124"/>
      <c r="E307" s="124"/>
      <c r="F307" s="124"/>
      <c r="G307" s="124"/>
      <c r="H307" s="124"/>
      <c r="I307" s="124"/>
      <c r="J307" s="124"/>
      <c r="K307" s="124"/>
      <c r="L307" s="124"/>
      <c r="M307" s="124"/>
      <c r="N307" s="124"/>
      <c r="O307" s="124"/>
    </row>
    <row r="308" spans="1:15" ht="15.75" customHeight="1" x14ac:dyDescent="0.2">
      <c r="A308" s="122"/>
      <c r="B308" s="122"/>
      <c r="C308" s="123"/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</row>
    <row r="309" spans="1:15" ht="15.75" customHeight="1" x14ac:dyDescent="0.2">
      <c r="A309" s="122"/>
      <c r="B309" s="122"/>
      <c r="C309" s="123"/>
      <c r="D309" s="124"/>
      <c r="E309" s="124"/>
      <c r="F309" s="124"/>
      <c r="G309" s="124"/>
      <c r="H309" s="124"/>
      <c r="I309" s="124"/>
      <c r="J309" s="124"/>
      <c r="K309" s="124"/>
      <c r="L309" s="124"/>
      <c r="M309" s="124"/>
      <c r="N309" s="124"/>
      <c r="O309" s="124"/>
    </row>
    <row r="310" spans="1:15" ht="15.75" customHeight="1" x14ac:dyDescent="0.2">
      <c r="A310" s="122"/>
      <c r="B310" s="122"/>
      <c r="C310" s="123"/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</row>
    <row r="311" spans="1:15" ht="15.75" customHeight="1" x14ac:dyDescent="0.2">
      <c r="A311" s="122"/>
      <c r="B311" s="122"/>
      <c r="C311" s="123"/>
      <c r="D311" s="124"/>
      <c r="E311" s="124"/>
      <c r="F311" s="124"/>
      <c r="G311" s="124"/>
      <c r="H311" s="124"/>
      <c r="I311" s="124"/>
      <c r="J311" s="124"/>
      <c r="K311" s="124"/>
      <c r="L311" s="124"/>
      <c r="M311" s="124"/>
      <c r="N311" s="124"/>
      <c r="O311" s="124"/>
    </row>
    <row r="312" spans="1:15" ht="15.75" customHeight="1" x14ac:dyDescent="0.2">
      <c r="A312" s="122"/>
      <c r="B312" s="122"/>
      <c r="C312" s="123"/>
      <c r="D312" s="124"/>
      <c r="E312" s="124"/>
      <c r="F312" s="124"/>
      <c r="G312" s="124"/>
      <c r="H312" s="124"/>
      <c r="I312" s="124"/>
      <c r="J312" s="124"/>
      <c r="K312" s="124"/>
      <c r="L312" s="124"/>
      <c r="M312" s="124"/>
      <c r="N312" s="124"/>
      <c r="O312" s="124"/>
    </row>
    <row r="313" spans="1:15" ht="15.75" customHeight="1" x14ac:dyDescent="0.2">
      <c r="A313" s="122"/>
      <c r="B313" s="122"/>
      <c r="C313" s="123"/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/>
    </row>
    <row r="314" spans="1:15" ht="15.75" customHeight="1" x14ac:dyDescent="0.2">
      <c r="A314" s="122"/>
      <c r="B314" s="122"/>
      <c r="C314" s="123"/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</row>
    <row r="315" spans="1:15" ht="15.75" customHeight="1" x14ac:dyDescent="0.2">
      <c r="A315" s="122"/>
      <c r="B315" s="122"/>
      <c r="C315" s="123"/>
      <c r="D315" s="124"/>
      <c r="E315" s="124"/>
      <c r="F315" s="124"/>
      <c r="G315" s="124"/>
      <c r="H315" s="124"/>
      <c r="I315" s="124"/>
      <c r="J315" s="124"/>
      <c r="K315" s="124"/>
      <c r="L315" s="124"/>
      <c r="M315" s="124"/>
      <c r="N315" s="124"/>
      <c r="O315" s="124"/>
    </row>
    <row r="316" spans="1:15" ht="15.75" customHeight="1" x14ac:dyDescent="0.2">
      <c r="A316" s="122"/>
      <c r="B316" s="122"/>
      <c r="C316" s="123"/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</row>
    <row r="317" spans="1:15" ht="15.75" customHeight="1" x14ac:dyDescent="0.2">
      <c r="A317" s="122"/>
      <c r="B317" s="122"/>
      <c r="C317" s="123"/>
      <c r="D317" s="124"/>
      <c r="E317" s="124"/>
      <c r="F317" s="124"/>
      <c r="G317" s="124"/>
      <c r="H317" s="124"/>
      <c r="I317" s="124"/>
      <c r="J317" s="124"/>
      <c r="K317" s="124"/>
      <c r="L317" s="124"/>
      <c r="M317" s="124"/>
      <c r="N317" s="124"/>
      <c r="O317" s="124"/>
    </row>
    <row r="318" spans="1:15" ht="15.75" customHeight="1" x14ac:dyDescent="0.2">
      <c r="A318" s="122"/>
      <c r="B318" s="122"/>
      <c r="C318" s="123"/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</row>
    <row r="319" spans="1:15" ht="15.75" customHeight="1" x14ac:dyDescent="0.2">
      <c r="A319" s="122"/>
      <c r="B319" s="122"/>
      <c r="C319" s="123"/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</row>
    <row r="320" spans="1:15" ht="15.75" customHeight="1" x14ac:dyDescent="0.2">
      <c r="A320" s="122"/>
      <c r="B320" s="122"/>
      <c r="C320" s="123"/>
      <c r="D320" s="124"/>
      <c r="E320" s="124"/>
      <c r="F320" s="124"/>
      <c r="G320" s="124"/>
      <c r="H320" s="124"/>
      <c r="I320" s="124"/>
      <c r="J320" s="124"/>
      <c r="K320" s="124"/>
      <c r="L320" s="124"/>
      <c r="M320" s="124"/>
      <c r="N320" s="124"/>
      <c r="O320" s="124"/>
    </row>
    <row r="321" spans="1:15" ht="15.75" customHeight="1" x14ac:dyDescent="0.2">
      <c r="A321" s="122"/>
      <c r="B321" s="122"/>
      <c r="C321" s="123"/>
      <c r="D321" s="124"/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</row>
    <row r="322" spans="1:15" ht="15.75" customHeight="1" x14ac:dyDescent="0.2">
      <c r="A322" s="122"/>
      <c r="B322" s="122"/>
      <c r="C322" s="123"/>
      <c r="D322" s="124"/>
      <c r="E322" s="124"/>
      <c r="F322" s="124"/>
      <c r="G322" s="124"/>
      <c r="H322" s="124"/>
      <c r="I322" s="124"/>
      <c r="J322" s="124"/>
      <c r="K322" s="124"/>
      <c r="L322" s="124"/>
      <c r="M322" s="124"/>
      <c r="N322" s="124"/>
      <c r="O322" s="124"/>
    </row>
    <row r="323" spans="1:15" ht="15.75" customHeight="1" x14ac:dyDescent="0.2">
      <c r="A323" s="122"/>
      <c r="B323" s="122"/>
      <c r="C323" s="123"/>
      <c r="D323" s="124"/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</row>
    <row r="324" spans="1:15" ht="15.75" customHeight="1" x14ac:dyDescent="0.2">
      <c r="A324" s="122"/>
      <c r="B324" s="122"/>
      <c r="C324" s="123"/>
      <c r="D324" s="124"/>
      <c r="E324" s="124"/>
      <c r="F324" s="124"/>
      <c r="G324" s="124"/>
      <c r="H324" s="124"/>
      <c r="I324" s="124"/>
      <c r="J324" s="124"/>
      <c r="K324" s="124"/>
      <c r="L324" s="124"/>
      <c r="M324" s="124"/>
      <c r="N324" s="124"/>
      <c r="O324" s="124"/>
    </row>
    <row r="325" spans="1:15" ht="15.75" customHeight="1" x14ac:dyDescent="0.2">
      <c r="A325" s="122"/>
      <c r="B325" s="122"/>
      <c r="C325" s="123"/>
      <c r="D325" s="124"/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</row>
    <row r="326" spans="1:15" ht="15.75" customHeight="1" x14ac:dyDescent="0.2">
      <c r="A326" s="122"/>
      <c r="B326" s="122"/>
      <c r="C326" s="123"/>
      <c r="D326" s="124"/>
      <c r="E326" s="124"/>
      <c r="F326" s="124"/>
      <c r="G326" s="124"/>
      <c r="H326" s="124"/>
      <c r="I326" s="124"/>
      <c r="J326" s="124"/>
      <c r="K326" s="124"/>
      <c r="L326" s="124"/>
      <c r="M326" s="124"/>
      <c r="N326" s="124"/>
      <c r="O326" s="124"/>
    </row>
    <row r="327" spans="1:15" ht="15.75" customHeight="1" x14ac:dyDescent="0.2">
      <c r="A327" s="122"/>
      <c r="B327" s="122"/>
      <c r="C327" s="123"/>
      <c r="D327" s="124"/>
      <c r="E327" s="124"/>
      <c r="F327" s="124"/>
      <c r="G327" s="124"/>
      <c r="H327" s="124"/>
      <c r="I327" s="124"/>
      <c r="J327" s="124"/>
      <c r="K327" s="124"/>
      <c r="L327" s="124"/>
      <c r="M327" s="124"/>
      <c r="N327" s="124"/>
      <c r="O327" s="124"/>
    </row>
    <row r="328" spans="1:15" ht="15.75" customHeight="1" x14ac:dyDescent="0.2">
      <c r="A328" s="122"/>
      <c r="B328" s="122"/>
      <c r="C328" s="123"/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</row>
    <row r="329" spans="1:15" ht="15.75" customHeight="1" x14ac:dyDescent="0.2">
      <c r="A329" s="122"/>
      <c r="B329" s="122"/>
      <c r="C329" s="123"/>
      <c r="D329" s="124"/>
      <c r="E329" s="124"/>
      <c r="F329" s="124"/>
      <c r="G329" s="124"/>
      <c r="H329" s="124"/>
      <c r="I329" s="124"/>
      <c r="J329" s="124"/>
      <c r="K329" s="124"/>
      <c r="L329" s="124"/>
      <c r="M329" s="124"/>
      <c r="N329" s="124"/>
      <c r="O329" s="124"/>
    </row>
    <row r="330" spans="1:15" ht="15.75" customHeight="1" x14ac:dyDescent="0.2">
      <c r="A330" s="122"/>
      <c r="B330" s="122"/>
      <c r="C330" s="123"/>
      <c r="D330" s="124"/>
      <c r="E330" s="124"/>
      <c r="F330" s="124"/>
      <c r="G330" s="124"/>
      <c r="H330" s="124"/>
      <c r="I330" s="124"/>
      <c r="J330" s="124"/>
      <c r="K330" s="124"/>
      <c r="L330" s="124"/>
      <c r="M330" s="124"/>
      <c r="N330" s="124"/>
      <c r="O330" s="124"/>
    </row>
    <row r="331" spans="1:15" ht="15.75" customHeight="1" x14ac:dyDescent="0.2">
      <c r="A331" s="122"/>
      <c r="B331" s="122"/>
      <c r="C331" s="123"/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</row>
    <row r="332" spans="1:15" ht="15.75" customHeight="1" x14ac:dyDescent="0.2">
      <c r="A332" s="122"/>
      <c r="B332" s="122"/>
      <c r="C332" s="123"/>
      <c r="D332" s="124"/>
      <c r="E332" s="124"/>
      <c r="F332" s="124"/>
      <c r="G332" s="124"/>
      <c r="H332" s="124"/>
      <c r="I332" s="124"/>
      <c r="J332" s="124"/>
      <c r="K332" s="124"/>
      <c r="L332" s="124"/>
      <c r="M332" s="124"/>
      <c r="N332" s="124"/>
      <c r="O332" s="124"/>
    </row>
    <row r="333" spans="1:15" ht="15.75" customHeight="1" x14ac:dyDescent="0.2">
      <c r="A333" s="122"/>
      <c r="B333" s="122"/>
      <c r="C333" s="123"/>
      <c r="D333" s="124"/>
      <c r="E333" s="124"/>
      <c r="F333" s="124"/>
      <c r="G333" s="124"/>
      <c r="H333" s="124"/>
      <c r="I333" s="124"/>
      <c r="J333" s="124"/>
      <c r="K333" s="124"/>
      <c r="L333" s="124"/>
      <c r="M333" s="124"/>
      <c r="N333" s="124"/>
      <c r="O333" s="124"/>
    </row>
    <row r="334" spans="1:15" ht="15.75" customHeight="1" x14ac:dyDescent="0.2">
      <c r="A334" s="122"/>
      <c r="B334" s="122"/>
      <c r="C334" s="123"/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</row>
    <row r="335" spans="1:15" ht="15.75" customHeight="1" x14ac:dyDescent="0.2">
      <c r="A335" s="122"/>
      <c r="B335" s="122"/>
      <c r="C335" s="123"/>
      <c r="D335" s="124"/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/>
    </row>
    <row r="336" spans="1:15" ht="15.75" customHeight="1" x14ac:dyDescent="0.2">
      <c r="A336" s="122"/>
      <c r="B336" s="122"/>
      <c r="C336" s="123"/>
      <c r="D336" s="124"/>
      <c r="E336" s="124"/>
      <c r="F336" s="124"/>
      <c r="G336" s="124"/>
      <c r="H336" s="124"/>
      <c r="I336" s="124"/>
      <c r="J336" s="124"/>
      <c r="K336" s="124"/>
      <c r="L336" s="124"/>
      <c r="M336" s="124"/>
      <c r="N336" s="124"/>
      <c r="O336" s="124"/>
    </row>
    <row r="337" spans="1:15" ht="15.75" customHeight="1" x14ac:dyDescent="0.2">
      <c r="A337" s="122"/>
      <c r="B337" s="122"/>
      <c r="C337" s="123"/>
      <c r="D337" s="124"/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</row>
    <row r="338" spans="1:15" ht="15.75" customHeight="1" x14ac:dyDescent="0.2">
      <c r="A338" s="122"/>
      <c r="B338" s="122"/>
      <c r="C338" s="123"/>
      <c r="D338" s="124"/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</row>
    <row r="339" spans="1:15" ht="15.75" customHeight="1" x14ac:dyDescent="0.2">
      <c r="A339" s="122"/>
      <c r="B339" s="122"/>
      <c r="C339" s="123"/>
      <c r="D339" s="124"/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</row>
    <row r="340" spans="1:15" ht="15.75" customHeight="1" x14ac:dyDescent="0.2">
      <c r="A340" s="122"/>
      <c r="B340" s="122"/>
      <c r="C340" s="123"/>
      <c r="D340" s="124"/>
      <c r="E340" s="124"/>
      <c r="F340" s="124"/>
      <c r="G340" s="124"/>
      <c r="H340" s="124"/>
      <c r="I340" s="124"/>
      <c r="J340" s="124"/>
      <c r="K340" s="124"/>
      <c r="L340" s="124"/>
      <c r="M340" s="124"/>
      <c r="N340" s="124"/>
      <c r="O340" s="124"/>
    </row>
    <row r="341" spans="1:15" ht="15.75" customHeight="1" x14ac:dyDescent="0.2">
      <c r="A341" s="122"/>
      <c r="B341" s="122"/>
      <c r="C341" s="123"/>
      <c r="D341" s="124"/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</row>
    <row r="342" spans="1:15" ht="15.75" customHeight="1" x14ac:dyDescent="0.2">
      <c r="A342" s="122"/>
      <c r="B342" s="122"/>
      <c r="C342" s="123"/>
      <c r="D342" s="124"/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</row>
    <row r="343" spans="1:15" ht="15.75" customHeight="1" x14ac:dyDescent="0.2">
      <c r="A343" s="122"/>
      <c r="B343" s="122"/>
      <c r="C343" s="123"/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</row>
    <row r="344" spans="1:15" ht="15.75" customHeight="1" x14ac:dyDescent="0.2">
      <c r="A344" s="122"/>
      <c r="B344" s="122"/>
      <c r="C344" s="123"/>
      <c r="D344" s="124"/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</row>
    <row r="345" spans="1:15" ht="15.75" customHeight="1" x14ac:dyDescent="0.2">
      <c r="A345" s="122"/>
      <c r="B345" s="122"/>
      <c r="C345" s="123"/>
      <c r="D345" s="124"/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</row>
    <row r="346" spans="1:15" ht="15.75" customHeight="1" x14ac:dyDescent="0.2">
      <c r="A346" s="122"/>
      <c r="B346" s="122"/>
      <c r="C346" s="123"/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</row>
    <row r="347" spans="1:15" ht="15.75" customHeight="1" x14ac:dyDescent="0.2">
      <c r="A347" s="122"/>
      <c r="B347" s="122"/>
      <c r="C347" s="123"/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</row>
    <row r="348" spans="1:15" ht="15.75" customHeight="1" x14ac:dyDescent="0.2">
      <c r="A348" s="122"/>
      <c r="B348" s="122"/>
      <c r="C348" s="123"/>
      <c r="D348" s="124"/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</row>
    <row r="349" spans="1:15" ht="15.75" customHeight="1" x14ac:dyDescent="0.2">
      <c r="A349" s="122"/>
      <c r="B349" s="122"/>
      <c r="C349" s="123"/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</row>
    <row r="350" spans="1:15" ht="15.75" customHeight="1" x14ac:dyDescent="0.2">
      <c r="A350" s="122"/>
      <c r="B350" s="122"/>
      <c r="C350" s="123"/>
      <c r="D350" s="124"/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</row>
    <row r="351" spans="1:15" ht="15.75" customHeight="1" x14ac:dyDescent="0.2">
      <c r="A351" s="122"/>
      <c r="B351" s="122"/>
      <c r="C351" s="123"/>
      <c r="D351" s="124"/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</row>
    <row r="352" spans="1:15" ht="15.75" customHeight="1" x14ac:dyDescent="0.2">
      <c r="A352" s="122"/>
      <c r="B352" s="122"/>
      <c r="C352" s="123"/>
      <c r="D352" s="124"/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</row>
    <row r="353" spans="1:15" ht="15.75" customHeight="1" x14ac:dyDescent="0.2">
      <c r="A353" s="122"/>
      <c r="B353" s="122"/>
      <c r="C353" s="123"/>
      <c r="D353" s="124"/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</row>
    <row r="354" spans="1:15" ht="15.75" customHeight="1" x14ac:dyDescent="0.2">
      <c r="A354" s="122"/>
      <c r="B354" s="122"/>
      <c r="C354" s="123"/>
      <c r="D354" s="124"/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</row>
    <row r="355" spans="1:15" ht="15.75" customHeight="1" x14ac:dyDescent="0.2">
      <c r="A355" s="122"/>
      <c r="B355" s="122"/>
      <c r="C355" s="123"/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</row>
    <row r="356" spans="1:15" ht="15.75" customHeight="1" x14ac:dyDescent="0.2">
      <c r="A356" s="122"/>
      <c r="B356" s="122"/>
      <c r="C356" s="123"/>
      <c r="D356" s="124"/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</row>
    <row r="357" spans="1:15" ht="15.75" customHeight="1" x14ac:dyDescent="0.2">
      <c r="A357" s="122"/>
      <c r="B357" s="122"/>
      <c r="C357" s="123"/>
      <c r="D357" s="124"/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</row>
    <row r="358" spans="1:15" ht="15.75" customHeight="1" x14ac:dyDescent="0.2">
      <c r="A358" s="122"/>
      <c r="B358" s="122"/>
      <c r="C358" s="123"/>
      <c r="D358" s="124"/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</row>
    <row r="359" spans="1:15" ht="15.75" customHeight="1" x14ac:dyDescent="0.2">
      <c r="A359" s="122"/>
      <c r="B359" s="122"/>
      <c r="C359" s="123"/>
      <c r="D359" s="124"/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</row>
    <row r="360" spans="1:15" ht="15.75" customHeight="1" x14ac:dyDescent="0.2">
      <c r="A360" s="122"/>
      <c r="B360" s="122"/>
      <c r="C360" s="123"/>
      <c r="D360" s="124"/>
      <c r="E360" s="124"/>
      <c r="F360" s="124"/>
      <c r="G360" s="124"/>
      <c r="H360" s="124"/>
      <c r="I360" s="124"/>
      <c r="J360" s="124"/>
      <c r="K360" s="124"/>
      <c r="L360" s="124"/>
      <c r="M360" s="124"/>
      <c r="N360" s="124"/>
      <c r="O360" s="124"/>
    </row>
    <row r="361" spans="1:15" ht="15.75" customHeight="1" x14ac:dyDescent="0.2">
      <c r="A361" s="122"/>
      <c r="B361" s="122"/>
      <c r="C361" s="123"/>
      <c r="D361" s="124"/>
      <c r="E361" s="124"/>
      <c r="F361" s="124"/>
      <c r="G361" s="124"/>
      <c r="H361" s="124"/>
      <c r="I361" s="124"/>
      <c r="J361" s="124"/>
      <c r="K361" s="124"/>
      <c r="L361" s="124"/>
      <c r="M361" s="124"/>
      <c r="N361" s="124"/>
      <c r="O361" s="124"/>
    </row>
    <row r="362" spans="1:15" ht="15.75" customHeight="1" x14ac:dyDescent="0.2">
      <c r="A362" s="122"/>
      <c r="B362" s="122"/>
      <c r="C362" s="123"/>
      <c r="D362" s="124"/>
      <c r="E362" s="124"/>
      <c r="F362" s="124"/>
      <c r="G362" s="124"/>
      <c r="H362" s="124"/>
      <c r="I362" s="124"/>
      <c r="J362" s="124"/>
      <c r="K362" s="124"/>
      <c r="L362" s="124"/>
      <c r="M362" s="124"/>
      <c r="N362" s="124"/>
      <c r="O362" s="124"/>
    </row>
    <row r="363" spans="1:15" ht="15.75" customHeight="1" x14ac:dyDescent="0.2">
      <c r="A363" s="122"/>
      <c r="B363" s="122"/>
      <c r="C363" s="123"/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</row>
    <row r="364" spans="1:15" ht="15.75" customHeight="1" x14ac:dyDescent="0.2">
      <c r="A364" s="122"/>
      <c r="B364" s="122"/>
      <c r="C364" s="123"/>
      <c r="D364" s="124"/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</row>
    <row r="365" spans="1:15" ht="15.75" customHeight="1" x14ac:dyDescent="0.2">
      <c r="A365" s="122"/>
      <c r="B365" s="122"/>
      <c r="C365" s="123"/>
      <c r="D365" s="124"/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</row>
    <row r="366" spans="1:15" ht="15.75" customHeight="1" x14ac:dyDescent="0.2">
      <c r="A366" s="122"/>
      <c r="B366" s="122"/>
      <c r="C366" s="123"/>
      <c r="D366" s="124"/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</row>
    <row r="367" spans="1:15" ht="15.75" customHeight="1" x14ac:dyDescent="0.2">
      <c r="A367" s="122"/>
      <c r="B367" s="122"/>
      <c r="C367" s="123"/>
      <c r="D367" s="124"/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</row>
    <row r="368" spans="1:15" ht="15.75" customHeight="1" x14ac:dyDescent="0.2">
      <c r="A368" s="122"/>
      <c r="B368" s="122"/>
      <c r="C368" s="123"/>
      <c r="D368" s="124"/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</row>
    <row r="369" spans="1:15" ht="15.75" customHeight="1" x14ac:dyDescent="0.2">
      <c r="A369" s="122"/>
      <c r="B369" s="122"/>
      <c r="C369" s="123"/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</row>
    <row r="370" spans="1:15" ht="15.75" customHeight="1" x14ac:dyDescent="0.2">
      <c r="A370" s="122"/>
      <c r="B370" s="122"/>
      <c r="C370" s="123"/>
      <c r="D370" s="124"/>
      <c r="E370" s="124"/>
      <c r="F370" s="124"/>
      <c r="G370" s="124"/>
      <c r="H370" s="124"/>
      <c r="I370" s="124"/>
      <c r="J370" s="124"/>
      <c r="K370" s="124"/>
      <c r="L370" s="124"/>
      <c r="M370" s="124"/>
      <c r="N370" s="124"/>
      <c r="O370" s="124"/>
    </row>
    <row r="371" spans="1:15" ht="15.75" customHeight="1" x14ac:dyDescent="0.2">
      <c r="A371" s="122"/>
      <c r="B371" s="122"/>
      <c r="C371" s="123"/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</row>
    <row r="372" spans="1:15" ht="15.75" customHeight="1" x14ac:dyDescent="0.2">
      <c r="A372" s="122"/>
      <c r="B372" s="122"/>
      <c r="C372" s="123"/>
      <c r="D372" s="124"/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</row>
    <row r="373" spans="1:15" ht="15.75" customHeight="1" x14ac:dyDescent="0.2">
      <c r="A373" s="122"/>
      <c r="B373" s="122"/>
      <c r="C373" s="123"/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</row>
    <row r="374" spans="1:15" ht="15.75" customHeight="1" x14ac:dyDescent="0.2">
      <c r="A374" s="122"/>
      <c r="B374" s="122"/>
      <c r="C374" s="123"/>
      <c r="D374" s="124"/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</row>
    <row r="375" spans="1:15" ht="15.75" customHeight="1" x14ac:dyDescent="0.2">
      <c r="A375" s="122"/>
      <c r="B375" s="122"/>
      <c r="C375" s="123"/>
      <c r="D375" s="124"/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</row>
    <row r="376" spans="1:15" ht="15.75" customHeight="1" x14ac:dyDescent="0.2">
      <c r="A376" s="122"/>
      <c r="B376" s="122"/>
      <c r="C376" s="123"/>
      <c r="D376" s="124"/>
      <c r="E376" s="124"/>
      <c r="F376" s="124"/>
      <c r="G376" s="124"/>
      <c r="H376" s="124"/>
      <c r="I376" s="124"/>
      <c r="J376" s="124"/>
      <c r="K376" s="124"/>
      <c r="L376" s="124"/>
      <c r="M376" s="124"/>
      <c r="N376" s="124"/>
      <c r="O376" s="124"/>
    </row>
    <row r="377" spans="1:15" ht="15.75" customHeight="1" x14ac:dyDescent="0.2">
      <c r="A377" s="122"/>
      <c r="B377" s="122"/>
      <c r="C377" s="123"/>
      <c r="D377" s="124"/>
      <c r="E377" s="124"/>
      <c r="F377" s="124"/>
      <c r="G377" s="124"/>
      <c r="H377" s="124"/>
      <c r="I377" s="124"/>
      <c r="J377" s="124"/>
      <c r="K377" s="124"/>
      <c r="L377" s="124"/>
      <c r="M377" s="124"/>
      <c r="N377" s="124"/>
      <c r="O377" s="124"/>
    </row>
    <row r="378" spans="1:15" ht="15.75" customHeight="1" x14ac:dyDescent="0.2">
      <c r="A378" s="122"/>
      <c r="B378" s="122"/>
      <c r="C378" s="123"/>
      <c r="D378" s="124"/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</row>
    <row r="379" spans="1:15" ht="15.75" customHeight="1" x14ac:dyDescent="0.2">
      <c r="A379" s="122"/>
      <c r="B379" s="122"/>
      <c r="C379" s="123"/>
      <c r="D379" s="124"/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</row>
    <row r="380" spans="1:15" ht="15.75" customHeight="1" x14ac:dyDescent="0.2">
      <c r="A380" s="122"/>
      <c r="B380" s="122"/>
      <c r="C380" s="123"/>
      <c r="D380" s="124"/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</row>
    <row r="381" spans="1:15" ht="15.75" customHeight="1" x14ac:dyDescent="0.2">
      <c r="A381" s="122"/>
      <c r="B381" s="122"/>
      <c r="C381" s="123"/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</row>
    <row r="382" spans="1:15" ht="15.75" customHeight="1" x14ac:dyDescent="0.2">
      <c r="A382" s="122"/>
      <c r="B382" s="122"/>
      <c r="C382" s="123"/>
      <c r="D382" s="124"/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</row>
    <row r="383" spans="1:15" ht="15.75" customHeight="1" x14ac:dyDescent="0.2">
      <c r="A383" s="122"/>
      <c r="B383" s="122"/>
      <c r="C383" s="123"/>
      <c r="D383" s="124"/>
      <c r="E383" s="124"/>
      <c r="F383" s="124"/>
      <c r="G383" s="124"/>
      <c r="H383" s="124"/>
      <c r="I383" s="124"/>
      <c r="J383" s="124"/>
      <c r="K383" s="124"/>
      <c r="L383" s="124"/>
      <c r="M383" s="124"/>
      <c r="N383" s="124"/>
      <c r="O383" s="124"/>
    </row>
    <row r="384" spans="1:15" ht="15.75" customHeight="1" x14ac:dyDescent="0.2">
      <c r="A384" s="122"/>
      <c r="B384" s="122"/>
      <c r="C384" s="123"/>
      <c r="D384" s="124"/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</row>
    <row r="385" spans="1:15" ht="15.75" customHeight="1" x14ac:dyDescent="0.2">
      <c r="A385" s="122"/>
      <c r="B385" s="122"/>
      <c r="C385" s="123"/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</row>
    <row r="386" spans="1:15" ht="15.75" customHeight="1" x14ac:dyDescent="0.2">
      <c r="A386" s="122"/>
      <c r="B386" s="122"/>
      <c r="C386" s="123"/>
      <c r="D386" s="124"/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</row>
    <row r="387" spans="1:15" ht="15.75" customHeight="1" x14ac:dyDescent="0.2">
      <c r="A387" s="122"/>
      <c r="B387" s="122"/>
      <c r="C387" s="123"/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</row>
    <row r="388" spans="1:15" ht="15.75" customHeight="1" x14ac:dyDescent="0.2">
      <c r="A388" s="122"/>
      <c r="B388" s="122"/>
      <c r="C388" s="123"/>
      <c r="D388" s="124"/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</row>
    <row r="389" spans="1:15" ht="15.75" customHeight="1" x14ac:dyDescent="0.2">
      <c r="A389" s="122"/>
      <c r="B389" s="122"/>
      <c r="C389" s="123"/>
      <c r="D389" s="124"/>
      <c r="E389" s="124"/>
      <c r="F389" s="124"/>
      <c r="G389" s="124"/>
      <c r="H389" s="124"/>
      <c r="I389" s="124"/>
      <c r="J389" s="124"/>
      <c r="K389" s="124"/>
      <c r="L389" s="124"/>
      <c r="M389" s="124"/>
      <c r="N389" s="124"/>
      <c r="O389" s="124"/>
    </row>
    <row r="390" spans="1:15" ht="15.75" customHeight="1" x14ac:dyDescent="0.2">
      <c r="A390" s="122"/>
      <c r="B390" s="122"/>
      <c r="C390" s="123"/>
      <c r="D390" s="124"/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</row>
    <row r="391" spans="1:15" ht="15.75" customHeight="1" x14ac:dyDescent="0.2">
      <c r="A391" s="122"/>
      <c r="B391" s="122"/>
      <c r="C391" s="123"/>
      <c r="D391" s="124"/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</row>
    <row r="392" spans="1:15" ht="15.75" customHeight="1" x14ac:dyDescent="0.2">
      <c r="A392" s="122"/>
      <c r="B392" s="122"/>
      <c r="C392" s="123"/>
      <c r="D392" s="124"/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</row>
    <row r="393" spans="1:15" ht="15.75" customHeight="1" x14ac:dyDescent="0.2">
      <c r="A393" s="122"/>
      <c r="B393" s="122"/>
      <c r="C393" s="123"/>
      <c r="D393" s="124"/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</row>
    <row r="394" spans="1:15" ht="15.75" customHeight="1" x14ac:dyDescent="0.2">
      <c r="A394" s="122"/>
      <c r="B394" s="122"/>
      <c r="C394" s="123"/>
      <c r="D394" s="124"/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</row>
    <row r="395" spans="1:15" ht="15.75" customHeight="1" x14ac:dyDescent="0.2">
      <c r="A395" s="122"/>
      <c r="B395" s="122"/>
      <c r="C395" s="123"/>
      <c r="D395" s="124"/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</row>
    <row r="396" spans="1:15" ht="15.75" customHeight="1" x14ac:dyDescent="0.2">
      <c r="A396" s="122"/>
      <c r="B396" s="122"/>
      <c r="C396" s="123"/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</row>
    <row r="397" spans="1:15" ht="15.75" customHeight="1" x14ac:dyDescent="0.2">
      <c r="A397" s="122"/>
      <c r="B397" s="122"/>
      <c r="C397" s="123"/>
      <c r="D397" s="124"/>
      <c r="E397" s="124"/>
      <c r="F397" s="124"/>
      <c r="G397" s="124"/>
      <c r="H397" s="124"/>
      <c r="I397" s="124"/>
      <c r="J397" s="124"/>
      <c r="K397" s="124"/>
      <c r="L397" s="124"/>
      <c r="M397" s="124"/>
      <c r="N397" s="124"/>
      <c r="O397" s="124"/>
    </row>
    <row r="398" spans="1:15" ht="15.75" customHeight="1" x14ac:dyDescent="0.2">
      <c r="A398" s="122"/>
      <c r="B398" s="122"/>
      <c r="C398" s="123"/>
      <c r="D398" s="124"/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</row>
    <row r="399" spans="1:15" ht="15.75" customHeight="1" x14ac:dyDescent="0.2">
      <c r="A399" s="122"/>
      <c r="B399" s="122"/>
      <c r="C399" s="123"/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</row>
    <row r="400" spans="1:15" ht="15.75" customHeight="1" x14ac:dyDescent="0.2">
      <c r="A400" s="122"/>
      <c r="B400" s="122"/>
      <c r="C400" s="123"/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</row>
    <row r="401" spans="1:15" ht="15.75" customHeight="1" x14ac:dyDescent="0.2">
      <c r="A401" s="122"/>
      <c r="B401" s="122"/>
      <c r="C401" s="123"/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</row>
    <row r="402" spans="1:15" ht="15.75" customHeight="1" x14ac:dyDescent="0.2">
      <c r="A402" s="122"/>
      <c r="B402" s="122"/>
      <c r="C402" s="123"/>
      <c r="D402" s="124"/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</row>
    <row r="403" spans="1:15" ht="15.75" customHeight="1" x14ac:dyDescent="0.2">
      <c r="A403" s="122"/>
      <c r="B403" s="122"/>
      <c r="C403" s="123"/>
      <c r="D403" s="124"/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</row>
    <row r="404" spans="1:15" ht="15.75" customHeight="1" x14ac:dyDescent="0.2">
      <c r="A404" s="122"/>
      <c r="B404" s="122"/>
      <c r="C404" s="123"/>
      <c r="D404" s="124"/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</row>
    <row r="405" spans="1:15" ht="15.75" customHeight="1" x14ac:dyDescent="0.2">
      <c r="A405" s="122"/>
      <c r="B405" s="122"/>
      <c r="C405" s="123"/>
      <c r="D405" s="124"/>
      <c r="E405" s="124"/>
      <c r="F405" s="124"/>
      <c r="G405" s="124"/>
      <c r="H405" s="124"/>
      <c r="I405" s="124"/>
      <c r="J405" s="124"/>
      <c r="K405" s="124"/>
      <c r="L405" s="124"/>
      <c r="M405" s="124"/>
      <c r="N405" s="124"/>
      <c r="O405" s="124"/>
    </row>
    <row r="406" spans="1:15" ht="15.75" customHeight="1" x14ac:dyDescent="0.2">
      <c r="A406" s="122"/>
      <c r="B406" s="122"/>
      <c r="C406" s="123"/>
      <c r="D406" s="124"/>
      <c r="E406" s="124"/>
      <c r="F406" s="124"/>
      <c r="G406" s="124"/>
      <c r="H406" s="124"/>
      <c r="I406" s="124"/>
      <c r="J406" s="124"/>
      <c r="K406" s="124"/>
      <c r="L406" s="124"/>
      <c r="M406" s="124"/>
      <c r="N406" s="124"/>
      <c r="O406" s="124"/>
    </row>
    <row r="407" spans="1:15" ht="15.75" customHeight="1" x14ac:dyDescent="0.2">
      <c r="A407" s="122"/>
      <c r="B407" s="122"/>
      <c r="C407" s="123"/>
      <c r="D407" s="124"/>
      <c r="E407" s="124"/>
      <c r="F407" s="124"/>
      <c r="G407" s="124"/>
      <c r="H407" s="124"/>
      <c r="I407" s="124"/>
      <c r="J407" s="124"/>
      <c r="K407" s="124"/>
      <c r="L407" s="124"/>
      <c r="M407" s="124"/>
      <c r="N407" s="124"/>
      <c r="O407" s="124"/>
    </row>
    <row r="408" spans="1:15" ht="15.75" customHeight="1" x14ac:dyDescent="0.2">
      <c r="A408" s="122"/>
      <c r="B408" s="122"/>
      <c r="C408" s="123"/>
      <c r="D408" s="124"/>
      <c r="E408" s="124"/>
      <c r="F408" s="124"/>
      <c r="G408" s="124"/>
      <c r="H408" s="124"/>
      <c r="I408" s="124"/>
      <c r="J408" s="124"/>
      <c r="K408" s="124"/>
      <c r="L408" s="124"/>
      <c r="M408" s="124"/>
      <c r="N408" s="124"/>
      <c r="O408" s="124"/>
    </row>
    <row r="409" spans="1:15" ht="15.75" customHeight="1" x14ac:dyDescent="0.2">
      <c r="A409" s="122"/>
      <c r="B409" s="122"/>
      <c r="C409" s="123"/>
      <c r="D409" s="124"/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</row>
    <row r="410" spans="1:15" ht="15.75" customHeight="1" x14ac:dyDescent="0.2">
      <c r="A410" s="122"/>
      <c r="B410" s="122"/>
      <c r="C410" s="123"/>
      <c r="D410" s="124"/>
      <c r="E410" s="124"/>
      <c r="F410" s="124"/>
      <c r="G410" s="124"/>
      <c r="H410" s="124"/>
      <c r="I410" s="124"/>
      <c r="J410" s="124"/>
      <c r="K410" s="124"/>
      <c r="L410" s="124"/>
      <c r="M410" s="124"/>
      <c r="N410" s="124"/>
      <c r="O410" s="124"/>
    </row>
    <row r="411" spans="1:15" ht="15.75" customHeight="1" x14ac:dyDescent="0.2">
      <c r="A411" s="122"/>
      <c r="B411" s="122"/>
      <c r="C411" s="123"/>
      <c r="D411" s="124"/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</row>
    <row r="412" spans="1:15" ht="15.75" customHeight="1" x14ac:dyDescent="0.2">
      <c r="A412" s="122"/>
      <c r="B412" s="122"/>
      <c r="C412" s="123"/>
      <c r="D412" s="124"/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</row>
    <row r="413" spans="1:15" ht="15.75" customHeight="1" x14ac:dyDescent="0.2">
      <c r="A413" s="122"/>
      <c r="B413" s="122"/>
      <c r="C413" s="123"/>
      <c r="D413" s="124"/>
      <c r="E413" s="124"/>
      <c r="F413" s="124"/>
      <c r="G413" s="124"/>
      <c r="H413" s="124"/>
      <c r="I413" s="124"/>
      <c r="J413" s="124"/>
      <c r="K413" s="124"/>
      <c r="L413" s="124"/>
      <c r="M413" s="124"/>
      <c r="N413" s="124"/>
      <c r="O413" s="124"/>
    </row>
    <row r="414" spans="1:15" ht="15.75" customHeight="1" x14ac:dyDescent="0.2">
      <c r="A414" s="122"/>
      <c r="B414" s="122"/>
      <c r="C414" s="123"/>
      <c r="D414" s="124"/>
      <c r="E414" s="124"/>
      <c r="F414" s="124"/>
      <c r="G414" s="124"/>
      <c r="H414" s="124"/>
      <c r="I414" s="124"/>
      <c r="J414" s="124"/>
      <c r="K414" s="124"/>
      <c r="L414" s="124"/>
      <c r="M414" s="124"/>
      <c r="N414" s="124"/>
      <c r="O414" s="124"/>
    </row>
    <row r="415" spans="1:15" ht="15.75" customHeight="1" x14ac:dyDescent="0.2">
      <c r="A415" s="122"/>
      <c r="B415" s="122"/>
      <c r="C415" s="123"/>
      <c r="D415" s="124"/>
      <c r="E415" s="124"/>
      <c r="F415" s="124"/>
      <c r="G415" s="124"/>
      <c r="H415" s="124"/>
      <c r="I415" s="124"/>
      <c r="J415" s="124"/>
      <c r="K415" s="124"/>
      <c r="L415" s="124"/>
      <c r="M415" s="124"/>
      <c r="N415" s="124"/>
      <c r="O415" s="124"/>
    </row>
    <row r="416" spans="1:15" ht="15.75" customHeight="1" x14ac:dyDescent="0.2">
      <c r="A416" s="122"/>
      <c r="B416" s="122"/>
      <c r="C416" s="123"/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</row>
    <row r="417" spans="1:15" ht="15.75" customHeight="1" x14ac:dyDescent="0.2">
      <c r="A417" s="122"/>
      <c r="B417" s="122"/>
      <c r="C417" s="123"/>
      <c r="D417" s="124"/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</row>
    <row r="418" spans="1:15" ht="15.75" customHeight="1" x14ac:dyDescent="0.2">
      <c r="A418" s="122"/>
      <c r="B418" s="122"/>
      <c r="C418" s="123"/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</row>
    <row r="419" spans="1:15" ht="15.75" customHeight="1" x14ac:dyDescent="0.2">
      <c r="A419" s="122"/>
      <c r="B419" s="122"/>
      <c r="C419" s="123"/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</row>
    <row r="420" spans="1:15" ht="15.75" customHeight="1" x14ac:dyDescent="0.2">
      <c r="A420" s="122"/>
      <c r="B420" s="122"/>
      <c r="C420" s="123"/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</row>
    <row r="421" spans="1:15" ht="15.75" customHeight="1" x14ac:dyDescent="0.2">
      <c r="A421" s="122"/>
      <c r="B421" s="122"/>
      <c r="C421" s="123"/>
      <c r="D421" s="124"/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</row>
    <row r="422" spans="1:15" ht="15.75" customHeight="1" x14ac:dyDescent="0.2">
      <c r="A422" s="122"/>
      <c r="B422" s="122"/>
      <c r="C422" s="123"/>
      <c r="D422" s="124"/>
      <c r="E422" s="124"/>
      <c r="F422" s="124"/>
      <c r="G422" s="124"/>
      <c r="H422" s="124"/>
      <c r="I422" s="124"/>
      <c r="J422" s="124"/>
      <c r="K422" s="124"/>
      <c r="L422" s="124"/>
      <c r="M422" s="124"/>
      <c r="N422" s="124"/>
      <c r="O422" s="124"/>
    </row>
    <row r="423" spans="1:15" ht="15.75" customHeight="1" x14ac:dyDescent="0.2">
      <c r="A423" s="122"/>
      <c r="B423" s="122"/>
      <c r="C423" s="123"/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</row>
    <row r="424" spans="1:15" ht="15.75" customHeight="1" x14ac:dyDescent="0.2">
      <c r="A424" s="122"/>
      <c r="B424" s="122"/>
      <c r="C424" s="123"/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</row>
    <row r="425" spans="1:15" ht="15.75" customHeight="1" x14ac:dyDescent="0.2">
      <c r="A425" s="122"/>
      <c r="B425" s="122"/>
      <c r="C425" s="123"/>
      <c r="D425" s="124"/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</row>
    <row r="426" spans="1:15" ht="15.75" customHeight="1" x14ac:dyDescent="0.2">
      <c r="A426" s="122"/>
      <c r="B426" s="122"/>
      <c r="C426" s="123"/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</row>
    <row r="427" spans="1:15" ht="15.75" customHeight="1" x14ac:dyDescent="0.2">
      <c r="A427" s="122"/>
      <c r="B427" s="122"/>
      <c r="C427" s="123"/>
      <c r="D427" s="124"/>
      <c r="E427" s="124"/>
      <c r="F427" s="124"/>
      <c r="G427" s="124"/>
      <c r="H427" s="124"/>
      <c r="I427" s="124"/>
      <c r="J427" s="124"/>
      <c r="K427" s="124"/>
      <c r="L427" s="124"/>
      <c r="M427" s="124"/>
      <c r="N427" s="124"/>
      <c r="O427" s="124"/>
    </row>
    <row r="428" spans="1:15" ht="15.75" customHeight="1" x14ac:dyDescent="0.2">
      <c r="A428" s="122"/>
      <c r="B428" s="122"/>
      <c r="C428" s="123"/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</row>
    <row r="429" spans="1:15" ht="15.75" customHeight="1" x14ac:dyDescent="0.2">
      <c r="A429" s="122"/>
      <c r="B429" s="122"/>
      <c r="C429" s="123"/>
      <c r="D429" s="124"/>
      <c r="E429" s="124"/>
      <c r="F429" s="124"/>
      <c r="G429" s="124"/>
      <c r="H429" s="124"/>
      <c r="I429" s="124"/>
      <c r="J429" s="124"/>
      <c r="K429" s="124"/>
      <c r="L429" s="124"/>
      <c r="M429" s="124"/>
      <c r="N429" s="124"/>
      <c r="O429" s="124"/>
    </row>
    <row r="430" spans="1:15" ht="15.75" customHeight="1" x14ac:dyDescent="0.2">
      <c r="A430" s="122"/>
      <c r="B430" s="122"/>
      <c r="C430" s="123"/>
      <c r="D430" s="124"/>
      <c r="E430" s="124"/>
      <c r="F430" s="124"/>
      <c r="G430" s="124"/>
      <c r="H430" s="124"/>
      <c r="I430" s="124"/>
      <c r="J430" s="124"/>
      <c r="K430" s="124"/>
      <c r="L430" s="124"/>
      <c r="M430" s="124"/>
      <c r="N430" s="124"/>
      <c r="O430" s="124"/>
    </row>
    <row r="431" spans="1:15" ht="15.75" customHeight="1" x14ac:dyDescent="0.2">
      <c r="A431" s="122"/>
      <c r="B431" s="122"/>
      <c r="C431" s="123"/>
      <c r="D431" s="124"/>
      <c r="E431" s="124"/>
      <c r="F431" s="124"/>
      <c r="G431" s="124"/>
      <c r="H431" s="124"/>
      <c r="I431" s="124"/>
      <c r="J431" s="124"/>
      <c r="K431" s="124"/>
      <c r="L431" s="124"/>
      <c r="M431" s="124"/>
      <c r="N431" s="124"/>
      <c r="O431" s="124"/>
    </row>
    <row r="432" spans="1:15" ht="15.75" customHeight="1" x14ac:dyDescent="0.2">
      <c r="A432" s="122"/>
      <c r="B432" s="122"/>
      <c r="C432" s="123"/>
      <c r="D432" s="124"/>
      <c r="E432" s="124"/>
      <c r="F432" s="124"/>
      <c r="G432" s="124"/>
      <c r="H432" s="124"/>
      <c r="I432" s="124"/>
      <c r="J432" s="124"/>
      <c r="K432" s="124"/>
      <c r="L432" s="124"/>
      <c r="M432" s="124"/>
      <c r="N432" s="124"/>
      <c r="O432" s="124"/>
    </row>
    <row r="433" spans="1:15" ht="15.75" customHeight="1" x14ac:dyDescent="0.2">
      <c r="A433" s="122"/>
      <c r="B433" s="122"/>
      <c r="C433" s="123"/>
      <c r="D433" s="124"/>
      <c r="E433" s="124"/>
      <c r="F433" s="124"/>
      <c r="G433" s="124"/>
      <c r="H433" s="124"/>
      <c r="I433" s="124"/>
      <c r="J433" s="124"/>
      <c r="K433" s="124"/>
      <c r="L433" s="124"/>
      <c r="M433" s="124"/>
      <c r="N433" s="124"/>
      <c r="O433" s="124"/>
    </row>
    <row r="434" spans="1:15" ht="15.75" customHeight="1" x14ac:dyDescent="0.2">
      <c r="A434" s="122"/>
      <c r="B434" s="122"/>
      <c r="C434" s="123"/>
      <c r="D434" s="124"/>
      <c r="E434" s="124"/>
      <c r="F434" s="124"/>
      <c r="G434" s="124"/>
      <c r="H434" s="124"/>
      <c r="I434" s="124"/>
      <c r="J434" s="124"/>
      <c r="K434" s="124"/>
      <c r="L434" s="124"/>
      <c r="M434" s="124"/>
      <c r="N434" s="124"/>
      <c r="O434" s="124"/>
    </row>
    <row r="435" spans="1:15" ht="15.75" customHeight="1" x14ac:dyDescent="0.2">
      <c r="A435" s="122"/>
      <c r="B435" s="122"/>
      <c r="C435" s="123"/>
      <c r="D435" s="124"/>
      <c r="E435" s="124"/>
      <c r="F435" s="124"/>
      <c r="G435" s="124"/>
      <c r="H435" s="124"/>
      <c r="I435" s="124"/>
      <c r="J435" s="124"/>
      <c r="K435" s="124"/>
      <c r="L435" s="124"/>
      <c r="M435" s="124"/>
      <c r="N435" s="124"/>
      <c r="O435" s="124"/>
    </row>
    <row r="436" spans="1:15" ht="15.75" customHeight="1" x14ac:dyDescent="0.2">
      <c r="A436" s="122"/>
      <c r="B436" s="122"/>
      <c r="C436" s="123"/>
      <c r="D436" s="124"/>
      <c r="E436" s="124"/>
      <c r="F436" s="124"/>
      <c r="G436" s="124"/>
      <c r="H436" s="124"/>
      <c r="I436" s="124"/>
      <c r="J436" s="124"/>
      <c r="K436" s="124"/>
      <c r="L436" s="124"/>
      <c r="M436" s="124"/>
      <c r="N436" s="124"/>
      <c r="O436" s="124"/>
    </row>
    <row r="437" spans="1:15" ht="15.75" customHeight="1" x14ac:dyDescent="0.2">
      <c r="A437" s="122"/>
      <c r="B437" s="122"/>
      <c r="C437" s="123"/>
      <c r="D437" s="124"/>
      <c r="E437" s="124"/>
      <c r="F437" s="124"/>
      <c r="G437" s="124"/>
      <c r="H437" s="124"/>
      <c r="I437" s="124"/>
      <c r="J437" s="124"/>
      <c r="K437" s="124"/>
      <c r="L437" s="124"/>
      <c r="M437" s="124"/>
      <c r="N437" s="124"/>
      <c r="O437" s="124"/>
    </row>
    <row r="438" spans="1:15" ht="15.75" customHeight="1" x14ac:dyDescent="0.2">
      <c r="A438" s="122"/>
      <c r="B438" s="122"/>
      <c r="C438" s="123"/>
      <c r="D438" s="124"/>
      <c r="E438" s="124"/>
      <c r="F438" s="124"/>
      <c r="G438" s="124"/>
      <c r="H438" s="124"/>
      <c r="I438" s="124"/>
      <c r="J438" s="124"/>
      <c r="K438" s="124"/>
      <c r="L438" s="124"/>
      <c r="M438" s="124"/>
      <c r="N438" s="124"/>
      <c r="O438" s="124"/>
    </row>
    <row r="439" spans="1:15" ht="15.75" customHeight="1" x14ac:dyDescent="0.2">
      <c r="A439" s="122"/>
      <c r="B439" s="122"/>
      <c r="C439" s="123"/>
      <c r="D439" s="124"/>
      <c r="E439" s="124"/>
      <c r="F439" s="124"/>
      <c r="G439" s="124"/>
      <c r="H439" s="124"/>
      <c r="I439" s="124"/>
      <c r="J439" s="124"/>
      <c r="K439" s="124"/>
      <c r="L439" s="124"/>
      <c r="M439" s="124"/>
      <c r="N439" s="124"/>
      <c r="O439" s="124"/>
    </row>
    <row r="440" spans="1:15" ht="15.75" customHeight="1" x14ac:dyDescent="0.2">
      <c r="A440" s="122"/>
      <c r="B440" s="122"/>
      <c r="C440" s="123"/>
      <c r="D440" s="124"/>
      <c r="E440" s="124"/>
      <c r="F440" s="124"/>
      <c r="G440" s="124"/>
      <c r="H440" s="124"/>
      <c r="I440" s="124"/>
      <c r="J440" s="124"/>
      <c r="K440" s="124"/>
      <c r="L440" s="124"/>
      <c r="M440" s="124"/>
      <c r="N440" s="124"/>
      <c r="O440" s="124"/>
    </row>
    <row r="441" spans="1:15" ht="15.75" customHeight="1" x14ac:dyDescent="0.2">
      <c r="A441" s="122"/>
      <c r="B441" s="122"/>
      <c r="C441" s="123"/>
      <c r="D441" s="124"/>
      <c r="E441" s="124"/>
      <c r="F441" s="124"/>
      <c r="G441" s="124"/>
      <c r="H441" s="124"/>
      <c r="I441" s="124"/>
      <c r="J441" s="124"/>
      <c r="K441" s="124"/>
      <c r="L441" s="124"/>
      <c r="M441" s="124"/>
      <c r="N441" s="124"/>
      <c r="O441" s="124"/>
    </row>
    <row r="442" spans="1:15" ht="15.75" customHeight="1" x14ac:dyDescent="0.2">
      <c r="A442" s="122"/>
      <c r="B442" s="122"/>
      <c r="C442" s="123"/>
      <c r="D442" s="124"/>
      <c r="E442" s="124"/>
      <c r="F442" s="124"/>
      <c r="G442" s="124"/>
      <c r="H442" s="124"/>
      <c r="I442" s="124"/>
      <c r="J442" s="124"/>
      <c r="K442" s="124"/>
      <c r="L442" s="124"/>
      <c r="M442" s="124"/>
      <c r="N442" s="124"/>
      <c r="O442" s="124"/>
    </row>
    <row r="443" spans="1:15" ht="15.75" customHeight="1" x14ac:dyDescent="0.2">
      <c r="A443" s="122"/>
      <c r="B443" s="122"/>
      <c r="C443" s="123"/>
      <c r="D443" s="124"/>
      <c r="E443" s="124"/>
      <c r="F443" s="124"/>
      <c r="G443" s="124"/>
      <c r="H443" s="124"/>
      <c r="I443" s="124"/>
      <c r="J443" s="124"/>
      <c r="K443" s="124"/>
      <c r="L443" s="124"/>
      <c r="M443" s="124"/>
      <c r="N443" s="124"/>
      <c r="O443" s="124"/>
    </row>
    <row r="444" spans="1:15" ht="15.75" customHeight="1" x14ac:dyDescent="0.2">
      <c r="A444" s="122"/>
      <c r="B444" s="122"/>
      <c r="C444" s="123"/>
      <c r="D444" s="124"/>
      <c r="E444" s="124"/>
      <c r="F444" s="124"/>
      <c r="G444" s="124"/>
      <c r="H444" s="124"/>
      <c r="I444" s="124"/>
      <c r="J444" s="124"/>
      <c r="K444" s="124"/>
      <c r="L444" s="124"/>
      <c r="M444" s="124"/>
      <c r="N444" s="124"/>
      <c r="O444" s="124"/>
    </row>
    <row r="445" spans="1:15" ht="15.75" customHeight="1" x14ac:dyDescent="0.2">
      <c r="A445" s="122"/>
      <c r="B445" s="122"/>
      <c r="C445" s="123"/>
      <c r="D445" s="124"/>
      <c r="E445" s="124"/>
      <c r="F445" s="124"/>
      <c r="G445" s="124"/>
      <c r="H445" s="124"/>
      <c r="I445" s="124"/>
      <c r="J445" s="124"/>
      <c r="K445" s="124"/>
      <c r="L445" s="124"/>
      <c r="M445" s="124"/>
      <c r="N445" s="124"/>
      <c r="O445" s="124"/>
    </row>
    <row r="446" spans="1:15" ht="15.75" customHeight="1" x14ac:dyDescent="0.2">
      <c r="A446" s="122"/>
      <c r="B446" s="122"/>
      <c r="C446" s="123"/>
      <c r="D446" s="124"/>
      <c r="E446" s="124"/>
      <c r="F446" s="124"/>
      <c r="G446" s="124"/>
      <c r="H446" s="124"/>
      <c r="I446" s="124"/>
      <c r="J446" s="124"/>
      <c r="K446" s="124"/>
      <c r="L446" s="124"/>
      <c r="M446" s="124"/>
      <c r="N446" s="124"/>
      <c r="O446" s="124"/>
    </row>
    <row r="447" spans="1:15" ht="15.75" customHeight="1" x14ac:dyDescent="0.2">
      <c r="A447" s="122"/>
      <c r="B447" s="122"/>
      <c r="C447" s="123"/>
      <c r="D447" s="124"/>
      <c r="E447" s="124"/>
      <c r="F447" s="124"/>
      <c r="G447" s="124"/>
      <c r="H447" s="124"/>
      <c r="I447" s="124"/>
      <c r="J447" s="124"/>
      <c r="K447" s="124"/>
      <c r="L447" s="124"/>
      <c r="M447" s="124"/>
      <c r="N447" s="124"/>
      <c r="O447" s="124"/>
    </row>
    <row r="448" spans="1:15" ht="15.75" customHeight="1" x14ac:dyDescent="0.2">
      <c r="A448" s="122"/>
      <c r="B448" s="122"/>
      <c r="C448" s="123"/>
      <c r="D448" s="124"/>
      <c r="E448" s="124"/>
      <c r="F448" s="124"/>
      <c r="G448" s="124"/>
      <c r="H448" s="124"/>
      <c r="I448" s="124"/>
      <c r="J448" s="124"/>
      <c r="K448" s="124"/>
      <c r="L448" s="124"/>
      <c r="M448" s="124"/>
      <c r="N448" s="124"/>
      <c r="O448" s="124"/>
    </row>
    <row r="449" spans="1:15" ht="15.75" customHeight="1" x14ac:dyDescent="0.2">
      <c r="A449" s="122"/>
      <c r="B449" s="122"/>
      <c r="C449" s="123"/>
      <c r="D449" s="124"/>
      <c r="E449" s="124"/>
      <c r="F449" s="124"/>
      <c r="G449" s="124"/>
      <c r="H449" s="124"/>
      <c r="I449" s="124"/>
      <c r="J449" s="124"/>
      <c r="K449" s="124"/>
      <c r="L449" s="124"/>
      <c r="M449" s="124"/>
      <c r="N449" s="124"/>
      <c r="O449" s="124"/>
    </row>
    <row r="450" spans="1:15" ht="15.75" customHeight="1" x14ac:dyDescent="0.2">
      <c r="A450" s="122"/>
      <c r="B450" s="122"/>
      <c r="C450" s="123"/>
      <c r="D450" s="124"/>
      <c r="E450" s="124"/>
      <c r="F450" s="124"/>
      <c r="G450" s="124"/>
      <c r="H450" s="124"/>
      <c r="I450" s="124"/>
      <c r="J450" s="124"/>
      <c r="K450" s="124"/>
      <c r="L450" s="124"/>
      <c r="M450" s="124"/>
      <c r="N450" s="124"/>
      <c r="O450" s="124"/>
    </row>
    <row r="451" spans="1:15" ht="15.75" customHeight="1" x14ac:dyDescent="0.2">
      <c r="A451" s="122"/>
      <c r="B451" s="122"/>
      <c r="C451" s="123"/>
      <c r="D451" s="124"/>
      <c r="E451" s="124"/>
      <c r="F451" s="124"/>
      <c r="G451" s="124"/>
      <c r="H451" s="124"/>
      <c r="I451" s="124"/>
      <c r="J451" s="124"/>
      <c r="K451" s="124"/>
      <c r="L451" s="124"/>
      <c r="M451" s="124"/>
      <c r="N451" s="124"/>
      <c r="O451" s="124"/>
    </row>
    <row r="452" spans="1:15" ht="15.75" customHeight="1" x14ac:dyDescent="0.2">
      <c r="A452" s="122"/>
      <c r="B452" s="122"/>
      <c r="C452" s="123"/>
      <c r="D452" s="124"/>
      <c r="E452" s="124"/>
      <c r="F452" s="124"/>
      <c r="G452" s="124"/>
      <c r="H452" s="124"/>
      <c r="I452" s="124"/>
      <c r="J452" s="124"/>
      <c r="K452" s="124"/>
      <c r="L452" s="124"/>
      <c r="M452" s="124"/>
      <c r="N452" s="124"/>
      <c r="O452" s="124"/>
    </row>
    <row r="453" spans="1:15" ht="15.75" customHeight="1" x14ac:dyDescent="0.2">
      <c r="A453" s="122"/>
      <c r="B453" s="122"/>
      <c r="C453" s="123"/>
      <c r="D453" s="124"/>
      <c r="E453" s="124"/>
      <c r="F453" s="124"/>
      <c r="G453" s="124"/>
      <c r="H453" s="124"/>
      <c r="I453" s="124"/>
      <c r="J453" s="124"/>
      <c r="K453" s="124"/>
      <c r="L453" s="124"/>
      <c r="M453" s="124"/>
      <c r="N453" s="124"/>
      <c r="O453" s="124"/>
    </row>
    <row r="454" spans="1:15" ht="15.75" customHeight="1" x14ac:dyDescent="0.2">
      <c r="A454" s="122"/>
      <c r="B454" s="122"/>
      <c r="C454" s="123"/>
      <c r="D454" s="124"/>
      <c r="E454" s="124"/>
      <c r="F454" s="124"/>
      <c r="G454" s="124"/>
      <c r="H454" s="124"/>
      <c r="I454" s="124"/>
      <c r="J454" s="124"/>
      <c r="K454" s="124"/>
      <c r="L454" s="124"/>
      <c r="M454" s="124"/>
      <c r="N454" s="124"/>
      <c r="O454" s="124"/>
    </row>
    <row r="455" spans="1:15" ht="15.75" customHeight="1" x14ac:dyDescent="0.2">
      <c r="A455" s="122"/>
      <c r="B455" s="122"/>
      <c r="C455" s="123"/>
      <c r="D455" s="124"/>
      <c r="E455" s="124"/>
      <c r="F455" s="124"/>
      <c r="G455" s="124"/>
      <c r="H455" s="124"/>
      <c r="I455" s="124"/>
      <c r="J455" s="124"/>
      <c r="K455" s="124"/>
      <c r="L455" s="124"/>
      <c r="M455" s="124"/>
      <c r="N455" s="124"/>
      <c r="O455" s="124"/>
    </row>
    <row r="456" spans="1:15" ht="15.75" customHeight="1" x14ac:dyDescent="0.2">
      <c r="A456" s="122"/>
      <c r="B456" s="122"/>
      <c r="C456" s="123"/>
      <c r="D456" s="124"/>
      <c r="E456" s="124"/>
      <c r="F456" s="124"/>
      <c r="G456" s="124"/>
      <c r="H456" s="124"/>
      <c r="I456" s="124"/>
      <c r="J456" s="124"/>
      <c r="K456" s="124"/>
      <c r="L456" s="124"/>
      <c r="M456" s="124"/>
      <c r="N456" s="124"/>
      <c r="O456" s="124"/>
    </row>
    <row r="457" spans="1:15" ht="15.75" customHeight="1" x14ac:dyDescent="0.2">
      <c r="A457" s="122"/>
      <c r="B457" s="122"/>
      <c r="C457" s="123"/>
      <c r="D457" s="124"/>
      <c r="E457" s="124"/>
      <c r="F457" s="124"/>
      <c r="G457" s="124"/>
      <c r="H457" s="124"/>
      <c r="I457" s="124"/>
      <c r="J457" s="124"/>
      <c r="K457" s="124"/>
      <c r="L457" s="124"/>
      <c r="M457" s="124"/>
      <c r="N457" s="124"/>
      <c r="O457" s="124"/>
    </row>
    <row r="458" spans="1:15" ht="15.75" customHeight="1" x14ac:dyDescent="0.2">
      <c r="A458" s="122"/>
      <c r="B458" s="122"/>
      <c r="C458" s="123"/>
      <c r="D458" s="124"/>
      <c r="E458" s="124"/>
      <c r="F458" s="124"/>
      <c r="G458" s="124"/>
      <c r="H458" s="124"/>
      <c r="I458" s="124"/>
      <c r="J458" s="124"/>
      <c r="K458" s="124"/>
      <c r="L458" s="124"/>
      <c r="M458" s="124"/>
      <c r="N458" s="124"/>
      <c r="O458" s="124"/>
    </row>
    <row r="459" spans="1:15" ht="15.75" customHeight="1" x14ac:dyDescent="0.2">
      <c r="A459" s="122"/>
      <c r="B459" s="122"/>
      <c r="C459" s="123"/>
      <c r="D459" s="124"/>
      <c r="E459" s="124"/>
      <c r="F459" s="124"/>
      <c r="G459" s="124"/>
      <c r="H459" s="124"/>
      <c r="I459" s="124"/>
      <c r="J459" s="124"/>
      <c r="K459" s="124"/>
      <c r="L459" s="124"/>
      <c r="M459" s="124"/>
      <c r="N459" s="124"/>
      <c r="O459" s="124"/>
    </row>
    <row r="460" spans="1:15" ht="15.75" customHeight="1" x14ac:dyDescent="0.2">
      <c r="A460" s="122"/>
      <c r="B460" s="122"/>
      <c r="C460" s="123"/>
      <c r="D460" s="124"/>
      <c r="E460" s="124"/>
      <c r="F460" s="124"/>
      <c r="G460" s="124"/>
      <c r="H460" s="124"/>
      <c r="I460" s="124"/>
      <c r="J460" s="124"/>
      <c r="K460" s="124"/>
      <c r="L460" s="124"/>
      <c r="M460" s="124"/>
      <c r="N460" s="124"/>
      <c r="O460" s="124"/>
    </row>
    <row r="461" spans="1:15" ht="15.75" customHeight="1" x14ac:dyDescent="0.2">
      <c r="A461" s="122"/>
      <c r="B461" s="122"/>
      <c r="C461" s="123"/>
      <c r="D461" s="124"/>
      <c r="E461" s="124"/>
      <c r="F461" s="124"/>
      <c r="G461" s="124"/>
      <c r="H461" s="124"/>
      <c r="I461" s="124"/>
      <c r="J461" s="124"/>
      <c r="K461" s="124"/>
      <c r="L461" s="124"/>
      <c r="M461" s="124"/>
      <c r="N461" s="124"/>
      <c r="O461" s="124"/>
    </row>
    <row r="462" spans="1:15" ht="15.75" customHeight="1" x14ac:dyDescent="0.2">
      <c r="A462" s="122"/>
      <c r="B462" s="122"/>
      <c r="C462" s="123"/>
      <c r="D462" s="124"/>
      <c r="E462" s="124"/>
      <c r="F462" s="124"/>
      <c r="G462" s="124"/>
      <c r="H462" s="124"/>
      <c r="I462" s="124"/>
      <c r="J462" s="124"/>
      <c r="K462" s="124"/>
      <c r="L462" s="124"/>
      <c r="M462" s="124"/>
      <c r="N462" s="124"/>
      <c r="O462" s="124"/>
    </row>
    <row r="463" spans="1:15" ht="15.75" customHeight="1" x14ac:dyDescent="0.2">
      <c r="A463" s="122"/>
      <c r="B463" s="122"/>
      <c r="C463" s="123"/>
      <c r="D463" s="124"/>
      <c r="E463" s="124"/>
      <c r="F463" s="124"/>
      <c r="G463" s="124"/>
      <c r="H463" s="124"/>
      <c r="I463" s="124"/>
      <c r="J463" s="124"/>
      <c r="K463" s="124"/>
      <c r="L463" s="124"/>
      <c r="M463" s="124"/>
      <c r="N463" s="124"/>
      <c r="O463" s="124"/>
    </row>
    <row r="464" spans="1:15" ht="15.75" customHeight="1" x14ac:dyDescent="0.2">
      <c r="A464" s="122"/>
      <c r="B464" s="122"/>
      <c r="C464" s="123"/>
      <c r="D464" s="124"/>
      <c r="E464" s="124"/>
      <c r="F464" s="124"/>
      <c r="G464" s="124"/>
      <c r="H464" s="124"/>
      <c r="I464" s="124"/>
      <c r="J464" s="124"/>
      <c r="K464" s="124"/>
      <c r="L464" s="124"/>
      <c r="M464" s="124"/>
      <c r="N464" s="124"/>
      <c r="O464" s="124"/>
    </row>
    <row r="465" spans="1:15" ht="15.75" customHeight="1" x14ac:dyDescent="0.2">
      <c r="A465" s="122"/>
      <c r="B465" s="122"/>
      <c r="C465" s="123"/>
      <c r="D465" s="124"/>
      <c r="E465" s="124"/>
      <c r="F465" s="124"/>
      <c r="G465" s="124"/>
      <c r="H465" s="124"/>
      <c r="I465" s="124"/>
      <c r="J465" s="124"/>
      <c r="K465" s="124"/>
      <c r="L465" s="124"/>
      <c r="M465" s="124"/>
      <c r="N465" s="124"/>
      <c r="O465" s="124"/>
    </row>
    <row r="466" spans="1:15" ht="15.75" customHeight="1" x14ac:dyDescent="0.2">
      <c r="A466" s="122"/>
      <c r="B466" s="122"/>
      <c r="C466" s="123"/>
      <c r="D466" s="124"/>
      <c r="E466" s="124"/>
      <c r="F466" s="124"/>
      <c r="G466" s="124"/>
      <c r="H466" s="124"/>
      <c r="I466" s="124"/>
      <c r="J466" s="124"/>
      <c r="K466" s="124"/>
      <c r="L466" s="124"/>
      <c r="M466" s="124"/>
      <c r="N466" s="124"/>
      <c r="O466" s="124"/>
    </row>
    <row r="467" spans="1:15" ht="15.75" customHeight="1" x14ac:dyDescent="0.2">
      <c r="A467" s="122"/>
      <c r="B467" s="122"/>
      <c r="C467" s="123"/>
      <c r="D467" s="124"/>
      <c r="E467" s="124"/>
      <c r="F467" s="124"/>
      <c r="G467" s="124"/>
      <c r="H467" s="124"/>
      <c r="I467" s="124"/>
      <c r="J467" s="124"/>
      <c r="K467" s="124"/>
      <c r="L467" s="124"/>
      <c r="M467" s="124"/>
      <c r="N467" s="124"/>
      <c r="O467" s="124"/>
    </row>
    <row r="468" spans="1:15" ht="15.75" customHeight="1" x14ac:dyDescent="0.2">
      <c r="A468" s="122"/>
      <c r="B468" s="122"/>
      <c r="C468" s="123"/>
      <c r="D468" s="124"/>
      <c r="E468" s="124"/>
      <c r="F468" s="124"/>
      <c r="G468" s="124"/>
      <c r="H468" s="124"/>
      <c r="I468" s="124"/>
      <c r="J468" s="124"/>
      <c r="K468" s="124"/>
      <c r="L468" s="124"/>
      <c r="M468" s="124"/>
      <c r="N468" s="124"/>
      <c r="O468" s="124"/>
    </row>
    <row r="469" spans="1:15" ht="15.75" customHeight="1" x14ac:dyDescent="0.2">
      <c r="A469" s="122"/>
      <c r="B469" s="122"/>
      <c r="C469" s="123"/>
      <c r="D469" s="124"/>
      <c r="E469" s="124"/>
      <c r="F469" s="124"/>
      <c r="G469" s="124"/>
      <c r="H469" s="124"/>
      <c r="I469" s="124"/>
      <c r="J469" s="124"/>
      <c r="K469" s="124"/>
      <c r="L469" s="124"/>
      <c r="M469" s="124"/>
      <c r="N469" s="124"/>
      <c r="O469" s="124"/>
    </row>
    <row r="470" spans="1:15" ht="15.75" customHeight="1" x14ac:dyDescent="0.2">
      <c r="A470" s="122"/>
      <c r="B470" s="122"/>
      <c r="C470" s="123"/>
      <c r="D470" s="124"/>
      <c r="E470" s="124"/>
      <c r="F470" s="124"/>
      <c r="G470" s="124"/>
      <c r="H470" s="124"/>
      <c r="I470" s="124"/>
      <c r="J470" s="124"/>
      <c r="K470" s="124"/>
      <c r="L470" s="124"/>
      <c r="M470" s="124"/>
      <c r="N470" s="124"/>
      <c r="O470" s="124"/>
    </row>
    <row r="471" spans="1:15" ht="15.75" customHeight="1" x14ac:dyDescent="0.2">
      <c r="A471" s="122"/>
      <c r="B471" s="122"/>
      <c r="C471" s="123"/>
      <c r="D471" s="124"/>
      <c r="E471" s="124"/>
      <c r="F471" s="124"/>
      <c r="G471" s="124"/>
      <c r="H471" s="124"/>
      <c r="I471" s="124"/>
      <c r="J471" s="124"/>
      <c r="K471" s="124"/>
      <c r="L471" s="124"/>
      <c r="M471" s="124"/>
      <c r="N471" s="124"/>
      <c r="O471" s="124"/>
    </row>
    <row r="472" spans="1:15" ht="15.75" customHeight="1" x14ac:dyDescent="0.2">
      <c r="A472" s="122"/>
      <c r="B472" s="122"/>
      <c r="C472" s="123"/>
      <c r="D472" s="124"/>
      <c r="E472" s="124"/>
      <c r="F472" s="124"/>
      <c r="G472" s="124"/>
      <c r="H472" s="124"/>
      <c r="I472" s="124"/>
      <c r="J472" s="124"/>
      <c r="K472" s="124"/>
      <c r="L472" s="124"/>
      <c r="M472" s="124"/>
      <c r="N472" s="124"/>
      <c r="O472" s="124"/>
    </row>
    <row r="473" spans="1:15" ht="15.75" customHeight="1" x14ac:dyDescent="0.2">
      <c r="A473" s="122"/>
      <c r="B473" s="122"/>
      <c r="C473" s="123"/>
      <c r="D473" s="124"/>
      <c r="E473" s="124"/>
      <c r="F473" s="124"/>
      <c r="G473" s="124"/>
      <c r="H473" s="124"/>
      <c r="I473" s="124"/>
      <c r="J473" s="124"/>
      <c r="K473" s="124"/>
      <c r="L473" s="124"/>
      <c r="M473" s="124"/>
      <c r="N473" s="124"/>
      <c r="O473" s="124"/>
    </row>
    <row r="474" spans="1:15" ht="15.75" customHeight="1" x14ac:dyDescent="0.2">
      <c r="A474" s="122"/>
      <c r="B474" s="122"/>
      <c r="C474" s="123"/>
      <c r="D474" s="124"/>
      <c r="E474" s="124"/>
      <c r="F474" s="124"/>
      <c r="G474" s="124"/>
      <c r="H474" s="124"/>
      <c r="I474" s="124"/>
      <c r="J474" s="124"/>
      <c r="K474" s="124"/>
      <c r="L474" s="124"/>
      <c r="M474" s="124"/>
      <c r="N474" s="124"/>
      <c r="O474" s="124"/>
    </row>
    <row r="475" spans="1:15" ht="15.75" customHeight="1" x14ac:dyDescent="0.2">
      <c r="A475" s="122"/>
      <c r="B475" s="122"/>
      <c r="C475" s="123"/>
      <c r="D475" s="124"/>
      <c r="E475" s="124"/>
      <c r="F475" s="124"/>
      <c r="G475" s="124"/>
      <c r="H475" s="124"/>
      <c r="I475" s="124"/>
      <c r="J475" s="124"/>
      <c r="K475" s="124"/>
      <c r="L475" s="124"/>
      <c r="M475" s="124"/>
      <c r="N475" s="124"/>
      <c r="O475" s="124"/>
    </row>
    <row r="476" spans="1:15" ht="15.75" customHeight="1" x14ac:dyDescent="0.2">
      <c r="A476" s="122"/>
      <c r="B476" s="122"/>
      <c r="C476" s="123"/>
      <c r="D476" s="124"/>
      <c r="E476" s="124"/>
      <c r="F476" s="124"/>
      <c r="G476" s="124"/>
      <c r="H476" s="124"/>
      <c r="I476" s="124"/>
      <c r="J476" s="124"/>
      <c r="K476" s="124"/>
      <c r="L476" s="124"/>
      <c r="M476" s="124"/>
      <c r="N476" s="124"/>
      <c r="O476" s="124"/>
    </row>
    <row r="477" spans="1:15" ht="15.75" customHeight="1" x14ac:dyDescent="0.2">
      <c r="A477" s="122"/>
      <c r="B477" s="122"/>
      <c r="C477" s="123"/>
      <c r="D477" s="124"/>
      <c r="E477" s="124"/>
      <c r="F477" s="124"/>
      <c r="G477" s="124"/>
      <c r="H477" s="124"/>
      <c r="I477" s="124"/>
      <c r="J477" s="124"/>
      <c r="K477" s="124"/>
      <c r="L477" s="124"/>
      <c r="M477" s="124"/>
      <c r="N477" s="124"/>
      <c r="O477" s="124"/>
    </row>
    <row r="478" spans="1:15" ht="15.75" customHeight="1" x14ac:dyDescent="0.2">
      <c r="A478" s="122"/>
      <c r="B478" s="122"/>
      <c r="C478" s="123"/>
      <c r="D478" s="124"/>
      <c r="E478" s="124"/>
      <c r="F478" s="124"/>
      <c r="G478" s="124"/>
      <c r="H478" s="124"/>
      <c r="I478" s="124"/>
      <c r="J478" s="124"/>
      <c r="K478" s="124"/>
      <c r="L478" s="124"/>
      <c r="M478" s="124"/>
      <c r="N478" s="124"/>
      <c r="O478" s="124"/>
    </row>
    <row r="479" spans="1:15" ht="15.75" customHeight="1" x14ac:dyDescent="0.2">
      <c r="A479" s="122"/>
      <c r="B479" s="122"/>
      <c r="C479" s="123"/>
      <c r="D479" s="124"/>
      <c r="E479" s="124"/>
      <c r="F479" s="124"/>
      <c r="G479" s="124"/>
      <c r="H479" s="124"/>
      <c r="I479" s="124"/>
      <c r="J479" s="124"/>
      <c r="K479" s="124"/>
      <c r="L479" s="124"/>
      <c r="M479" s="124"/>
      <c r="N479" s="124"/>
      <c r="O479" s="124"/>
    </row>
    <row r="480" spans="1:15" ht="15.75" customHeight="1" x14ac:dyDescent="0.2">
      <c r="A480" s="122"/>
      <c r="B480" s="122"/>
      <c r="C480" s="123"/>
      <c r="D480" s="124"/>
      <c r="E480" s="124"/>
      <c r="F480" s="124"/>
      <c r="G480" s="124"/>
      <c r="H480" s="124"/>
      <c r="I480" s="124"/>
      <c r="J480" s="124"/>
      <c r="K480" s="124"/>
      <c r="L480" s="124"/>
      <c r="M480" s="124"/>
      <c r="N480" s="124"/>
      <c r="O480" s="124"/>
    </row>
    <row r="481" spans="1:15" ht="15.75" customHeight="1" x14ac:dyDescent="0.2">
      <c r="A481" s="122"/>
      <c r="B481" s="122"/>
      <c r="C481" s="123"/>
      <c r="D481" s="124"/>
      <c r="E481" s="124"/>
      <c r="F481" s="124"/>
      <c r="G481" s="124"/>
      <c r="H481" s="124"/>
      <c r="I481" s="124"/>
      <c r="J481" s="124"/>
      <c r="K481" s="124"/>
      <c r="L481" s="124"/>
      <c r="M481" s="124"/>
      <c r="N481" s="124"/>
      <c r="O481" s="124"/>
    </row>
    <row r="482" spans="1:15" ht="15.75" customHeight="1" x14ac:dyDescent="0.2">
      <c r="A482" s="122"/>
      <c r="B482" s="122"/>
      <c r="C482" s="123"/>
      <c r="D482" s="124"/>
      <c r="E482" s="124"/>
      <c r="F482" s="124"/>
      <c r="G482" s="124"/>
      <c r="H482" s="124"/>
      <c r="I482" s="124"/>
      <c r="J482" s="124"/>
      <c r="K482" s="124"/>
      <c r="L482" s="124"/>
      <c r="M482" s="124"/>
      <c r="N482" s="124"/>
      <c r="O482" s="124"/>
    </row>
    <row r="483" spans="1:15" ht="15.75" customHeight="1" x14ac:dyDescent="0.2">
      <c r="A483" s="122"/>
      <c r="B483" s="122"/>
      <c r="C483" s="123"/>
      <c r="D483" s="124"/>
      <c r="E483" s="124"/>
      <c r="F483" s="124"/>
      <c r="G483" s="124"/>
      <c r="H483" s="124"/>
      <c r="I483" s="124"/>
      <c r="J483" s="124"/>
      <c r="K483" s="124"/>
      <c r="L483" s="124"/>
      <c r="M483" s="124"/>
      <c r="N483" s="124"/>
      <c r="O483" s="124"/>
    </row>
    <row r="484" spans="1:15" ht="15.75" customHeight="1" x14ac:dyDescent="0.2">
      <c r="A484" s="122"/>
      <c r="B484" s="122"/>
      <c r="C484" s="123"/>
      <c r="D484" s="124"/>
      <c r="E484" s="124"/>
      <c r="F484" s="124"/>
      <c r="G484" s="124"/>
      <c r="H484" s="124"/>
      <c r="I484" s="124"/>
      <c r="J484" s="124"/>
      <c r="K484" s="124"/>
      <c r="L484" s="124"/>
      <c r="M484" s="124"/>
      <c r="N484" s="124"/>
      <c r="O484" s="124"/>
    </row>
    <row r="485" spans="1:15" ht="15.75" customHeight="1" x14ac:dyDescent="0.2">
      <c r="A485" s="122"/>
      <c r="B485" s="122"/>
      <c r="C485" s="123"/>
      <c r="D485" s="124"/>
      <c r="E485" s="124"/>
      <c r="F485" s="124"/>
      <c r="G485" s="124"/>
      <c r="H485" s="124"/>
      <c r="I485" s="124"/>
      <c r="J485" s="124"/>
      <c r="K485" s="124"/>
      <c r="L485" s="124"/>
      <c r="M485" s="124"/>
      <c r="N485" s="124"/>
      <c r="O485" s="124"/>
    </row>
    <row r="486" spans="1:15" ht="15.75" customHeight="1" x14ac:dyDescent="0.2">
      <c r="A486" s="122"/>
      <c r="B486" s="122"/>
      <c r="C486" s="123"/>
      <c r="D486" s="124"/>
      <c r="E486" s="124"/>
      <c r="F486" s="124"/>
      <c r="G486" s="124"/>
      <c r="H486" s="124"/>
      <c r="I486" s="124"/>
      <c r="J486" s="124"/>
      <c r="K486" s="124"/>
      <c r="L486" s="124"/>
      <c r="M486" s="124"/>
      <c r="N486" s="124"/>
      <c r="O486" s="124"/>
    </row>
    <row r="487" spans="1:15" ht="15.75" customHeight="1" x14ac:dyDescent="0.2">
      <c r="A487" s="122"/>
      <c r="B487" s="122"/>
      <c r="C487" s="123"/>
      <c r="D487" s="124"/>
      <c r="E487" s="124"/>
      <c r="F487" s="124"/>
      <c r="G487" s="124"/>
      <c r="H487" s="124"/>
      <c r="I487" s="124"/>
      <c r="J487" s="124"/>
      <c r="K487" s="124"/>
      <c r="L487" s="124"/>
      <c r="M487" s="124"/>
      <c r="N487" s="124"/>
      <c r="O487" s="124"/>
    </row>
    <row r="488" spans="1:15" ht="15.75" customHeight="1" x14ac:dyDescent="0.2">
      <c r="A488" s="122"/>
      <c r="B488" s="122"/>
      <c r="C488" s="123"/>
      <c r="D488" s="124"/>
      <c r="E488" s="124"/>
      <c r="F488" s="124"/>
      <c r="G488" s="124"/>
      <c r="H488" s="124"/>
      <c r="I488" s="124"/>
      <c r="J488" s="124"/>
      <c r="K488" s="124"/>
      <c r="L488" s="124"/>
      <c r="M488" s="124"/>
      <c r="N488" s="124"/>
      <c r="O488" s="124"/>
    </row>
    <row r="489" spans="1:15" ht="15.75" customHeight="1" x14ac:dyDescent="0.2">
      <c r="A489" s="122"/>
      <c r="B489" s="122"/>
      <c r="C489" s="123"/>
      <c r="D489" s="124"/>
      <c r="E489" s="124"/>
      <c r="F489" s="124"/>
      <c r="G489" s="124"/>
      <c r="H489" s="124"/>
      <c r="I489" s="124"/>
      <c r="J489" s="124"/>
      <c r="K489" s="124"/>
      <c r="L489" s="124"/>
      <c r="M489" s="124"/>
      <c r="N489" s="124"/>
      <c r="O489" s="124"/>
    </row>
    <row r="490" spans="1:15" ht="15.75" customHeight="1" x14ac:dyDescent="0.2">
      <c r="A490" s="122"/>
      <c r="B490" s="122"/>
      <c r="C490" s="123"/>
      <c r="D490" s="124"/>
      <c r="E490" s="124"/>
      <c r="F490" s="124"/>
      <c r="G490" s="124"/>
      <c r="H490" s="124"/>
      <c r="I490" s="124"/>
      <c r="J490" s="124"/>
      <c r="K490" s="124"/>
      <c r="L490" s="124"/>
      <c r="M490" s="124"/>
      <c r="N490" s="124"/>
      <c r="O490" s="124"/>
    </row>
    <row r="491" spans="1:15" ht="15.75" customHeight="1" x14ac:dyDescent="0.2">
      <c r="A491" s="122"/>
      <c r="B491" s="122"/>
      <c r="C491" s="123"/>
      <c r="D491" s="124"/>
      <c r="E491" s="124"/>
      <c r="F491" s="124"/>
      <c r="G491" s="124"/>
      <c r="H491" s="124"/>
      <c r="I491" s="124"/>
      <c r="J491" s="124"/>
      <c r="K491" s="124"/>
      <c r="L491" s="124"/>
      <c r="M491" s="124"/>
      <c r="N491" s="124"/>
      <c r="O491" s="124"/>
    </row>
    <row r="492" spans="1:15" ht="15.75" customHeight="1" x14ac:dyDescent="0.2">
      <c r="A492" s="122"/>
      <c r="B492" s="122"/>
      <c r="C492" s="123"/>
      <c r="D492" s="124"/>
      <c r="E492" s="124"/>
      <c r="F492" s="124"/>
      <c r="G492" s="124"/>
      <c r="H492" s="124"/>
      <c r="I492" s="124"/>
      <c r="J492" s="124"/>
      <c r="K492" s="124"/>
      <c r="L492" s="124"/>
      <c r="M492" s="124"/>
      <c r="N492" s="124"/>
      <c r="O492" s="124"/>
    </row>
    <row r="493" spans="1:15" ht="15.75" customHeight="1" x14ac:dyDescent="0.2">
      <c r="A493" s="122"/>
      <c r="B493" s="122"/>
      <c r="C493" s="123"/>
      <c r="D493" s="124"/>
      <c r="E493" s="124"/>
      <c r="F493" s="124"/>
      <c r="G493" s="124"/>
      <c r="H493" s="124"/>
      <c r="I493" s="124"/>
      <c r="J493" s="124"/>
      <c r="K493" s="124"/>
      <c r="L493" s="124"/>
      <c r="M493" s="124"/>
      <c r="N493" s="124"/>
      <c r="O493" s="124"/>
    </row>
    <row r="494" spans="1:15" ht="15.75" customHeight="1" x14ac:dyDescent="0.2">
      <c r="A494" s="122"/>
      <c r="B494" s="122"/>
      <c r="C494" s="123"/>
      <c r="D494" s="124"/>
      <c r="E494" s="124"/>
      <c r="F494" s="124"/>
      <c r="G494" s="124"/>
      <c r="H494" s="124"/>
      <c r="I494" s="124"/>
      <c r="J494" s="124"/>
      <c r="K494" s="124"/>
      <c r="L494" s="124"/>
      <c r="M494" s="124"/>
      <c r="N494" s="124"/>
      <c r="O494" s="124"/>
    </row>
    <row r="495" spans="1:15" ht="15.75" customHeight="1" x14ac:dyDescent="0.2">
      <c r="A495" s="122"/>
      <c r="B495" s="122"/>
      <c r="C495" s="123"/>
      <c r="D495" s="124"/>
      <c r="E495" s="124"/>
      <c r="F495" s="124"/>
      <c r="G495" s="124"/>
      <c r="H495" s="124"/>
      <c r="I495" s="124"/>
      <c r="J495" s="124"/>
      <c r="K495" s="124"/>
      <c r="L495" s="124"/>
      <c r="M495" s="124"/>
      <c r="N495" s="124"/>
      <c r="O495" s="124"/>
    </row>
    <row r="496" spans="1:15" ht="15.75" customHeight="1" x14ac:dyDescent="0.2">
      <c r="A496" s="122"/>
      <c r="B496" s="122"/>
      <c r="C496" s="123"/>
      <c r="D496" s="124"/>
      <c r="E496" s="124"/>
      <c r="F496" s="124"/>
      <c r="G496" s="124"/>
      <c r="H496" s="124"/>
      <c r="I496" s="124"/>
      <c r="J496" s="124"/>
      <c r="K496" s="124"/>
      <c r="L496" s="124"/>
      <c r="M496" s="124"/>
      <c r="N496" s="124"/>
      <c r="O496" s="124"/>
    </row>
    <row r="497" spans="1:15" ht="15.75" customHeight="1" x14ac:dyDescent="0.2">
      <c r="A497" s="122"/>
      <c r="B497" s="122"/>
      <c r="C497" s="123"/>
      <c r="D497" s="124"/>
      <c r="E497" s="124"/>
      <c r="F497" s="124"/>
      <c r="G497" s="124"/>
      <c r="H497" s="124"/>
      <c r="I497" s="124"/>
      <c r="J497" s="124"/>
      <c r="K497" s="124"/>
      <c r="L497" s="124"/>
      <c r="M497" s="124"/>
      <c r="N497" s="124"/>
      <c r="O497" s="124"/>
    </row>
    <row r="498" spans="1:15" ht="15.75" customHeight="1" x14ac:dyDescent="0.2">
      <c r="A498" s="122"/>
      <c r="B498" s="122"/>
      <c r="C498" s="123"/>
      <c r="D498" s="124"/>
      <c r="E498" s="124"/>
      <c r="F498" s="124"/>
      <c r="G498" s="124"/>
      <c r="H498" s="124"/>
      <c r="I498" s="124"/>
      <c r="J498" s="124"/>
      <c r="K498" s="124"/>
      <c r="L498" s="124"/>
      <c r="M498" s="124"/>
      <c r="N498" s="124"/>
      <c r="O498" s="124"/>
    </row>
    <row r="499" spans="1:15" ht="15.75" customHeight="1" x14ac:dyDescent="0.2">
      <c r="A499" s="122"/>
      <c r="B499" s="122"/>
      <c r="C499" s="123"/>
      <c r="D499" s="124"/>
      <c r="E499" s="124"/>
      <c r="F499" s="124"/>
      <c r="G499" s="124"/>
      <c r="H499" s="124"/>
      <c r="I499" s="124"/>
      <c r="J499" s="124"/>
      <c r="K499" s="124"/>
      <c r="L499" s="124"/>
      <c r="M499" s="124"/>
      <c r="N499" s="124"/>
      <c r="O499" s="124"/>
    </row>
    <row r="500" spans="1:15" ht="15.75" customHeight="1" x14ac:dyDescent="0.2">
      <c r="A500" s="122"/>
      <c r="B500" s="122"/>
      <c r="C500" s="123"/>
      <c r="D500" s="124"/>
      <c r="E500" s="124"/>
      <c r="F500" s="124"/>
      <c r="G500" s="124"/>
      <c r="H500" s="124"/>
      <c r="I500" s="124"/>
      <c r="J500" s="124"/>
      <c r="K500" s="124"/>
      <c r="L500" s="124"/>
      <c r="M500" s="124"/>
      <c r="N500" s="124"/>
      <c r="O500" s="124"/>
    </row>
    <row r="501" spans="1:15" ht="15.75" customHeight="1" x14ac:dyDescent="0.2">
      <c r="A501" s="122"/>
      <c r="B501" s="122"/>
      <c r="C501" s="123"/>
      <c r="D501" s="124"/>
      <c r="E501" s="124"/>
      <c r="F501" s="124"/>
      <c r="G501" s="124"/>
      <c r="H501" s="124"/>
      <c r="I501" s="124"/>
      <c r="J501" s="124"/>
      <c r="K501" s="124"/>
      <c r="L501" s="124"/>
      <c r="M501" s="124"/>
      <c r="N501" s="124"/>
      <c r="O501" s="124"/>
    </row>
    <row r="502" spans="1:15" ht="15.75" customHeight="1" x14ac:dyDescent="0.2">
      <c r="A502" s="122"/>
      <c r="B502" s="122"/>
      <c r="C502" s="123"/>
      <c r="D502" s="124"/>
      <c r="E502" s="124"/>
      <c r="F502" s="124"/>
      <c r="G502" s="124"/>
      <c r="H502" s="124"/>
      <c r="I502" s="124"/>
      <c r="J502" s="124"/>
      <c r="K502" s="124"/>
      <c r="L502" s="124"/>
      <c r="M502" s="124"/>
      <c r="N502" s="124"/>
      <c r="O502" s="124"/>
    </row>
    <row r="503" spans="1:15" ht="15.75" customHeight="1" x14ac:dyDescent="0.2">
      <c r="A503" s="122"/>
      <c r="B503" s="122"/>
      <c r="C503" s="123"/>
      <c r="D503" s="124"/>
      <c r="E503" s="124"/>
      <c r="F503" s="124"/>
      <c r="G503" s="124"/>
      <c r="H503" s="124"/>
      <c r="I503" s="124"/>
      <c r="J503" s="124"/>
      <c r="K503" s="124"/>
      <c r="L503" s="124"/>
      <c r="M503" s="124"/>
      <c r="N503" s="124"/>
      <c r="O503" s="124"/>
    </row>
    <row r="504" spans="1:15" ht="15.75" customHeight="1" x14ac:dyDescent="0.2">
      <c r="A504" s="122"/>
      <c r="B504" s="122"/>
      <c r="C504" s="123"/>
      <c r="D504" s="124"/>
      <c r="E504" s="124"/>
      <c r="F504" s="124"/>
      <c r="G504" s="124"/>
      <c r="H504" s="124"/>
      <c r="I504" s="124"/>
      <c r="J504" s="124"/>
      <c r="K504" s="124"/>
      <c r="L504" s="124"/>
      <c r="M504" s="124"/>
      <c r="N504" s="124"/>
      <c r="O504" s="124"/>
    </row>
    <row r="505" spans="1:15" ht="15.75" customHeight="1" x14ac:dyDescent="0.2">
      <c r="A505" s="122"/>
      <c r="B505" s="122"/>
      <c r="C505" s="123"/>
      <c r="D505" s="124"/>
      <c r="E505" s="124"/>
      <c r="F505" s="124"/>
      <c r="G505" s="124"/>
      <c r="H505" s="124"/>
      <c r="I505" s="124"/>
      <c r="J505" s="124"/>
      <c r="K505" s="124"/>
      <c r="L505" s="124"/>
      <c r="M505" s="124"/>
      <c r="N505" s="124"/>
      <c r="O505" s="124"/>
    </row>
    <row r="506" spans="1:15" ht="15.75" customHeight="1" x14ac:dyDescent="0.2">
      <c r="A506" s="122"/>
      <c r="B506" s="122"/>
      <c r="C506" s="123"/>
      <c r="D506" s="124"/>
      <c r="E506" s="124"/>
      <c r="F506" s="124"/>
      <c r="G506" s="124"/>
      <c r="H506" s="124"/>
      <c r="I506" s="124"/>
      <c r="J506" s="124"/>
      <c r="K506" s="124"/>
      <c r="L506" s="124"/>
      <c r="M506" s="124"/>
      <c r="N506" s="124"/>
      <c r="O506" s="124"/>
    </row>
    <row r="507" spans="1:15" ht="15.75" customHeight="1" x14ac:dyDescent="0.2">
      <c r="A507" s="122"/>
      <c r="B507" s="122"/>
      <c r="C507" s="123"/>
      <c r="D507" s="124"/>
      <c r="E507" s="124"/>
      <c r="F507" s="124"/>
      <c r="G507" s="124"/>
      <c r="H507" s="124"/>
      <c r="I507" s="124"/>
      <c r="J507" s="124"/>
      <c r="K507" s="124"/>
      <c r="L507" s="124"/>
      <c r="M507" s="124"/>
      <c r="N507" s="124"/>
      <c r="O507" s="124"/>
    </row>
    <row r="508" spans="1:15" ht="15.75" customHeight="1" x14ac:dyDescent="0.2">
      <c r="A508" s="122"/>
      <c r="B508" s="122"/>
      <c r="C508" s="123"/>
      <c r="D508" s="124"/>
      <c r="E508" s="124"/>
      <c r="F508" s="124"/>
      <c r="G508" s="124"/>
      <c r="H508" s="124"/>
      <c r="I508" s="124"/>
      <c r="J508" s="124"/>
      <c r="K508" s="124"/>
      <c r="L508" s="124"/>
      <c r="M508" s="124"/>
      <c r="N508" s="124"/>
      <c r="O508" s="124"/>
    </row>
    <row r="509" spans="1:15" ht="15.75" customHeight="1" x14ac:dyDescent="0.2">
      <c r="A509" s="122"/>
      <c r="B509" s="122"/>
      <c r="C509" s="123"/>
      <c r="D509" s="124"/>
      <c r="E509" s="124"/>
      <c r="F509" s="124"/>
      <c r="G509" s="124"/>
      <c r="H509" s="124"/>
      <c r="I509" s="124"/>
      <c r="J509" s="124"/>
      <c r="K509" s="124"/>
      <c r="L509" s="124"/>
      <c r="M509" s="124"/>
      <c r="N509" s="124"/>
      <c r="O509" s="124"/>
    </row>
    <row r="510" spans="1:15" ht="15.75" customHeight="1" x14ac:dyDescent="0.2">
      <c r="A510" s="122"/>
      <c r="B510" s="122"/>
      <c r="C510" s="123"/>
      <c r="D510" s="124"/>
      <c r="E510" s="124"/>
      <c r="F510" s="124"/>
      <c r="G510" s="124"/>
      <c r="H510" s="124"/>
      <c r="I510" s="124"/>
      <c r="J510" s="124"/>
      <c r="K510" s="124"/>
      <c r="L510" s="124"/>
      <c r="M510" s="124"/>
      <c r="N510" s="124"/>
      <c r="O510" s="124"/>
    </row>
    <row r="511" spans="1:15" ht="15.75" customHeight="1" x14ac:dyDescent="0.2">
      <c r="A511" s="122"/>
      <c r="B511" s="122"/>
      <c r="C511" s="123"/>
      <c r="D511" s="124"/>
      <c r="E511" s="124"/>
      <c r="F511" s="124"/>
      <c r="G511" s="124"/>
      <c r="H511" s="124"/>
      <c r="I511" s="124"/>
      <c r="J511" s="124"/>
      <c r="K511" s="124"/>
      <c r="L511" s="124"/>
      <c r="M511" s="124"/>
      <c r="N511" s="124"/>
      <c r="O511" s="124"/>
    </row>
    <row r="512" spans="1:15" ht="15.75" customHeight="1" x14ac:dyDescent="0.2">
      <c r="A512" s="122"/>
      <c r="B512" s="122"/>
      <c r="C512" s="123"/>
      <c r="D512" s="124"/>
      <c r="E512" s="124"/>
      <c r="F512" s="124"/>
      <c r="G512" s="124"/>
      <c r="H512" s="124"/>
      <c r="I512" s="124"/>
      <c r="J512" s="124"/>
      <c r="K512" s="124"/>
      <c r="L512" s="124"/>
      <c r="M512" s="124"/>
      <c r="N512" s="124"/>
      <c r="O512" s="124"/>
    </row>
    <row r="513" spans="1:15" ht="15.75" customHeight="1" x14ac:dyDescent="0.2">
      <c r="A513" s="122"/>
      <c r="B513" s="122"/>
      <c r="C513" s="123"/>
      <c r="D513" s="124"/>
      <c r="E513" s="124"/>
      <c r="F513" s="124"/>
      <c r="G513" s="124"/>
      <c r="H513" s="124"/>
      <c r="I513" s="124"/>
      <c r="J513" s="124"/>
      <c r="K513" s="124"/>
      <c r="L513" s="124"/>
      <c r="M513" s="124"/>
      <c r="N513" s="124"/>
      <c r="O513" s="124"/>
    </row>
    <row r="514" spans="1:15" ht="15.75" customHeight="1" x14ac:dyDescent="0.2">
      <c r="A514" s="122"/>
      <c r="B514" s="122"/>
      <c r="C514" s="123"/>
      <c r="D514" s="124"/>
      <c r="E514" s="124"/>
      <c r="F514" s="124"/>
      <c r="G514" s="124"/>
      <c r="H514" s="124"/>
      <c r="I514" s="124"/>
      <c r="J514" s="124"/>
      <c r="K514" s="124"/>
      <c r="L514" s="124"/>
      <c r="M514" s="124"/>
      <c r="N514" s="124"/>
      <c r="O514" s="124"/>
    </row>
    <row r="515" spans="1:15" ht="15.75" customHeight="1" x14ac:dyDescent="0.2">
      <c r="A515" s="122"/>
      <c r="B515" s="122"/>
      <c r="C515" s="123"/>
      <c r="D515" s="124"/>
      <c r="E515" s="124"/>
      <c r="F515" s="124"/>
      <c r="G515" s="124"/>
      <c r="H515" s="124"/>
      <c r="I515" s="124"/>
      <c r="J515" s="124"/>
      <c r="K515" s="124"/>
      <c r="L515" s="124"/>
      <c r="M515" s="124"/>
      <c r="N515" s="124"/>
      <c r="O515" s="124"/>
    </row>
    <row r="516" spans="1:15" ht="15.75" customHeight="1" x14ac:dyDescent="0.2">
      <c r="A516" s="122"/>
      <c r="B516" s="122"/>
      <c r="C516" s="123"/>
      <c r="D516" s="124"/>
      <c r="E516" s="124"/>
      <c r="F516" s="124"/>
      <c r="G516" s="124"/>
      <c r="H516" s="124"/>
      <c r="I516" s="124"/>
      <c r="J516" s="124"/>
      <c r="K516" s="124"/>
      <c r="L516" s="124"/>
      <c r="M516" s="124"/>
      <c r="N516" s="124"/>
      <c r="O516" s="124"/>
    </row>
    <row r="517" spans="1:15" ht="15.75" customHeight="1" x14ac:dyDescent="0.2">
      <c r="A517" s="122"/>
      <c r="B517" s="122"/>
      <c r="C517" s="123"/>
      <c r="D517" s="124"/>
      <c r="E517" s="124"/>
      <c r="F517" s="124"/>
      <c r="G517" s="124"/>
      <c r="H517" s="124"/>
      <c r="I517" s="124"/>
      <c r="J517" s="124"/>
      <c r="K517" s="124"/>
      <c r="L517" s="124"/>
      <c r="M517" s="124"/>
      <c r="N517" s="124"/>
      <c r="O517" s="124"/>
    </row>
    <row r="518" spans="1:15" ht="15.75" customHeight="1" x14ac:dyDescent="0.2">
      <c r="A518" s="122"/>
      <c r="B518" s="122"/>
      <c r="C518" s="123"/>
      <c r="D518" s="124"/>
      <c r="E518" s="124"/>
      <c r="F518" s="124"/>
      <c r="G518" s="124"/>
      <c r="H518" s="124"/>
      <c r="I518" s="124"/>
      <c r="J518" s="124"/>
      <c r="K518" s="124"/>
      <c r="L518" s="124"/>
      <c r="M518" s="124"/>
      <c r="N518" s="124"/>
      <c r="O518" s="124"/>
    </row>
    <row r="519" spans="1:15" ht="15.75" customHeight="1" x14ac:dyDescent="0.2">
      <c r="A519" s="122"/>
      <c r="B519" s="122"/>
      <c r="C519" s="123"/>
      <c r="D519" s="124"/>
      <c r="E519" s="124"/>
      <c r="F519" s="124"/>
      <c r="G519" s="124"/>
      <c r="H519" s="124"/>
      <c r="I519" s="124"/>
      <c r="J519" s="124"/>
      <c r="K519" s="124"/>
      <c r="L519" s="124"/>
      <c r="M519" s="124"/>
      <c r="N519" s="124"/>
      <c r="O519" s="124"/>
    </row>
    <row r="520" spans="1:15" ht="15.75" customHeight="1" x14ac:dyDescent="0.2">
      <c r="A520" s="122"/>
      <c r="B520" s="122"/>
      <c r="C520" s="123"/>
      <c r="D520" s="124"/>
      <c r="E520" s="124"/>
      <c r="F520" s="124"/>
      <c r="G520" s="124"/>
      <c r="H520" s="124"/>
      <c r="I520" s="124"/>
      <c r="J520" s="124"/>
      <c r="K520" s="124"/>
      <c r="L520" s="124"/>
      <c r="M520" s="124"/>
      <c r="N520" s="124"/>
      <c r="O520" s="124"/>
    </row>
    <row r="521" spans="1:15" ht="15.75" customHeight="1" x14ac:dyDescent="0.2">
      <c r="A521" s="122"/>
      <c r="B521" s="122"/>
      <c r="C521" s="123"/>
      <c r="D521" s="124"/>
      <c r="E521" s="124"/>
      <c r="F521" s="124"/>
      <c r="G521" s="124"/>
      <c r="H521" s="124"/>
      <c r="I521" s="124"/>
      <c r="J521" s="124"/>
      <c r="K521" s="124"/>
      <c r="L521" s="124"/>
      <c r="M521" s="124"/>
      <c r="N521" s="124"/>
      <c r="O521" s="124"/>
    </row>
    <row r="522" spans="1:15" ht="15.75" customHeight="1" x14ac:dyDescent="0.2">
      <c r="A522" s="122"/>
      <c r="B522" s="122"/>
      <c r="C522" s="123"/>
      <c r="D522" s="124"/>
      <c r="E522" s="124"/>
      <c r="F522" s="124"/>
      <c r="G522" s="124"/>
      <c r="H522" s="124"/>
      <c r="I522" s="124"/>
      <c r="J522" s="124"/>
      <c r="K522" s="124"/>
      <c r="L522" s="124"/>
      <c r="M522" s="124"/>
      <c r="N522" s="124"/>
      <c r="O522" s="124"/>
    </row>
    <row r="523" spans="1:15" ht="15.75" customHeight="1" x14ac:dyDescent="0.2">
      <c r="A523" s="122"/>
      <c r="B523" s="122"/>
      <c r="C523" s="123"/>
      <c r="D523" s="124"/>
      <c r="E523" s="124"/>
      <c r="F523" s="124"/>
      <c r="G523" s="124"/>
      <c r="H523" s="124"/>
      <c r="I523" s="124"/>
      <c r="J523" s="124"/>
      <c r="K523" s="124"/>
      <c r="L523" s="124"/>
      <c r="M523" s="124"/>
      <c r="N523" s="124"/>
      <c r="O523" s="124"/>
    </row>
    <row r="524" spans="1:15" ht="15.75" customHeight="1" x14ac:dyDescent="0.2">
      <c r="A524" s="122"/>
      <c r="B524" s="122"/>
      <c r="C524" s="123"/>
      <c r="D524" s="124"/>
      <c r="E524" s="124"/>
      <c r="F524" s="124"/>
      <c r="G524" s="124"/>
      <c r="H524" s="124"/>
      <c r="I524" s="124"/>
      <c r="J524" s="124"/>
      <c r="K524" s="124"/>
      <c r="L524" s="124"/>
      <c r="M524" s="124"/>
      <c r="N524" s="124"/>
      <c r="O524" s="124"/>
    </row>
    <row r="525" spans="1:15" ht="15.75" customHeight="1" x14ac:dyDescent="0.2">
      <c r="A525" s="122"/>
      <c r="B525" s="122"/>
      <c r="C525" s="123"/>
      <c r="D525" s="124"/>
      <c r="E525" s="124"/>
      <c r="F525" s="124"/>
      <c r="G525" s="124"/>
      <c r="H525" s="124"/>
      <c r="I525" s="124"/>
      <c r="J525" s="124"/>
      <c r="K525" s="124"/>
      <c r="L525" s="124"/>
      <c r="M525" s="124"/>
      <c r="N525" s="124"/>
      <c r="O525" s="124"/>
    </row>
    <row r="526" spans="1:15" ht="15.75" customHeight="1" x14ac:dyDescent="0.2">
      <c r="A526" s="122"/>
      <c r="B526" s="122"/>
      <c r="C526" s="123"/>
      <c r="D526" s="124"/>
      <c r="E526" s="124"/>
      <c r="F526" s="124"/>
      <c r="G526" s="124"/>
      <c r="H526" s="124"/>
      <c r="I526" s="124"/>
      <c r="J526" s="124"/>
      <c r="K526" s="124"/>
      <c r="L526" s="124"/>
      <c r="M526" s="124"/>
      <c r="N526" s="124"/>
      <c r="O526" s="124"/>
    </row>
    <row r="527" spans="1:15" ht="15.75" customHeight="1" x14ac:dyDescent="0.2">
      <c r="A527" s="122"/>
      <c r="B527" s="122"/>
      <c r="C527" s="123"/>
      <c r="D527" s="124"/>
      <c r="E527" s="124"/>
      <c r="F527" s="124"/>
      <c r="G527" s="124"/>
      <c r="H527" s="124"/>
      <c r="I527" s="124"/>
      <c r="J527" s="124"/>
      <c r="K527" s="124"/>
      <c r="L527" s="124"/>
      <c r="M527" s="124"/>
      <c r="N527" s="124"/>
      <c r="O527" s="124"/>
    </row>
    <row r="528" spans="1:15" ht="15.75" customHeight="1" x14ac:dyDescent="0.2">
      <c r="A528" s="122"/>
      <c r="B528" s="122"/>
      <c r="C528" s="123"/>
      <c r="D528" s="124"/>
      <c r="E528" s="124"/>
      <c r="F528" s="124"/>
      <c r="G528" s="124"/>
      <c r="H528" s="124"/>
      <c r="I528" s="124"/>
      <c r="J528" s="124"/>
      <c r="K528" s="124"/>
      <c r="L528" s="124"/>
      <c r="M528" s="124"/>
      <c r="N528" s="124"/>
      <c r="O528" s="124"/>
    </row>
    <row r="529" spans="1:15" ht="15.75" customHeight="1" x14ac:dyDescent="0.2">
      <c r="A529" s="122"/>
      <c r="B529" s="122"/>
      <c r="C529" s="123"/>
      <c r="D529" s="124"/>
      <c r="E529" s="124"/>
      <c r="F529" s="124"/>
      <c r="G529" s="124"/>
      <c r="H529" s="124"/>
      <c r="I529" s="124"/>
      <c r="J529" s="124"/>
      <c r="K529" s="124"/>
      <c r="L529" s="124"/>
      <c r="M529" s="124"/>
      <c r="N529" s="124"/>
      <c r="O529" s="124"/>
    </row>
    <row r="530" spans="1:15" ht="15.75" customHeight="1" x14ac:dyDescent="0.2">
      <c r="A530" s="122"/>
      <c r="B530" s="122"/>
      <c r="C530" s="123"/>
      <c r="D530" s="124"/>
      <c r="E530" s="124"/>
      <c r="F530" s="124"/>
      <c r="G530" s="124"/>
      <c r="H530" s="124"/>
      <c r="I530" s="124"/>
      <c r="J530" s="124"/>
      <c r="K530" s="124"/>
      <c r="L530" s="124"/>
      <c r="M530" s="124"/>
      <c r="N530" s="124"/>
      <c r="O530" s="124"/>
    </row>
    <row r="531" spans="1:15" ht="15.75" customHeight="1" x14ac:dyDescent="0.2">
      <c r="A531" s="122"/>
      <c r="B531" s="122"/>
      <c r="C531" s="123"/>
      <c r="D531" s="124"/>
      <c r="E531" s="124"/>
      <c r="F531" s="124"/>
      <c r="G531" s="124"/>
      <c r="H531" s="124"/>
      <c r="I531" s="124"/>
      <c r="J531" s="124"/>
      <c r="K531" s="124"/>
      <c r="L531" s="124"/>
      <c r="M531" s="124"/>
      <c r="N531" s="124"/>
      <c r="O531" s="124"/>
    </row>
    <row r="532" spans="1:15" ht="15.75" customHeight="1" x14ac:dyDescent="0.2">
      <c r="A532" s="122"/>
      <c r="B532" s="122"/>
      <c r="C532" s="123"/>
      <c r="D532" s="124"/>
      <c r="E532" s="124"/>
      <c r="F532" s="124"/>
      <c r="G532" s="124"/>
      <c r="H532" s="124"/>
      <c r="I532" s="124"/>
      <c r="J532" s="124"/>
      <c r="K532" s="124"/>
      <c r="L532" s="124"/>
      <c r="M532" s="124"/>
      <c r="N532" s="124"/>
      <c r="O532" s="124"/>
    </row>
    <row r="533" spans="1:15" ht="15.75" customHeight="1" x14ac:dyDescent="0.2">
      <c r="A533" s="122"/>
      <c r="B533" s="122"/>
      <c r="C533" s="123"/>
      <c r="D533" s="124"/>
      <c r="E533" s="124"/>
      <c r="F533" s="124"/>
      <c r="G533" s="124"/>
      <c r="H533" s="124"/>
      <c r="I533" s="124"/>
      <c r="J533" s="124"/>
      <c r="K533" s="124"/>
      <c r="L533" s="124"/>
      <c r="M533" s="124"/>
      <c r="N533" s="124"/>
      <c r="O533" s="124"/>
    </row>
    <row r="534" spans="1:15" ht="15.75" customHeight="1" x14ac:dyDescent="0.2">
      <c r="A534" s="122"/>
      <c r="B534" s="122"/>
      <c r="C534" s="123"/>
      <c r="D534" s="124"/>
      <c r="E534" s="124"/>
      <c r="F534" s="124"/>
      <c r="G534" s="124"/>
      <c r="H534" s="124"/>
      <c r="I534" s="124"/>
      <c r="J534" s="124"/>
      <c r="K534" s="124"/>
      <c r="L534" s="124"/>
      <c r="M534" s="124"/>
      <c r="N534" s="124"/>
      <c r="O534" s="124"/>
    </row>
    <row r="535" spans="1:15" ht="15.75" customHeight="1" x14ac:dyDescent="0.2">
      <c r="A535" s="122"/>
      <c r="B535" s="122"/>
      <c r="C535" s="123"/>
      <c r="D535" s="124"/>
      <c r="E535" s="124"/>
      <c r="F535" s="124"/>
      <c r="G535" s="124"/>
      <c r="H535" s="124"/>
      <c r="I535" s="124"/>
      <c r="J535" s="124"/>
      <c r="K535" s="124"/>
      <c r="L535" s="124"/>
      <c r="M535" s="124"/>
      <c r="N535" s="124"/>
      <c r="O535" s="124"/>
    </row>
    <row r="536" spans="1:15" ht="15.75" customHeight="1" x14ac:dyDescent="0.2">
      <c r="A536" s="122"/>
      <c r="B536" s="122"/>
      <c r="C536" s="123"/>
      <c r="D536" s="124"/>
      <c r="E536" s="124"/>
      <c r="F536" s="124"/>
      <c r="G536" s="124"/>
      <c r="H536" s="124"/>
      <c r="I536" s="124"/>
      <c r="J536" s="124"/>
      <c r="K536" s="124"/>
      <c r="L536" s="124"/>
      <c r="M536" s="124"/>
      <c r="N536" s="124"/>
      <c r="O536" s="124"/>
    </row>
    <row r="537" spans="1:15" ht="15.75" customHeight="1" x14ac:dyDescent="0.2">
      <c r="A537" s="122"/>
      <c r="B537" s="122"/>
      <c r="C537" s="123"/>
      <c r="D537" s="124"/>
      <c r="E537" s="124"/>
      <c r="F537" s="124"/>
      <c r="G537" s="124"/>
      <c r="H537" s="124"/>
      <c r="I537" s="124"/>
      <c r="J537" s="124"/>
      <c r="K537" s="124"/>
      <c r="L537" s="124"/>
      <c r="M537" s="124"/>
      <c r="N537" s="124"/>
      <c r="O537" s="124"/>
    </row>
    <row r="538" spans="1:15" ht="15.75" customHeight="1" x14ac:dyDescent="0.2">
      <c r="A538" s="122"/>
      <c r="B538" s="122"/>
      <c r="C538" s="123"/>
      <c r="D538" s="124"/>
      <c r="E538" s="124"/>
      <c r="F538" s="124"/>
      <c r="G538" s="124"/>
      <c r="H538" s="124"/>
      <c r="I538" s="124"/>
      <c r="J538" s="124"/>
      <c r="K538" s="124"/>
      <c r="L538" s="124"/>
      <c r="M538" s="124"/>
      <c r="N538" s="124"/>
      <c r="O538" s="124"/>
    </row>
    <row r="539" spans="1:15" ht="15.75" customHeight="1" x14ac:dyDescent="0.2">
      <c r="A539" s="122"/>
      <c r="B539" s="122"/>
      <c r="C539" s="123"/>
      <c r="D539" s="124"/>
      <c r="E539" s="124"/>
      <c r="F539" s="124"/>
      <c r="G539" s="124"/>
      <c r="H539" s="124"/>
      <c r="I539" s="124"/>
      <c r="J539" s="124"/>
      <c r="K539" s="124"/>
      <c r="L539" s="124"/>
      <c r="M539" s="124"/>
      <c r="N539" s="124"/>
      <c r="O539" s="124"/>
    </row>
    <row r="540" spans="1:15" ht="15.75" customHeight="1" x14ac:dyDescent="0.2">
      <c r="A540" s="122"/>
      <c r="B540" s="122"/>
      <c r="C540" s="123"/>
      <c r="D540" s="124"/>
      <c r="E540" s="124"/>
      <c r="F540" s="124"/>
      <c r="G540" s="124"/>
      <c r="H540" s="124"/>
      <c r="I540" s="124"/>
      <c r="J540" s="124"/>
      <c r="K540" s="124"/>
      <c r="L540" s="124"/>
      <c r="M540" s="124"/>
      <c r="N540" s="124"/>
      <c r="O540" s="124"/>
    </row>
    <row r="541" spans="1:15" ht="15.75" customHeight="1" x14ac:dyDescent="0.2">
      <c r="A541" s="122"/>
      <c r="B541" s="122"/>
      <c r="C541" s="123"/>
      <c r="D541" s="124"/>
      <c r="E541" s="124"/>
      <c r="F541" s="124"/>
      <c r="G541" s="124"/>
      <c r="H541" s="124"/>
      <c r="I541" s="124"/>
      <c r="J541" s="124"/>
      <c r="K541" s="124"/>
      <c r="L541" s="124"/>
      <c r="M541" s="124"/>
      <c r="N541" s="124"/>
      <c r="O541" s="124"/>
    </row>
    <row r="542" spans="1:15" ht="15.75" customHeight="1" x14ac:dyDescent="0.2">
      <c r="A542" s="122"/>
      <c r="B542" s="122"/>
      <c r="C542" s="123"/>
      <c r="D542" s="124"/>
      <c r="E542" s="124"/>
      <c r="F542" s="124"/>
      <c r="G542" s="124"/>
      <c r="H542" s="124"/>
      <c r="I542" s="124"/>
      <c r="J542" s="124"/>
      <c r="K542" s="124"/>
      <c r="L542" s="124"/>
      <c r="M542" s="124"/>
      <c r="N542" s="124"/>
      <c r="O542" s="124"/>
    </row>
    <row r="543" spans="1:15" ht="15.75" customHeight="1" x14ac:dyDescent="0.2">
      <c r="A543" s="122"/>
      <c r="B543" s="122"/>
      <c r="C543" s="123"/>
      <c r="D543" s="124"/>
      <c r="E543" s="124"/>
      <c r="F543" s="124"/>
      <c r="G543" s="124"/>
      <c r="H543" s="124"/>
      <c r="I543" s="124"/>
      <c r="J543" s="124"/>
      <c r="K543" s="124"/>
      <c r="L543" s="124"/>
      <c r="M543" s="124"/>
      <c r="N543" s="124"/>
      <c r="O543" s="124"/>
    </row>
    <row r="544" spans="1:15" ht="15.75" customHeight="1" x14ac:dyDescent="0.2">
      <c r="A544" s="122"/>
      <c r="B544" s="122"/>
      <c r="C544" s="123"/>
      <c r="D544" s="124"/>
      <c r="E544" s="124"/>
      <c r="F544" s="124"/>
      <c r="G544" s="124"/>
      <c r="H544" s="124"/>
      <c r="I544" s="124"/>
      <c r="J544" s="124"/>
      <c r="K544" s="124"/>
      <c r="L544" s="124"/>
      <c r="M544" s="124"/>
      <c r="N544" s="124"/>
      <c r="O544" s="124"/>
    </row>
    <row r="545" spans="1:15" ht="15.75" customHeight="1" x14ac:dyDescent="0.2">
      <c r="A545" s="122"/>
      <c r="B545" s="122"/>
      <c r="C545" s="123"/>
      <c r="D545" s="124"/>
      <c r="E545" s="124"/>
      <c r="F545" s="124"/>
      <c r="G545" s="124"/>
      <c r="H545" s="124"/>
      <c r="I545" s="124"/>
      <c r="J545" s="124"/>
      <c r="K545" s="124"/>
      <c r="L545" s="124"/>
      <c r="M545" s="124"/>
      <c r="N545" s="124"/>
      <c r="O545" s="124"/>
    </row>
    <row r="546" spans="1:15" ht="15.75" customHeight="1" x14ac:dyDescent="0.2">
      <c r="A546" s="122"/>
      <c r="B546" s="122"/>
      <c r="C546" s="123"/>
      <c r="D546" s="124"/>
      <c r="E546" s="124"/>
      <c r="F546" s="124"/>
      <c r="G546" s="124"/>
      <c r="H546" s="124"/>
      <c r="I546" s="124"/>
      <c r="J546" s="124"/>
      <c r="K546" s="124"/>
      <c r="L546" s="124"/>
      <c r="M546" s="124"/>
      <c r="N546" s="124"/>
      <c r="O546" s="124"/>
    </row>
    <row r="547" spans="1:15" ht="15.75" customHeight="1" x14ac:dyDescent="0.2">
      <c r="A547" s="122"/>
      <c r="B547" s="122"/>
      <c r="C547" s="123"/>
      <c r="D547" s="124"/>
      <c r="E547" s="124"/>
      <c r="F547" s="124"/>
      <c r="G547" s="124"/>
      <c r="H547" s="124"/>
      <c r="I547" s="124"/>
      <c r="J547" s="124"/>
      <c r="K547" s="124"/>
      <c r="L547" s="124"/>
      <c r="M547" s="124"/>
      <c r="N547" s="124"/>
      <c r="O547" s="124"/>
    </row>
    <row r="548" spans="1:15" ht="15.75" customHeight="1" x14ac:dyDescent="0.2">
      <c r="A548" s="122"/>
      <c r="B548" s="122"/>
      <c r="C548" s="123"/>
      <c r="D548" s="124"/>
      <c r="E548" s="124"/>
      <c r="F548" s="124"/>
      <c r="G548" s="124"/>
      <c r="H548" s="124"/>
      <c r="I548" s="124"/>
      <c r="J548" s="124"/>
      <c r="K548" s="124"/>
      <c r="L548" s="124"/>
      <c r="M548" s="124"/>
      <c r="N548" s="124"/>
      <c r="O548" s="124"/>
    </row>
    <row r="549" spans="1:15" ht="15.75" customHeight="1" x14ac:dyDescent="0.2">
      <c r="A549" s="122"/>
      <c r="B549" s="122"/>
      <c r="C549" s="123"/>
      <c r="D549" s="124"/>
      <c r="E549" s="124"/>
      <c r="F549" s="124"/>
      <c r="G549" s="124"/>
      <c r="H549" s="124"/>
      <c r="I549" s="124"/>
      <c r="J549" s="124"/>
      <c r="K549" s="124"/>
      <c r="L549" s="124"/>
      <c r="M549" s="124"/>
      <c r="N549" s="124"/>
      <c r="O549" s="124"/>
    </row>
    <row r="550" spans="1:15" ht="15.75" customHeight="1" x14ac:dyDescent="0.2">
      <c r="A550" s="122"/>
      <c r="B550" s="122"/>
      <c r="C550" s="123"/>
      <c r="D550" s="124"/>
      <c r="E550" s="124"/>
      <c r="F550" s="124"/>
      <c r="G550" s="124"/>
      <c r="H550" s="124"/>
      <c r="I550" s="124"/>
      <c r="J550" s="124"/>
      <c r="K550" s="124"/>
      <c r="L550" s="124"/>
      <c r="M550" s="124"/>
      <c r="N550" s="124"/>
      <c r="O550" s="124"/>
    </row>
    <row r="551" spans="1:15" ht="15.75" customHeight="1" x14ac:dyDescent="0.2">
      <c r="A551" s="122"/>
      <c r="B551" s="122"/>
      <c r="C551" s="123"/>
      <c r="D551" s="124"/>
      <c r="E551" s="124"/>
      <c r="F551" s="124"/>
      <c r="G551" s="124"/>
      <c r="H551" s="124"/>
      <c r="I551" s="124"/>
      <c r="J551" s="124"/>
      <c r="K551" s="124"/>
      <c r="L551" s="124"/>
      <c r="M551" s="124"/>
      <c r="N551" s="124"/>
      <c r="O551" s="124"/>
    </row>
    <row r="552" spans="1:15" ht="15.75" customHeight="1" x14ac:dyDescent="0.2">
      <c r="A552" s="122"/>
      <c r="B552" s="122"/>
      <c r="C552" s="123"/>
      <c r="D552" s="124"/>
      <c r="E552" s="124"/>
      <c r="F552" s="124"/>
      <c r="G552" s="124"/>
      <c r="H552" s="124"/>
      <c r="I552" s="124"/>
      <c r="J552" s="124"/>
      <c r="K552" s="124"/>
      <c r="L552" s="124"/>
      <c r="M552" s="124"/>
      <c r="N552" s="124"/>
      <c r="O552" s="124"/>
    </row>
    <row r="553" spans="1:15" ht="15.75" customHeight="1" x14ac:dyDescent="0.2">
      <c r="A553" s="122"/>
      <c r="B553" s="122"/>
      <c r="C553" s="123"/>
      <c r="D553" s="124"/>
      <c r="E553" s="124"/>
      <c r="F553" s="124"/>
      <c r="G553" s="124"/>
      <c r="H553" s="124"/>
      <c r="I553" s="124"/>
      <c r="J553" s="124"/>
      <c r="K553" s="124"/>
      <c r="L553" s="124"/>
      <c r="M553" s="124"/>
      <c r="N553" s="124"/>
      <c r="O553" s="124"/>
    </row>
    <row r="554" spans="1:15" ht="15.75" customHeight="1" x14ac:dyDescent="0.2">
      <c r="A554" s="122"/>
      <c r="B554" s="122"/>
      <c r="C554" s="123"/>
      <c r="D554" s="124"/>
      <c r="E554" s="124"/>
      <c r="F554" s="124"/>
      <c r="G554" s="124"/>
      <c r="H554" s="124"/>
      <c r="I554" s="124"/>
      <c r="J554" s="124"/>
      <c r="K554" s="124"/>
      <c r="L554" s="124"/>
      <c r="M554" s="124"/>
      <c r="N554" s="124"/>
      <c r="O554" s="124"/>
    </row>
    <row r="555" spans="1:15" ht="15.75" customHeight="1" x14ac:dyDescent="0.2">
      <c r="A555" s="122"/>
      <c r="B555" s="122"/>
      <c r="C555" s="123"/>
      <c r="D555" s="124"/>
      <c r="E555" s="124"/>
      <c r="F555" s="124"/>
      <c r="G555" s="124"/>
      <c r="H555" s="124"/>
      <c r="I555" s="124"/>
      <c r="J555" s="124"/>
      <c r="K555" s="124"/>
      <c r="L555" s="124"/>
      <c r="M555" s="124"/>
      <c r="N555" s="124"/>
      <c r="O555" s="124"/>
    </row>
    <row r="556" spans="1:15" ht="15.75" customHeight="1" x14ac:dyDescent="0.2">
      <c r="A556" s="122"/>
      <c r="B556" s="122"/>
      <c r="C556" s="123"/>
      <c r="D556" s="124"/>
      <c r="E556" s="124"/>
      <c r="F556" s="124"/>
      <c r="G556" s="124"/>
      <c r="H556" s="124"/>
      <c r="I556" s="124"/>
      <c r="J556" s="124"/>
      <c r="K556" s="124"/>
      <c r="L556" s="124"/>
      <c r="M556" s="124"/>
      <c r="N556" s="124"/>
      <c r="O556" s="124"/>
    </row>
    <row r="557" spans="1:15" ht="15.75" customHeight="1" x14ac:dyDescent="0.2">
      <c r="A557" s="122"/>
      <c r="B557" s="122"/>
      <c r="C557" s="123"/>
      <c r="D557" s="124"/>
      <c r="E557" s="124"/>
      <c r="F557" s="124"/>
      <c r="G557" s="124"/>
      <c r="H557" s="124"/>
      <c r="I557" s="124"/>
      <c r="J557" s="124"/>
      <c r="K557" s="124"/>
      <c r="L557" s="124"/>
      <c r="M557" s="124"/>
      <c r="N557" s="124"/>
      <c r="O557" s="124"/>
    </row>
    <row r="558" spans="1:15" ht="15.75" customHeight="1" x14ac:dyDescent="0.2">
      <c r="A558" s="122"/>
      <c r="B558" s="122"/>
      <c r="C558" s="123"/>
      <c r="D558" s="124"/>
      <c r="E558" s="124"/>
      <c r="F558" s="124"/>
      <c r="G558" s="124"/>
      <c r="H558" s="124"/>
      <c r="I558" s="124"/>
      <c r="J558" s="124"/>
      <c r="K558" s="124"/>
      <c r="L558" s="124"/>
      <c r="M558" s="124"/>
      <c r="N558" s="124"/>
      <c r="O558" s="124"/>
    </row>
    <row r="559" spans="1:15" ht="15.75" customHeight="1" x14ac:dyDescent="0.2">
      <c r="A559" s="122"/>
      <c r="B559" s="122"/>
      <c r="C559" s="123"/>
      <c r="D559" s="124"/>
      <c r="E559" s="124"/>
      <c r="F559" s="124"/>
      <c r="G559" s="124"/>
      <c r="H559" s="124"/>
      <c r="I559" s="124"/>
      <c r="J559" s="124"/>
      <c r="K559" s="124"/>
      <c r="L559" s="124"/>
      <c r="M559" s="124"/>
      <c r="N559" s="124"/>
      <c r="O559" s="124"/>
    </row>
    <row r="560" spans="1:15" ht="15.75" customHeight="1" x14ac:dyDescent="0.2">
      <c r="A560" s="122"/>
      <c r="B560" s="122"/>
      <c r="C560" s="123"/>
      <c r="D560" s="124"/>
      <c r="E560" s="124"/>
      <c r="F560" s="124"/>
      <c r="G560" s="124"/>
      <c r="H560" s="124"/>
      <c r="I560" s="124"/>
      <c r="J560" s="124"/>
      <c r="K560" s="124"/>
      <c r="L560" s="124"/>
      <c r="M560" s="124"/>
      <c r="N560" s="124"/>
      <c r="O560" s="124"/>
    </row>
    <row r="561" spans="1:15" ht="15.75" customHeight="1" x14ac:dyDescent="0.2">
      <c r="A561" s="122"/>
      <c r="B561" s="122"/>
      <c r="C561" s="123"/>
      <c r="D561" s="124"/>
      <c r="E561" s="124"/>
      <c r="F561" s="124"/>
      <c r="G561" s="124"/>
      <c r="H561" s="124"/>
      <c r="I561" s="124"/>
      <c r="J561" s="124"/>
      <c r="K561" s="124"/>
      <c r="L561" s="124"/>
      <c r="M561" s="124"/>
      <c r="N561" s="124"/>
      <c r="O561" s="124"/>
    </row>
    <row r="562" spans="1:15" ht="15.75" customHeight="1" x14ac:dyDescent="0.2">
      <c r="A562" s="122"/>
      <c r="B562" s="122"/>
      <c r="C562" s="123"/>
      <c r="D562" s="124"/>
      <c r="E562" s="124"/>
      <c r="F562" s="124"/>
      <c r="G562" s="124"/>
      <c r="H562" s="124"/>
      <c r="I562" s="124"/>
      <c r="J562" s="124"/>
      <c r="K562" s="124"/>
      <c r="L562" s="124"/>
      <c r="M562" s="124"/>
      <c r="N562" s="124"/>
      <c r="O562" s="124"/>
    </row>
    <row r="563" spans="1:15" ht="15.75" customHeight="1" x14ac:dyDescent="0.2">
      <c r="A563" s="122"/>
      <c r="B563" s="122"/>
      <c r="C563" s="123"/>
      <c r="D563" s="124"/>
      <c r="E563" s="124"/>
      <c r="F563" s="124"/>
      <c r="G563" s="124"/>
      <c r="H563" s="124"/>
      <c r="I563" s="124"/>
      <c r="J563" s="124"/>
      <c r="K563" s="124"/>
      <c r="L563" s="124"/>
      <c r="M563" s="124"/>
      <c r="N563" s="124"/>
      <c r="O563" s="124"/>
    </row>
    <row r="564" spans="1:15" ht="15.75" customHeight="1" x14ac:dyDescent="0.2">
      <c r="A564" s="122"/>
      <c r="B564" s="122"/>
      <c r="C564" s="123"/>
      <c r="D564" s="124"/>
      <c r="E564" s="124"/>
      <c r="F564" s="124"/>
      <c r="G564" s="124"/>
      <c r="H564" s="124"/>
      <c r="I564" s="124"/>
      <c r="J564" s="124"/>
      <c r="K564" s="124"/>
      <c r="L564" s="124"/>
      <c r="M564" s="124"/>
      <c r="N564" s="124"/>
      <c r="O564" s="124"/>
    </row>
    <row r="565" spans="1:15" ht="15.75" customHeight="1" x14ac:dyDescent="0.2">
      <c r="A565" s="122"/>
      <c r="B565" s="122"/>
      <c r="C565" s="123"/>
      <c r="D565" s="124"/>
      <c r="E565" s="124"/>
      <c r="F565" s="124"/>
      <c r="G565" s="124"/>
      <c r="H565" s="124"/>
      <c r="I565" s="124"/>
      <c r="J565" s="124"/>
      <c r="K565" s="124"/>
      <c r="L565" s="124"/>
      <c r="M565" s="124"/>
      <c r="N565" s="124"/>
      <c r="O565" s="124"/>
    </row>
    <row r="566" spans="1:15" ht="15.75" customHeight="1" x14ac:dyDescent="0.2">
      <c r="A566" s="122"/>
      <c r="B566" s="122"/>
      <c r="C566" s="123"/>
      <c r="D566" s="124"/>
      <c r="E566" s="124"/>
      <c r="F566" s="124"/>
      <c r="G566" s="124"/>
      <c r="H566" s="124"/>
      <c r="I566" s="124"/>
      <c r="J566" s="124"/>
      <c r="K566" s="124"/>
      <c r="L566" s="124"/>
      <c r="M566" s="124"/>
      <c r="N566" s="124"/>
      <c r="O566" s="124"/>
    </row>
    <row r="567" spans="1:15" ht="15.75" customHeight="1" x14ac:dyDescent="0.2">
      <c r="A567" s="122"/>
      <c r="B567" s="122"/>
      <c r="C567" s="123"/>
      <c r="D567" s="124"/>
      <c r="E567" s="124"/>
      <c r="F567" s="124"/>
      <c r="G567" s="124"/>
      <c r="H567" s="124"/>
      <c r="I567" s="124"/>
      <c r="J567" s="124"/>
      <c r="K567" s="124"/>
      <c r="L567" s="124"/>
      <c r="M567" s="124"/>
      <c r="N567" s="124"/>
      <c r="O567" s="124"/>
    </row>
    <row r="568" spans="1:15" ht="15.75" customHeight="1" x14ac:dyDescent="0.2">
      <c r="A568" s="122"/>
      <c r="B568" s="122"/>
      <c r="C568" s="123"/>
      <c r="D568" s="124"/>
      <c r="E568" s="124"/>
      <c r="F568" s="124"/>
      <c r="G568" s="124"/>
      <c r="H568" s="124"/>
      <c r="I568" s="124"/>
      <c r="J568" s="124"/>
      <c r="K568" s="124"/>
      <c r="L568" s="124"/>
      <c r="M568" s="124"/>
      <c r="N568" s="124"/>
      <c r="O568" s="124"/>
    </row>
    <row r="569" spans="1:15" ht="15.75" customHeight="1" x14ac:dyDescent="0.2">
      <c r="A569" s="122"/>
      <c r="B569" s="122"/>
      <c r="C569" s="123"/>
      <c r="D569" s="124"/>
      <c r="E569" s="124"/>
      <c r="F569" s="124"/>
      <c r="G569" s="124"/>
      <c r="H569" s="124"/>
      <c r="I569" s="124"/>
      <c r="J569" s="124"/>
      <c r="K569" s="124"/>
      <c r="L569" s="124"/>
      <c r="M569" s="124"/>
      <c r="N569" s="124"/>
      <c r="O569" s="124"/>
    </row>
    <row r="570" spans="1:15" ht="15.75" customHeight="1" x14ac:dyDescent="0.2">
      <c r="A570" s="122"/>
      <c r="B570" s="122"/>
      <c r="C570" s="123"/>
      <c r="D570" s="124"/>
      <c r="E570" s="124"/>
      <c r="F570" s="124"/>
      <c r="G570" s="124"/>
      <c r="H570" s="124"/>
      <c r="I570" s="124"/>
      <c r="J570" s="124"/>
      <c r="K570" s="124"/>
      <c r="L570" s="124"/>
      <c r="M570" s="124"/>
      <c r="N570" s="124"/>
      <c r="O570" s="124"/>
    </row>
    <row r="571" spans="1:15" ht="15.75" customHeight="1" x14ac:dyDescent="0.2">
      <c r="A571" s="122"/>
      <c r="B571" s="122"/>
      <c r="C571" s="123"/>
      <c r="D571" s="124"/>
      <c r="E571" s="124"/>
      <c r="F571" s="124"/>
      <c r="G571" s="124"/>
      <c r="H571" s="124"/>
      <c r="I571" s="124"/>
      <c r="J571" s="124"/>
      <c r="K571" s="124"/>
      <c r="L571" s="124"/>
      <c r="M571" s="124"/>
      <c r="N571" s="124"/>
      <c r="O571" s="124"/>
    </row>
    <row r="572" spans="1:15" ht="15.75" customHeight="1" x14ac:dyDescent="0.2">
      <c r="A572" s="122"/>
      <c r="B572" s="122"/>
      <c r="C572" s="123"/>
      <c r="D572" s="124"/>
      <c r="E572" s="124"/>
      <c r="F572" s="124"/>
      <c r="G572" s="124"/>
      <c r="H572" s="124"/>
      <c r="I572" s="124"/>
      <c r="J572" s="124"/>
      <c r="K572" s="124"/>
      <c r="L572" s="124"/>
      <c r="M572" s="124"/>
      <c r="N572" s="124"/>
      <c r="O572" s="124"/>
    </row>
    <row r="573" spans="1:15" ht="15.75" customHeight="1" x14ac:dyDescent="0.2">
      <c r="A573" s="122"/>
      <c r="B573" s="122"/>
      <c r="C573" s="123"/>
      <c r="D573" s="124"/>
      <c r="E573" s="124"/>
      <c r="F573" s="124"/>
      <c r="G573" s="124"/>
      <c r="H573" s="124"/>
      <c r="I573" s="124"/>
      <c r="J573" s="124"/>
      <c r="K573" s="124"/>
      <c r="L573" s="124"/>
      <c r="M573" s="124"/>
      <c r="N573" s="124"/>
      <c r="O573" s="124"/>
    </row>
    <row r="574" spans="1:15" ht="15.75" customHeight="1" x14ac:dyDescent="0.2">
      <c r="A574" s="122"/>
      <c r="B574" s="122"/>
      <c r="C574" s="123"/>
      <c r="D574" s="124"/>
      <c r="E574" s="124"/>
      <c r="F574" s="124"/>
      <c r="G574" s="124"/>
      <c r="H574" s="124"/>
      <c r="I574" s="124"/>
      <c r="J574" s="124"/>
      <c r="K574" s="124"/>
      <c r="L574" s="124"/>
      <c r="M574" s="124"/>
      <c r="N574" s="124"/>
      <c r="O574" s="124"/>
    </row>
    <row r="575" spans="1:15" ht="15.75" customHeight="1" x14ac:dyDescent="0.2">
      <c r="A575" s="122"/>
      <c r="B575" s="122"/>
      <c r="C575" s="123"/>
      <c r="D575" s="124"/>
      <c r="E575" s="124"/>
      <c r="F575" s="124"/>
      <c r="G575" s="124"/>
      <c r="H575" s="124"/>
      <c r="I575" s="124"/>
      <c r="J575" s="124"/>
      <c r="K575" s="124"/>
      <c r="L575" s="124"/>
      <c r="M575" s="124"/>
      <c r="N575" s="124"/>
      <c r="O575" s="124"/>
    </row>
    <row r="576" spans="1:15" ht="15.75" customHeight="1" x14ac:dyDescent="0.2">
      <c r="A576" s="122"/>
      <c r="B576" s="122"/>
      <c r="C576" s="123"/>
      <c r="D576" s="124"/>
      <c r="E576" s="124"/>
      <c r="F576" s="124"/>
      <c r="G576" s="124"/>
      <c r="H576" s="124"/>
      <c r="I576" s="124"/>
      <c r="J576" s="124"/>
      <c r="K576" s="124"/>
      <c r="L576" s="124"/>
      <c r="M576" s="124"/>
      <c r="N576" s="124"/>
      <c r="O576" s="124"/>
    </row>
    <row r="577" spans="1:15" ht="15.75" customHeight="1" x14ac:dyDescent="0.2">
      <c r="A577" s="122"/>
      <c r="B577" s="122"/>
      <c r="C577" s="123"/>
      <c r="D577" s="124"/>
      <c r="E577" s="124"/>
      <c r="F577" s="124"/>
      <c r="G577" s="124"/>
      <c r="H577" s="124"/>
      <c r="I577" s="124"/>
      <c r="J577" s="124"/>
      <c r="K577" s="124"/>
      <c r="L577" s="124"/>
      <c r="M577" s="124"/>
      <c r="N577" s="124"/>
      <c r="O577" s="124"/>
    </row>
    <row r="578" spans="1:15" ht="15.75" customHeight="1" x14ac:dyDescent="0.2">
      <c r="A578" s="122"/>
      <c r="B578" s="122"/>
      <c r="C578" s="123"/>
      <c r="D578" s="124"/>
      <c r="E578" s="124"/>
      <c r="F578" s="124"/>
      <c r="G578" s="124"/>
      <c r="H578" s="124"/>
      <c r="I578" s="124"/>
      <c r="J578" s="124"/>
      <c r="K578" s="124"/>
      <c r="L578" s="124"/>
      <c r="M578" s="124"/>
      <c r="N578" s="124"/>
      <c r="O578" s="124"/>
    </row>
    <row r="579" spans="1:15" ht="15.75" customHeight="1" x14ac:dyDescent="0.2">
      <c r="A579" s="122"/>
      <c r="B579" s="122"/>
      <c r="C579" s="123"/>
      <c r="D579" s="124"/>
      <c r="E579" s="124"/>
      <c r="F579" s="124"/>
      <c r="G579" s="124"/>
      <c r="H579" s="124"/>
      <c r="I579" s="124"/>
      <c r="J579" s="124"/>
      <c r="K579" s="124"/>
      <c r="L579" s="124"/>
      <c r="M579" s="124"/>
      <c r="N579" s="124"/>
      <c r="O579" s="124"/>
    </row>
    <row r="580" spans="1:15" ht="15.75" customHeight="1" x14ac:dyDescent="0.2">
      <c r="A580" s="122"/>
      <c r="B580" s="122"/>
      <c r="C580" s="123"/>
      <c r="D580" s="124"/>
      <c r="E580" s="124"/>
      <c r="F580" s="124"/>
      <c r="G580" s="124"/>
      <c r="H580" s="124"/>
      <c r="I580" s="124"/>
      <c r="J580" s="124"/>
      <c r="K580" s="124"/>
      <c r="L580" s="124"/>
      <c r="M580" s="124"/>
      <c r="N580" s="124"/>
      <c r="O580" s="124"/>
    </row>
    <row r="581" spans="1:15" ht="15.75" customHeight="1" x14ac:dyDescent="0.2">
      <c r="A581" s="122"/>
      <c r="B581" s="122"/>
      <c r="C581" s="123"/>
      <c r="D581" s="124"/>
      <c r="E581" s="124"/>
      <c r="F581" s="124"/>
      <c r="G581" s="124"/>
      <c r="H581" s="124"/>
      <c r="I581" s="124"/>
      <c r="J581" s="124"/>
      <c r="K581" s="124"/>
      <c r="L581" s="124"/>
      <c r="M581" s="124"/>
      <c r="N581" s="124"/>
      <c r="O581" s="124"/>
    </row>
    <row r="582" spans="1:15" ht="15.75" customHeight="1" x14ac:dyDescent="0.2">
      <c r="A582" s="122"/>
      <c r="B582" s="122"/>
      <c r="C582" s="123"/>
      <c r="D582" s="124"/>
      <c r="E582" s="124"/>
      <c r="F582" s="124"/>
      <c r="G582" s="124"/>
      <c r="H582" s="124"/>
      <c r="I582" s="124"/>
      <c r="J582" s="124"/>
      <c r="K582" s="124"/>
      <c r="L582" s="124"/>
      <c r="M582" s="124"/>
      <c r="N582" s="124"/>
      <c r="O582" s="124"/>
    </row>
    <row r="583" spans="1:15" ht="15.75" customHeight="1" x14ac:dyDescent="0.2">
      <c r="A583" s="122"/>
      <c r="B583" s="122"/>
      <c r="C583" s="123"/>
      <c r="D583" s="124"/>
      <c r="E583" s="124"/>
      <c r="F583" s="124"/>
      <c r="G583" s="124"/>
      <c r="H583" s="124"/>
      <c r="I583" s="124"/>
      <c r="J583" s="124"/>
      <c r="K583" s="124"/>
      <c r="L583" s="124"/>
      <c r="M583" s="124"/>
      <c r="N583" s="124"/>
      <c r="O583" s="124"/>
    </row>
    <row r="584" spans="1:15" ht="15.75" customHeight="1" x14ac:dyDescent="0.2">
      <c r="A584" s="122"/>
      <c r="B584" s="122"/>
      <c r="C584" s="123"/>
      <c r="D584" s="124"/>
      <c r="E584" s="124"/>
      <c r="F584" s="124"/>
      <c r="G584" s="124"/>
      <c r="H584" s="124"/>
      <c r="I584" s="124"/>
      <c r="J584" s="124"/>
      <c r="K584" s="124"/>
      <c r="L584" s="124"/>
      <c r="M584" s="124"/>
      <c r="N584" s="124"/>
      <c r="O584" s="124"/>
    </row>
    <row r="585" spans="1:15" ht="15.75" customHeight="1" x14ac:dyDescent="0.2">
      <c r="A585" s="122"/>
      <c r="B585" s="122"/>
      <c r="C585" s="123"/>
      <c r="D585" s="124"/>
      <c r="E585" s="124"/>
      <c r="F585" s="124"/>
      <c r="G585" s="124"/>
      <c r="H585" s="124"/>
      <c r="I585" s="124"/>
      <c r="J585" s="124"/>
      <c r="K585" s="124"/>
      <c r="L585" s="124"/>
      <c r="M585" s="124"/>
      <c r="N585" s="124"/>
      <c r="O585" s="124"/>
    </row>
    <row r="586" spans="1:15" ht="15.75" customHeight="1" x14ac:dyDescent="0.2">
      <c r="A586" s="122"/>
      <c r="B586" s="122"/>
      <c r="C586" s="123"/>
      <c r="D586" s="124"/>
      <c r="E586" s="124"/>
      <c r="F586" s="124"/>
      <c r="G586" s="124"/>
      <c r="H586" s="124"/>
      <c r="I586" s="124"/>
      <c r="J586" s="124"/>
      <c r="K586" s="124"/>
      <c r="L586" s="124"/>
      <c r="M586" s="124"/>
      <c r="N586" s="124"/>
      <c r="O586" s="124"/>
    </row>
    <row r="587" spans="1:15" ht="15.75" customHeight="1" x14ac:dyDescent="0.2">
      <c r="A587" s="122"/>
      <c r="B587" s="122"/>
      <c r="C587" s="123"/>
      <c r="D587" s="124"/>
      <c r="E587" s="124"/>
      <c r="F587" s="124"/>
      <c r="G587" s="124"/>
      <c r="H587" s="124"/>
      <c r="I587" s="124"/>
      <c r="J587" s="124"/>
      <c r="K587" s="124"/>
      <c r="L587" s="124"/>
      <c r="M587" s="124"/>
      <c r="N587" s="124"/>
      <c r="O587" s="124"/>
    </row>
    <row r="588" spans="1:15" ht="15.75" customHeight="1" x14ac:dyDescent="0.2">
      <c r="A588" s="122"/>
      <c r="B588" s="122"/>
      <c r="C588" s="123"/>
      <c r="D588" s="124"/>
      <c r="E588" s="124"/>
      <c r="F588" s="124"/>
      <c r="G588" s="124"/>
      <c r="H588" s="124"/>
      <c r="I588" s="124"/>
      <c r="J588" s="124"/>
      <c r="K588" s="124"/>
      <c r="L588" s="124"/>
      <c r="M588" s="124"/>
      <c r="N588" s="124"/>
      <c r="O588" s="124"/>
    </row>
    <row r="589" spans="1:15" ht="15.75" customHeight="1" x14ac:dyDescent="0.2">
      <c r="A589" s="122"/>
      <c r="B589" s="122"/>
      <c r="C589" s="123"/>
      <c r="D589" s="124"/>
      <c r="E589" s="124"/>
      <c r="F589" s="124"/>
      <c r="G589" s="124"/>
      <c r="H589" s="124"/>
      <c r="I589" s="124"/>
      <c r="J589" s="124"/>
      <c r="K589" s="124"/>
      <c r="L589" s="124"/>
      <c r="M589" s="124"/>
      <c r="N589" s="124"/>
      <c r="O589" s="124"/>
    </row>
    <row r="590" spans="1:15" ht="15.75" customHeight="1" x14ac:dyDescent="0.2">
      <c r="A590" s="122"/>
      <c r="B590" s="122"/>
      <c r="C590" s="123"/>
      <c r="D590" s="124"/>
      <c r="E590" s="124"/>
      <c r="F590" s="124"/>
      <c r="G590" s="124"/>
      <c r="H590" s="124"/>
      <c r="I590" s="124"/>
      <c r="J590" s="124"/>
      <c r="K590" s="124"/>
      <c r="L590" s="124"/>
      <c r="M590" s="124"/>
      <c r="N590" s="124"/>
      <c r="O590" s="124"/>
    </row>
    <row r="591" spans="1:15" ht="15.75" customHeight="1" x14ac:dyDescent="0.2">
      <c r="A591" s="122"/>
      <c r="B591" s="122"/>
      <c r="C591" s="123"/>
      <c r="D591" s="124"/>
      <c r="E591" s="124"/>
      <c r="F591" s="124"/>
      <c r="G591" s="124"/>
      <c r="H591" s="124"/>
      <c r="I591" s="124"/>
      <c r="J591" s="124"/>
      <c r="K591" s="124"/>
      <c r="L591" s="124"/>
      <c r="M591" s="124"/>
      <c r="N591" s="124"/>
      <c r="O591" s="124"/>
    </row>
    <row r="592" spans="1:15" ht="15.75" customHeight="1" x14ac:dyDescent="0.2">
      <c r="A592" s="122"/>
      <c r="B592" s="122"/>
      <c r="C592" s="123"/>
      <c r="D592" s="124"/>
      <c r="E592" s="124"/>
      <c r="F592" s="124"/>
      <c r="G592" s="124"/>
      <c r="H592" s="124"/>
      <c r="I592" s="124"/>
      <c r="J592" s="124"/>
      <c r="K592" s="124"/>
      <c r="L592" s="124"/>
      <c r="M592" s="124"/>
      <c r="N592" s="124"/>
      <c r="O592" s="124"/>
    </row>
    <row r="593" spans="1:15" ht="15.75" customHeight="1" x14ac:dyDescent="0.2">
      <c r="A593" s="122"/>
      <c r="B593" s="122"/>
      <c r="C593" s="123"/>
      <c r="D593" s="124"/>
      <c r="E593" s="124"/>
      <c r="F593" s="124"/>
      <c r="G593" s="124"/>
      <c r="H593" s="124"/>
      <c r="I593" s="124"/>
      <c r="J593" s="124"/>
      <c r="K593" s="124"/>
      <c r="L593" s="124"/>
      <c r="M593" s="124"/>
      <c r="N593" s="124"/>
      <c r="O593" s="124"/>
    </row>
    <row r="594" spans="1:15" ht="15.75" customHeight="1" x14ac:dyDescent="0.2">
      <c r="A594" s="122"/>
      <c r="B594" s="122"/>
      <c r="C594" s="123"/>
      <c r="D594" s="124"/>
      <c r="E594" s="124"/>
      <c r="F594" s="124"/>
      <c r="G594" s="124"/>
      <c r="H594" s="124"/>
      <c r="I594" s="124"/>
      <c r="J594" s="124"/>
      <c r="K594" s="124"/>
      <c r="L594" s="124"/>
      <c r="M594" s="124"/>
      <c r="N594" s="124"/>
      <c r="O594" s="124"/>
    </row>
    <row r="595" spans="1:15" ht="15.75" customHeight="1" x14ac:dyDescent="0.2">
      <c r="A595" s="122"/>
      <c r="B595" s="122"/>
      <c r="C595" s="123"/>
      <c r="D595" s="124"/>
      <c r="E595" s="124"/>
      <c r="F595" s="124"/>
      <c r="G595" s="124"/>
      <c r="H595" s="124"/>
      <c r="I595" s="124"/>
      <c r="J595" s="124"/>
      <c r="K595" s="124"/>
      <c r="L595" s="124"/>
      <c r="M595" s="124"/>
      <c r="N595" s="124"/>
      <c r="O595" s="124"/>
    </row>
    <row r="596" spans="1:15" ht="15.75" customHeight="1" x14ac:dyDescent="0.2">
      <c r="A596" s="122"/>
      <c r="B596" s="122"/>
      <c r="C596" s="123"/>
      <c r="D596" s="124"/>
      <c r="E596" s="124"/>
      <c r="F596" s="124"/>
      <c r="G596" s="124"/>
      <c r="H596" s="124"/>
      <c r="I596" s="124"/>
      <c r="J596" s="124"/>
      <c r="K596" s="124"/>
      <c r="L596" s="124"/>
      <c r="M596" s="124"/>
      <c r="N596" s="124"/>
      <c r="O596" s="124"/>
    </row>
    <row r="597" spans="1:15" ht="15.75" customHeight="1" x14ac:dyDescent="0.2">
      <c r="A597" s="122"/>
      <c r="B597" s="122"/>
      <c r="C597" s="123"/>
      <c r="D597" s="124"/>
      <c r="E597" s="124"/>
      <c r="F597" s="124"/>
      <c r="G597" s="124"/>
      <c r="H597" s="124"/>
      <c r="I597" s="124"/>
      <c r="J597" s="124"/>
      <c r="K597" s="124"/>
      <c r="L597" s="124"/>
      <c r="M597" s="124"/>
      <c r="N597" s="124"/>
      <c r="O597" s="124"/>
    </row>
    <row r="598" spans="1:15" ht="15.75" customHeight="1" x14ac:dyDescent="0.2">
      <c r="A598" s="122"/>
      <c r="B598" s="122"/>
      <c r="C598" s="123"/>
      <c r="D598" s="124"/>
      <c r="E598" s="124"/>
      <c r="F598" s="124"/>
      <c r="G598" s="124"/>
      <c r="H598" s="124"/>
      <c r="I598" s="124"/>
      <c r="J598" s="124"/>
      <c r="K598" s="124"/>
      <c r="L598" s="124"/>
      <c r="M598" s="124"/>
      <c r="N598" s="124"/>
      <c r="O598" s="124"/>
    </row>
    <row r="599" spans="1:15" ht="15.75" customHeight="1" x14ac:dyDescent="0.2">
      <c r="A599" s="122"/>
      <c r="B599" s="122"/>
      <c r="C599" s="123"/>
      <c r="D599" s="124"/>
      <c r="E599" s="124"/>
      <c r="F599" s="124"/>
      <c r="G599" s="124"/>
      <c r="H599" s="124"/>
      <c r="I599" s="124"/>
      <c r="J599" s="124"/>
      <c r="K599" s="124"/>
      <c r="L599" s="124"/>
      <c r="M599" s="124"/>
      <c r="N599" s="124"/>
      <c r="O599" s="124"/>
    </row>
    <row r="600" spans="1:15" ht="15.75" customHeight="1" x14ac:dyDescent="0.2">
      <c r="A600" s="122"/>
      <c r="B600" s="122"/>
      <c r="C600" s="123"/>
      <c r="D600" s="124"/>
      <c r="E600" s="124"/>
      <c r="F600" s="124"/>
      <c r="G600" s="124"/>
      <c r="H600" s="124"/>
      <c r="I600" s="124"/>
      <c r="J600" s="124"/>
      <c r="K600" s="124"/>
      <c r="L600" s="124"/>
      <c r="M600" s="124"/>
      <c r="N600" s="124"/>
      <c r="O600" s="124"/>
    </row>
    <row r="601" spans="1:15" ht="15.75" customHeight="1" x14ac:dyDescent="0.2">
      <c r="A601" s="122"/>
      <c r="B601" s="122"/>
      <c r="C601" s="123"/>
      <c r="D601" s="124"/>
      <c r="E601" s="124"/>
      <c r="F601" s="124"/>
      <c r="G601" s="124"/>
      <c r="H601" s="124"/>
      <c r="I601" s="124"/>
      <c r="J601" s="124"/>
      <c r="K601" s="124"/>
      <c r="L601" s="124"/>
      <c r="M601" s="124"/>
      <c r="N601" s="124"/>
      <c r="O601" s="124"/>
    </row>
    <row r="602" spans="1:15" ht="15.75" customHeight="1" x14ac:dyDescent="0.2">
      <c r="A602" s="122"/>
      <c r="B602" s="122"/>
      <c r="C602" s="123"/>
      <c r="D602" s="124"/>
      <c r="E602" s="124"/>
      <c r="F602" s="124"/>
      <c r="G602" s="124"/>
      <c r="H602" s="124"/>
      <c r="I602" s="124"/>
      <c r="J602" s="124"/>
      <c r="K602" s="124"/>
      <c r="L602" s="124"/>
      <c r="M602" s="124"/>
      <c r="N602" s="124"/>
      <c r="O602" s="124"/>
    </row>
    <row r="603" spans="1:15" ht="15.75" customHeight="1" x14ac:dyDescent="0.2">
      <c r="A603" s="122"/>
      <c r="B603" s="122"/>
      <c r="C603" s="123"/>
      <c r="D603" s="124"/>
      <c r="E603" s="124"/>
      <c r="F603" s="124"/>
      <c r="G603" s="124"/>
      <c r="H603" s="124"/>
      <c r="I603" s="124"/>
      <c r="J603" s="124"/>
      <c r="K603" s="124"/>
      <c r="L603" s="124"/>
      <c r="M603" s="124"/>
      <c r="N603" s="124"/>
      <c r="O603" s="124"/>
    </row>
    <row r="604" spans="1:15" ht="15.75" customHeight="1" x14ac:dyDescent="0.2">
      <c r="A604" s="122"/>
      <c r="B604" s="122"/>
      <c r="C604" s="123"/>
      <c r="D604" s="124"/>
      <c r="E604" s="124"/>
      <c r="F604" s="124"/>
      <c r="G604" s="124"/>
      <c r="H604" s="124"/>
      <c r="I604" s="124"/>
      <c r="J604" s="124"/>
      <c r="K604" s="124"/>
      <c r="L604" s="124"/>
      <c r="M604" s="124"/>
      <c r="N604" s="124"/>
      <c r="O604" s="124"/>
    </row>
    <row r="605" spans="1:15" ht="15.75" customHeight="1" x14ac:dyDescent="0.2">
      <c r="A605" s="122"/>
      <c r="B605" s="122"/>
      <c r="C605" s="123"/>
      <c r="D605" s="124"/>
      <c r="E605" s="124"/>
      <c r="F605" s="124"/>
      <c r="G605" s="124"/>
      <c r="H605" s="124"/>
      <c r="I605" s="124"/>
      <c r="J605" s="124"/>
      <c r="K605" s="124"/>
      <c r="L605" s="124"/>
      <c r="M605" s="124"/>
      <c r="N605" s="124"/>
      <c r="O605" s="124"/>
    </row>
    <row r="606" spans="1:15" ht="15.75" customHeight="1" x14ac:dyDescent="0.2">
      <c r="A606" s="122"/>
      <c r="B606" s="122"/>
      <c r="C606" s="123"/>
      <c r="D606" s="124"/>
      <c r="E606" s="124"/>
      <c r="F606" s="124"/>
      <c r="G606" s="124"/>
      <c r="H606" s="124"/>
      <c r="I606" s="124"/>
      <c r="J606" s="124"/>
      <c r="K606" s="124"/>
      <c r="L606" s="124"/>
      <c r="M606" s="124"/>
      <c r="N606" s="124"/>
      <c r="O606" s="124"/>
    </row>
    <row r="607" spans="1:15" ht="15.75" customHeight="1" x14ac:dyDescent="0.2">
      <c r="A607" s="122"/>
      <c r="B607" s="122"/>
      <c r="C607" s="123"/>
      <c r="D607" s="124"/>
      <c r="E607" s="124"/>
      <c r="F607" s="124"/>
      <c r="G607" s="124"/>
      <c r="H607" s="124"/>
      <c r="I607" s="124"/>
      <c r="J607" s="124"/>
      <c r="K607" s="124"/>
      <c r="L607" s="124"/>
      <c r="M607" s="124"/>
      <c r="N607" s="124"/>
      <c r="O607" s="124"/>
    </row>
    <row r="608" spans="1:15" ht="15.75" customHeight="1" x14ac:dyDescent="0.2">
      <c r="A608" s="122"/>
      <c r="B608" s="122"/>
      <c r="C608" s="123"/>
      <c r="D608" s="124"/>
      <c r="E608" s="124"/>
      <c r="F608" s="124"/>
      <c r="G608" s="124"/>
      <c r="H608" s="124"/>
      <c r="I608" s="124"/>
      <c r="J608" s="124"/>
      <c r="K608" s="124"/>
      <c r="L608" s="124"/>
      <c r="M608" s="124"/>
      <c r="N608" s="124"/>
      <c r="O608" s="124"/>
    </row>
    <row r="609" spans="1:15" ht="15.75" customHeight="1" x14ac:dyDescent="0.2">
      <c r="A609" s="122"/>
      <c r="B609" s="122"/>
      <c r="C609" s="123"/>
      <c r="D609" s="124"/>
      <c r="E609" s="124"/>
      <c r="F609" s="124"/>
      <c r="G609" s="124"/>
      <c r="H609" s="124"/>
      <c r="I609" s="124"/>
      <c r="J609" s="124"/>
      <c r="K609" s="124"/>
      <c r="L609" s="124"/>
      <c r="M609" s="124"/>
      <c r="N609" s="124"/>
      <c r="O609" s="124"/>
    </row>
    <row r="610" spans="1:15" ht="15.75" customHeight="1" x14ac:dyDescent="0.2">
      <c r="A610" s="122"/>
      <c r="B610" s="122"/>
      <c r="C610" s="123"/>
      <c r="D610" s="124"/>
      <c r="E610" s="124"/>
      <c r="F610" s="124"/>
      <c r="G610" s="124"/>
      <c r="H610" s="124"/>
      <c r="I610" s="124"/>
      <c r="J610" s="124"/>
      <c r="K610" s="124"/>
      <c r="L610" s="124"/>
      <c r="M610" s="124"/>
      <c r="N610" s="124"/>
      <c r="O610" s="124"/>
    </row>
    <row r="611" spans="1:15" ht="15.75" customHeight="1" x14ac:dyDescent="0.2">
      <c r="A611" s="122"/>
      <c r="B611" s="122"/>
      <c r="C611" s="123"/>
      <c r="D611" s="124"/>
      <c r="E611" s="124"/>
      <c r="F611" s="124"/>
      <c r="G611" s="124"/>
      <c r="H611" s="124"/>
      <c r="I611" s="124"/>
      <c r="J611" s="124"/>
      <c r="K611" s="124"/>
      <c r="L611" s="124"/>
      <c r="M611" s="124"/>
      <c r="N611" s="124"/>
      <c r="O611" s="124"/>
    </row>
    <row r="612" spans="1:15" ht="15.75" customHeight="1" x14ac:dyDescent="0.2">
      <c r="A612" s="122"/>
      <c r="B612" s="122"/>
      <c r="C612" s="123"/>
      <c r="D612" s="124"/>
      <c r="E612" s="124"/>
      <c r="F612" s="124"/>
      <c r="G612" s="124"/>
      <c r="H612" s="124"/>
      <c r="I612" s="124"/>
      <c r="J612" s="124"/>
      <c r="K612" s="124"/>
      <c r="L612" s="124"/>
      <c r="M612" s="124"/>
      <c r="N612" s="124"/>
      <c r="O612" s="124"/>
    </row>
    <row r="613" spans="1:15" ht="15.75" customHeight="1" x14ac:dyDescent="0.2">
      <c r="A613" s="122"/>
      <c r="B613" s="122"/>
      <c r="C613" s="123"/>
      <c r="D613" s="124"/>
      <c r="E613" s="124"/>
      <c r="F613" s="124"/>
      <c r="G613" s="124"/>
      <c r="H613" s="124"/>
      <c r="I613" s="124"/>
      <c r="J613" s="124"/>
      <c r="K613" s="124"/>
      <c r="L613" s="124"/>
      <c r="M613" s="124"/>
      <c r="N613" s="124"/>
      <c r="O613" s="124"/>
    </row>
    <row r="614" spans="1:15" ht="15.75" customHeight="1" x14ac:dyDescent="0.2">
      <c r="A614" s="122"/>
      <c r="B614" s="122"/>
      <c r="C614" s="123"/>
      <c r="D614" s="124"/>
      <c r="E614" s="124"/>
      <c r="F614" s="124"/>
      <c r="G614" s="124"/>
      <c r="H614" s="124"/>
      <c r="I614" s="124"/>
      <c r="J614" s="124"/>
      <c r="K614" s="124"/>
      <c r="L614" s="124"/>
      <c r="M614" s="124"/>
      <c r="N614" s="124"/>
      <c r="O614" s="124"/>
    </row>
    <row r="615" spans="1:15" ht="15.75" customHeight="1" x14ac:dyDescent="0.2">
      <c r="A615" s="122"/>
      <c r="B615" s="122"/>
      <c r="C615" s="123"/>
      <c r="D615" s="124"/>
      <c r="E615" s="124"/>
      <c r="F615" s="124"/>
      <c r="G615" s="124"/>
      <c r="H615" s="124"/>
      <c r="I615" s="124"/>
      <c r="J615" s="124"/>
      <c r="K615" s="124"/>
      <c r="L615" s="124"/>
      <c r="M615" s="124"/>
      <c r="N615" s="124"/>
      <c r="O615" s="124"/>
    </row>
    <row r="616" spans="1:15" ht="15.75" customHeight="1" x14ac:dyDescent="0.2">
      <c r="A616" s="122"/>
      <c r="B616" s="122"/>
      <c r="C616" s="123"/>
      <c r="D616" s="124"/>
      <c r="E616" s="124"/>
      <c r="F616" s="124"/>
      <c r="G616" s="124"/>
      <c r="H616" s="124"/>
      <c r="I616" s="124"/>
      <c r="J616" s="124"/>
      <c r="K616" s="124"/>
      <c r="L616" s="124"/>
      <c r="M616" s="124"/>
      <c r="N616" s="124"/>
      <c r="O616" s="124"/>
    </row>
    <row r="617" spans="1:15" ht="15.75" customHeight="1" x14ac:dyDescent="0.2">
      <c r="A617" s="122"/>
      <c r="B617" s="122"/>
      <c r="C617" s="123"/>
      <c r="D617" s="124"/>
      <c r="E617" s="124"/>
      <c r="F617" s="124"/>
      <c r="G617" s="124"/>
      <c r="H617" s="124"/>
      <c r="I617" s="124"/>
      <c r="J617" s="124"/>
      <c r="K617" s="124"/>
      <c r="L617" s="124"/>
      <c r="M617" s="124"/>
      <c r="N617" s="124"/>
      <c r="O617" s="124"/>
    </row>
    <row r="618" spans="1:15" ht="15.75" customHeight="1" x14ac:dyDescent="0.2">
      <c r="A618" s="122"/>
      <c r="B618" s="122"/>
      <c r="C618" s="123"/>
      <c r="D618" s="124"/>
      <c r="E618" s="124"/>
      <c r="F618" s="124"/>
      <c r="G618" s="124"/>
      <c r="H618" s="124"/>
      <c r="I618" s="124"/>
      <c r="J618" s="124"/>
      <c r="K618" s="124"/>
      <c r="L618" s="124"/>
      <c r="M618" s="124"/>
      <c r="N618" s="124"/>
      <c r="O618" s="124"/>
    </row>
    <row r="619" spans="1:15" ht="15.75" customHeight="1" x14ac:dyDescent="0.2">
      <c r="A619" s="122"/>
      <c r="B619" s="122"/>
      <c r="C619" s="123"/>
      <c r="D619" s="124"/>
      <c r="E619" s="124"/>
      <c r="F619" s="124"/>
      <c r="G619" s="124"/>
      <c r="H619" s="124"/>
      <c r="I619" s="124"/>
      <c r="J619" s="124"/>
      <c r="K619" s="124"/>
      <c r="L619" s="124"/>
      <c r="M619" s="124"/>
      <c r="N619" s="124"/>
      <c r="O619" s="124"/>
    </row>
    <row r="620" spans="1:15" ht="15.75" customHeight="1" x14ac:dyDescent="0.2">
      <c r="A620" s="122"/>
      <c r="B620" s="122"/>
      <c r="C620" s="123"/>
      <c r="D620" s="124"/>
      <c r="E620" s="124"/>
      <c r="F620" s="124"/>
      <c r="G620" s="124"/>
      <c r="H620" s="124"/>
      <c r="I620" s="124"/>
      <c r="J620" s="124"/>
      <c r="K620" s="124"/>
      <c r="L620" s="124"/>
      <c r="M620" s="124"/>
      <c r="N620" s="124"/>
      <c r="O620" s="124"/>
    </row>
    <row r="621" spans="1:15" ht="15.75" customHeight="1" x14ac:dyDescent="0.2">
      <c r="A621" s="122"/>
      <c r="B621" s="122"/>
      <c r="C621" s="123"/>
      <c r="D621" s="124"/>
      <c r="E621" s="124"/>
      <c r="F621" s="124"/>
      <c r="G621" s="124"/>
      <c r="H621" s="124"/>
      <c r="I621" s="124"/>
      <c r="J621" s="124"/>
      <c r="K621" s="124"/>
      <c r="L621" s="124"/>
      <c r="M621" s="124"/>
      <c r="N621" s="124"/>
      <c r="O621" s="124"/>
    </row>
    <row r="622" spans="1:15" ht="15.75" customHeight="1" x14ac:dyDescent="0.2">
      <c r="A622" s="122"/>
      <c r="B622" s="122"/>
      <c r="C622" s="123"/>
      <c r="D622" s="124"/>
      <c r="E622" s="124"/>
      <c r="F622" s="124"/>
      <c r="G622" s="124"/>
      <c r="H622" s="124"/>
      <c r="I622" s="124"/>
      <c r="J622" s="124"/>
      <c r="K622" s="124"/>
      <c r="L622" s="124"/>
      <c r="M622" s="124"/>
      <c r="N622" s="124"/>
      <c r="O622" s="124"/>
    </row>
    <row r="623" spans="1:15" ht="15.75" customHeight="1" x14ac:dyDescent="0.2">
      <c r="A623" s="122"/>
      <c r="B623" s="122"/>
      <c r="C623" s="123"/>
      <c r="D623" s="124"/>
      <c r="E623" s="124"/>
      <c r="F623" s="124"/>
      <c r="G623" s="124"/>
      <c r="H623" s="124"/>
      <c r="I623" s="124"/>
      <c r="J623" s="124"/>
      <c r="K623" s="124"/>
      <c r="L623" s="124"/>
      <c r="M623" s="124"/>
      <c r="N623" s="124"/>
      <c r="O623" s="124"/>
    </row>
    <row r="624" spans="1:15" ht="15.75" customHeight="1" x14ac:dyDescent="0.2">
      <c r="A624" s="122"/>
      <c r="B624" s="122"/>
      <c r="C624" s="123"/>
      <c r="D624" s="124"/>
      <c r="E624" s="124"/>
      <c r="F624" s="124"/>
      <c r="G624" s="124"/>
      <c r="H624" s="124"/>
      <c r="I624" s="124"/>
      <c r="J624" s="124"/>
      <c r="K624" s="124"/>
      <c r="L624" s="124"/>
      <c r="M624" s="124"/>
      <c r="N624" s="124"/>
      <c r="O624" s="124"/>
    </row>
    <row r="625" spans="1:15" ht="15.75" customHeight="1" x14ac:dyDescent="0.2">
      <c r="A625" s="122"/>
      <c r="B625" s="122"/>
      <c r="C625" s="123"/>
      <c r="D625" s="124"/>
      <c r="E625" s="124"/>
      <c r="F625" s="124"/>
      <c r="G625" s="124"/>
      <c r="H625" s="124"/>
      <c r="I625" s="124"/>
      <c r="J625" s="124"/>
      <c r="K625" s="124"/>
      <c r="L625" s="124"/>
      <c r="M625" s="124"/>
      <c r="N625" s="124"/>
      <c r="O625" s="124"/>
    </row>
    <row r="626" spans="1:15" ht="15.75" customHeight="1" x14ac:dyDescent="0.2">
      <c r="A626" s="122"/>
      <c r="B626" s="122"/>
      <c r="C626" s="123"/>
      <c r="D626" s="124"/>
      <c r="E626" s="124"/>
      <c r="F626" s="124"/>
      <c r="G626" s="124"/>
      <c r="H626" s="124"/>
      <c r="I626" s="124"/>
      <c r="J626" s="124"/>
      <c r="K626" s="124"/>
      <c r="L626" s="124"/>
      <c r="M626" s="124"/>
      <c r="N626" s="124"/>
      <c r="O626" s="124"/>
    </row>
    <row r="627" spans="1:15" ht="15.75" customHeight="1" x14ac:dyDescent="0.2">
      <c r="A627" s="122"/>
      <c r="B627" s="122"/>
      <c r="C627" s="123"/>
      <c r="D627" s="124"/>
      <c r="E627" s="124"/>
      <c r="F627" s="124"/>
      <c r="G627" s="124"/>
      <c r="H627" s="124"/>
      <c r="I627" s="124"/>
      <c r="J627" s="124"/>
      <c r="K627" s="124"/>
      <c r="L627" s="124"/>
      <c r="M627" s="124"/>
      <c r="N627" s="124"/>
      <c r="O627" s="124"/>
    </row>
    <row r="628" spans="1:15" ht="15.75" customHeight="1" x14ac:dyDescent="0.2">
      <c r="A628" s="122"/>
      <c r="B628" s="122"/>
      <c r="C628" s="123"/>
      <c r="D628" s="124"/>
      <c r="E628" s="124"/>
      <c r="F628" s="124"/>
      <c r="G628" s="124"/>
      <c r="H628" s="124"/>
      <c r="I628" s="124"/>
      <c r="J628" s="124"/>
      <c r="K628" s="124"/>
      <c r="L628" s="124"/>
      <c r="M628" s="124"/>
      <c r="N628" s="124"/>
      <c r="O628" s="124"/>
    </row>
    <row r="629" spans="1:15" ht="15.75" customHeight="1" x14ac:dyDescent="0.2">
      <c r="A629" s="122"/>
      <c r="B629" s="122"/>
      <c r="C629" s="123"/>
      <c r="D629" s="124"/>
      <c r="E629" s="124"/>
      <c r="F629" s="124"/>
      <c r="G629" s="124"/>
      <c r="H629" s="124"/>
      <c r="I629" s="124"/>
      <c r="J629" s="124"/>
      <c r="K629" s="124"/>
      <c r="L629" s="124"/>
      <c r="M629" s="124"/>
      <c r="N629" s="124"/>
      <c r="O629" s="124"/>
    </row>
    <row r="630" spans="1:15" ht="15.75" customHeight="1" x14ac:dyDescent="0.2">
      <c r="A630" s="122"/>
      <c r="B630" s="122"/>
      <c r="C630" s="123"/>
      <c r="D630" s="124"/>
      <c r="E630" s="124"/>
      <c r="F630" s="124"/>
      <c r="G630" s="124"/>
      <c r="H630" s="124"/>
      <c r="I630" s="124"/>
      <c r="J630" s="124"/>
      <c r="K630" s="124"/>
      <c r="L630" s="124"/>
      <c r="M630" s="124"/>
      <c r="N630" s="124"/>
      <c r="O630" s="124"/>
    </row>
    <row r="631" spans="1:15" ht="15.75" customHeight="1" x14ac:dyDescent="0.2">
      <c r="A631" s="122"/>
      <c r="B631" s="122"/>
      <c r="C631" s="123"/>
      <c r="D631" s="124"/>
      <c r="E631" s="124"/>
      <c r="F631" s="124"/>
      <c r="G631" s="124"/>
      <c r="H631" s="124"/>
      <c r="I631" s="124"/>
      <c r="J631" s="124"/>
      <c r="K631" s="124"/>
      <c r="L631" s="124"/>
      <c r="M631" s="124"/>
      <c r="N631" s="124"/>
      <c r="O631" s="124"/>
    </row>
    <row r="632" spans="1:15" ht="15.75" customHeight="1" x14ac:dyDescent="0.2">
      <c r="A632" s="122"/>
      <c r="B632" s="122"/>
      <c r="C632" s="123"/>
      <c r="D632" s="124"/>
      <c r="E632" s="124"/>
      <c r="F632" s="124"/>
      <c r="G632" s="124"/>
      <c r="H632" s="124"/>
      <c r="I632" s="124"/>
      <c r="J632" s="124"/>
      <c r="K632" s="124"/>
      <c r="L632" s="124"/>
      <c r="M632" s="124"/>
      <c r="N632" s="124"/>
      <c r="O632" s="124"/>
    </row>
    <row r="633" spans="1:15" ht="15.75" customHeight="1" x14ac:dyDescent="0.2">
      <c r="A633" s="122"/>
      <c r="B633" s="122"/>
      <c r="C633" s="123"/>
      <c r="D633" s="124"/>
      <c r="E633" s="124"/>
      <c r="F633" s="124"/>
      <c r="G633" s="124"/>
      <c r="H633" s="124"/>
      <c r="I633" s="124"/>
      <c r="J633" s="124"/>
      <c r="K633" s="124"/>
      <c r="L633" s="124"/>
      <c r="M633" s="124"/>
      <c r="N633" s="124"/>
      <c r="O633" s="124"/>
    </row>
    <row r="634" spans="1:15" ht="15.75" customHeight="1" x14ac:dyDescent="0.2">
      <c r="A634" s="122"/>
      <c r="B634" s="122"/>
      <c r="C634" s="123"/>
      <c r="D634" s="124"/>
      <c r="E634" s="124"/>
      <c r="F634" s="124"/>
      <c r="G634" s="124"/>
      <c r="H634" s="124"/>
      <c r="I634" s="124"/>
      <c r="J634" s="124"/>
      <c r="K634" s="124"/>
      <c r="L634" s="124"/>
      <c r="M634" s="124"/>
      <c r="N634" s="124"/>
      <c r="O634" s="124"/>
    </row>
    <row r="635" spans="1:15" ht="15.75" customHeight="1" x14ac:dyDescent="0.2">
      <c r="A635" s="122"/>
      <c r="B635" s="122"/>
      <c r="C635" s="123"/>
      <c r="D635" s="124"/>
      <c r="E635" s="124"/>
      <c r="F635" s="124"/>
      <c r="G635" s="124"/>
      <c r="H635" s="124"/>
      <c r="I635" s="124"/>
      <c r="J635" s="124"/>
      <c r="K635" s="124"/>
      <c r="L635" s="124"/>
      <c r="M635" s="124"/>
      <c r="N635" s="124"/>
      <c r="O635" s="124"/>
    </row>
    <row r="636" spans="1:15" ht="15.75" customHeight="1" x14ac:dyDescent="0.2">
      <c r="A636" s="122"/>
      <c r="B636" s="122"/>
      <c r="C636" s="123"/>
      <c r="D636" s="124"/>
      <c r="E636" s="124"/>
      <c r="F636" s="124"/>
      <c r="G636" s="124"/>
      <c r="H636" s="124"/>
      <c r="I636" s="124"/>
      <c r="J636" s="124"/>
      <c r="K636" s="124"/>
      <c r="L636" s="124"/>
      <c r="M636" s="124"/>
      <c r="N636" s="124"/>
      <c r="O636" s="124"/>
    </row>
    <row r="637" spans="1:15" ht="15.75" customHeight="1" x14ac:dyDescent="0.2">
      <c r="A637" s="122"/>
      <c r="B637" s="122"/>
      <c r="C637" s="123"/>
      <c r="D637" s="124"/>
      <c r="E637" s="124"/>
      <c r="F637" s="124"/>
      <c r="G637" s="124"/>
      <c r="H637" s="124"/>
      <c r="I637" s="124"/>
      <c r="J637" s="124"/>
      <c r="K637" s="124"/>
      <c r="L637" s="124"/>
      <c r="M637" s="124"/>
      <c r="N637" s="124"/>
      <c r="O637" s="124"/>
    </row>
    <row r="638" spans="1:15" ht="15.75" customHeight="1" x14ac:dyDescent="0.2">
      <c r="A638" s="122"/>
      <c r="B638" s="122"/>
      <c r="C638" s="123"/>
      <c r="D638" s="124"/>
      <c r="E638" s="124"/>
      <c r="F638" s="124"/>
      <c r="G638" s="124"/>
      <c r="H638" s="124"/>
      <c r="I638" s="124"/>
      <c r="J638" s="124"/>
      <c r="K638" s="124"/>
      <c r="L638" s="124"/>
      <c r="M638" s="124"/>
      <c r="N638" s="124"/>
      <c r="O638" s="124"/>
    </row>
    <row r="639" spans="1:15" ht="15.75" customHeight="1" x14ac:dyDescent="0.2">
      <c r="A639" s="122"/>
      <c r="B639" s="122"/>
      <c r="C639" s="123"/>
      <c r="D639" s="124"/>
      <c r="E639" s="124"/>
      <c r="F639" s="124"/>
      <c r="G639" s="124"/>
      <c r="H639" s="124"/>
      <c r="I639" s="124"/>
      <c r="J639" s="124"/>
      <c r="K639" s="124"/>
      <c r="L639" s="124"/>
      <c r="M639" s="124"/>
      <c r="N639" s="124"/>
      <c r="O639" s="124"/>
    </row>
    <row r="640" spans="1:15" ht="15.75" customHeight="1" x14ac:dyDescent="0.2">
      <c r="A640" s="122"/>
      <c r="B640" s="122"/>
      <c r="C640" s="123"/>
      <c r="D640" s="124"/>
      <c r="E640" s="124"/>
      <c r="F640" s="124"/>
      <c r="G640" s="124"/>
      <c r="H640" s="124"/>
      <c r="I640" s="124"/>
      <c r="J640" s="124"/>
      <c r="K640" s="124"/>
      <c r="L640" s="124"/>
      <c r="M640" s="124"/>
      <c r="N640" s="124"/>
      <c r="O640" s="124"/>
    </row>
    <row r="641" spans="1:15" ht="15.75" customHeight="1" x14ac:dyDescent="0.2">
      <c r="A641" s="122"/>
      <c r="B641" s="122"/>
      <c r="C641" s="123"/>
      <c r="D641" s="124"/>
      <c r="E641" s="124"/>
      <c r="F641" s="124"/>
      <c r="G641" s="124"/>
      <c r="H641" s="124"/>
      <c r="I641" s="124"/>
      <c r="J641" s="124"/>
      <c r="K641" s="124"/>
      <c r="L641" s="124"/>
      <c r="M641" s="124"/>
      <c r="N641" s="124"/>
      <c r="O641" s="124"/>
    </row>
    <row r="642" spans="1:15" ht="15.75" customHeight="1" x14ac:dyDescent="0.2">
      <c r="A642" s="122"/>
      <c r="B642" s="122"/>
      <c r="C642" s="123"/>
      <c r="D642" s="124"/>
      <c r="E642" s="124"/>
      <c r="F642" s="124"/>
      <c r="G642" s="124"/>
      <c r="H642" s="124"/>
      <c r="I642" s="124"/>
      <c r="J642" s="124"/>
      <c r="K642" s="124"/>
      <c r="L642" s="124"/>
      <c r="M642" s="124"/>
      <c r="N642" s="124"/>
      <c r="O642" s="124"/>
    </row>
    <row r="643" spans="1:15" ht="15.75" customHeight="1" x14ac:dyDescent="0.2">
      <c r="A643" s="122"/>
      <c r="B643" s="122"/>
      <c r="C643" s="123"/>
      <c r="D643" s="124"/>
      <c r="E643" s="124"/>
      <c r="F643" s="124"/>
      <c r="G643" s="124"/>
      <c r="H643" s="124"/>
      <c r="I643" s="124"/>
      <c r="J643" s="124"/>
      <c r="K643" s="124"/>
      <c r="L643" s="124"/>
      <c r="M643" s="124"/>
      <c r="N643" s="124"/>
      <c r="O643" s="124"/>
    </row>
    <row r="644" spans="1:15" ht="15.75" customHeight="1" x14ac:dyDescent="0.2">
      <c r="A644" s="122"/>
      <c r="B644" s="122"/>
      <c r="C644" s="123"/>
      <c r="D644" s="124"/>
      <c r="E644" s="124"/>
      <c r="F644" s="124"/>
      <c r="G644" s="124"/>
      <c r="H644" s="124"/>
      <c r="I644" s="124"/>
      <c r="J644" s="124"/>
      <c r="K644" s="124"/>
      <c r="L644" s="124"/>
      <c r="M644" s="124"/>
      <c r="N644" s="124"/>
      <c r="O644" s="124"/>
    </row>
    <row r="645" spans="1:15" ht="15.75" customHeight="1" x14ac:dyDescent="0.2">
      <c r="A645" s="122"/>
      <c r="B645" s="122"/>
      <c r="C645" s="123"/>
      <c r="D645" s="124"/>
      <c r="E645" s="124"/>
      <c r="F645" s="124"/>
      <c r="G645" s="124"/>
      <c r="H645" s="124"/>
      <c r="I645" s="124"/>
      <c r="J645" s="124"/>
      <c r="K645" s="124"/>
      <c r="L645" s="124"/>
      <c r="M645" s="124"/>
      <c r="N645" s="124"/>
      <c r="O645" s="124"/>
    </row>
    <row r="646" spans="1:15" ht="15.75" customHeight="1" x14ac:dyDescent="0.2">
      <c r="A646" s="122"/>
      <c r="B646" s="122"/>
      <c r="C646" s="123"/>
      <c r="D646" s="124"/>
      <c r="E646" s="124"/>
      <c r="F646" s="124"/>
      <c r="G646" s="124"/>
      <c r="H646" s="124"/>
      <c r="I646" s="124"/>
      <c r="J646" s="124"/>
      <c r="K646" s="124"/>
      <c r="L646" s="124"/>
      <c r="M646" s="124"/>
      <c r="N646" s="124"/>
      <c r="O646" s="124"/>
    </row>
    <row r="647" spans="1:15" ht="15.75" customHeight="1" x14ac:dyDescent="0.2">
      <c r="A647" s="122"/>
      <c r="B647" s="122"/>
      <c r="C647" s="123"/>
      <c r="D647" s="124"/>
      <c r="E647" s="124"/>
      <c r="F647" s="124"/>
      <c r="G647" s="124"/>
      <c r="H647" s="124"/>
      <c r="I647" s="124"/>
      <c r="J647" s="124"/>
      <c r="K647" s="124"/>
      <c r="L647" s="124"/>
      <c r="M647" s="124"/>
      <c r="N647" s="124"/>
      <c r="O647" s="124"/>
    </row>
    <row r="648" spans="1:15" ht="15.75" customHeight="1" x14ac:dyDescent="0.2">
      <c r="A648" s="122"/>
      <c r="B648" s="122"/>
      <c r="C648" s="123"/>
      <c r="D648" s="124"/>
      <c r="E648" s="124"/>
      <c r="F648" s="124"/>
      <c r="G648" s="124"/>
      <c r="H648" s="124"/>
      <c r="I648" s="124"/>
      <c r="J648" s="124"/>
      <c r="K648" s="124"/>
      <c r="L648" s="124"/>
      <c r="M648" s="124"/>
      <c r="N648" s="124"/>
      <c r="O648" s="124"/>
    </row>
    <row r="649" spans="1:15" ht="15.75" customHeight="1" x14ac:dyDescent="0.2">
      <c r="A649" s="122"/>
      <c r="B649" s="122"/>
      <c r="C649" s="123"/>
      <c r="D649" s="124"/>
      <c r="E649" s="124"/>
      <c r="F649" s="124"/>
      <c r="G649" s="124"/>
      <c r="H649" s="124"/>
      <c r="I649" s="124"/>
      <c r="J649" s="124"/>
      <c r="K649" s="124"/>
      <c r="L649" s="124"/>
      <c r="M649" s="124"/>
      <c r="N649" s="124"/>
      <c r="O649" s="124"/>
    </row>
    <row r="650" spans="1:15" ht="15.75" customHeight="1" x14ac:dyDescent="0.2">
      <c r="A650" s="122"/>
      <c r="B650" s="122"/>
      <c r="C650" s="123"/>
      <c r="D650" s="124"/>
      <c r="E650" s="124"/>
      <c r="F650" s="124"/>
      <c r="G650" s="124"/>
      <c r="H650" s="124"/>
      <c r="I650" s="124"/>
      <c r="J650" s="124"/>
      <c r="K650" s="124"/>
      <c r="L650" s="124"/>
      <c r="M650" s="124"/>
      <c r="N650" s="124"/>
      <c r="O650" s="124"/>
    </row>
    <row r="651" spans="1:15" ht="15.75" customHeight="1" x14ac:dyDescent="0.2">
      <c r="A651" s="122"/>
      <c r="B651" s="122"/>
      <c r="C651" s="123"/>
      <c r="D651" s="124"/>
      <c r="E651" s="124"/>
      <c r="F651" s="124"/>
      <c r="G651" s="124"/>
      <c r="H651" s="124"/>
      <c r="I651" s="124"/>
      <c r="J651" s="124"/>
      <c r="K651" s="124"/>
      <c r="L651" s="124"/>
      <c r="M651" s="124"/>
      <c r="N651" s="124"/>
      <c r="O651" s="124"/>
    </row>
    <row r="652" spans="1:15" ht="15.75" customHeight="1" x14ac:dyDescent="0.2">
      <c r="A652" s="122"/>
      <c r="B652" s="122"/>
      <c r="C652" s="123"/>
      <c r="D652" s="124"/>
      <c r="E652" s="124"/>
      <c r="F652" s="124"/>
      <c r="G652" s="124"/>
      <c r="H652" s="124"/>
      <c r="I652" s="124"/>
      <c r="J652" s="124"/>
      <c r="K652" s="124"/>
      <c r="L652" s="124"/>
      <c r="M652" s="124"/>
      <c r="N652" s="124"/>
      <c r="O652" s="124"/>
    </row>
    <row r="653" spans="1:15" ht="15.75" customHeight="1" x14ac:dyDescent="0.2">
      <c r="A653" s="122"/>
      <c r="B653" s="122"/>
      <c r="C653" s="123"/>
      <c r="D653" s="124"/>
      <c r="E653" s="124"/>
      <c r="F653" s="124"/>
      <c r="G653" s="124"/>
      <c r="H653" s="124"/>
      <c r="I653" s="124"/>
      <c r="J653" s="124"/>
      <c r="K653" s="124"/>
      <c r="L653" s="124"/>
      <c r="M653" s="124"/>
      <c r="N653" s="124"/>
      <c r="O653" s="124"/>
    </row>
    <row r="654" spans="1:15" ht="15.75" customHeight="1" x14ac:dyDescent="0.2">
      <c r="A654" s="122"/>
      <c r="B654" s="122"/>
      <c r="C654" s="123"/>
      <c r="D654" s="124"/>
      <c r="E654" s="124"/>
      <c r="F654" s="124"/>
      <c r="G654" s="124"/>
      <c r="H654" s="124"/>
      <c r="I654" s="124"/>
      <c r="J654" s="124"/>
      <c r="K654" s="124"/>
      <c r="L654" s="124"/>
      <c r="M654" s="124"/>
      <c r="N654" s="124"/>
      <c r="O654" s="124"/>
    </row>
    <row r="655" spans="1:15" ht="15.75" customHeight="1" x14ac:dyDescent="0.2">
      <c r="A655" s="122"/>
      <c r="B655" s="122"/>
      <c r="C655" s="123"/>
      <c r="D655" s="124"/>
      <c r="E655" s="124"/>
      <c r="F655" s="124"/>
      <c r="G655" s="124"/>
      <c r="H655" s="124"/>
      <c r="I655" s="124"/>
      <c r="J655" s="124"/>
      <c r="K655" s="124"/>
      <c r="L655" s="124"/>
      <c r="M655" s="124"/>
      <c r="N655" s="124"/>
      <c r="O655" s="124"/>
    </row>
    <row r="656" spans="1:15" ht="15.75" customHeight="1" x14ac:dyDescent="0.2">
      <c r="A656" s="122"/>
      <c r="B656" s="122"/>
      <c r="C656" s="123"/>
      <c r="D656" s="124"/>
      <c r="E656" s="124"/>
      <c r="F656" s="124"/>
      <c r="G656" s="124"/>
      <c r="H656" s="124"/>
      <c r="I656" s="124"/>
      <c r="J656" s="124"/>
      <c r="K656" s="124"/>
      <c r="L656" s="124"/>
      <c r="M656" s="124"/>
      <c r="N656" s="124"/>
      <c r="O656" s="124"/>
    </row>
    <row r="657" spans="1:15" ht="15.75" customHeight="1" x14ac:dyDescent="0.2">
      <c r="A657" s="122"/>
      <c r="B657" s="122"/>
      <c r="C657" s="123"/>
      <c r="D657" s="124"/>
      <c r="E657" s="124"/>
      <c r="F657" s="124"/>
      <c r="G657" s="124"/>
      <c r="H657" s="124"/>
      <c r="I657" s="124"/>
      <c r="J657" s="124"/>
      <c r="K657" s="124"/>
      <c r="L657" s="124"/>
      <c r="M657" s="124"/>
      <c r="N657" s="124"/>
      <c r="O657" s="124"/>
    </row>
    <row r="658" spans="1:15" ht="15.75" customHeight="1" x14ac:dyDescent="0.2">
      <c r="A658" s="122"/>
      <c r="B658" s="122"/>
      <c r="C658" s="123"/>
      <c r="D658" s="124"/>
      <c r="E658" s="124"/>
      <c r="F658" s="124"/>
      <c r="G658" s="124"/>
      <c r="H658" s="124"/>
      <c r="I658" s="124"/>
      <c r="J658" s="124"/>
      <c r="K658" s="124"/>
      <c r="L658" s="124"/>
      <c r="M658" s="124"/>
      <c r="N658" s="124"/>
      <c r="O658" s="124"/>
    </row>
    <row r="659" spans="1:15" ht="15.75" customHeight="1" x14ac:dyDescent="0.2">
      <c r="A659" s="122"/>
      <c r="B659" s="122"/>
      <c r="C659" s="123"/>
      <c r="D659" s="124"/>
      <c r="E659" s="124"/>
      <c r="F659" s="124"/>
      <c r="G659" s="124"/>
      <c r="H659" s="124"/>
      <c r="I659" s="124"/>
      <c r="J659" s="124"/>
      <c r="K659" s="124"/>
      <c r="L659" s="124"/>
      <c r="M659" s="124"/>
      <c r="N659" s="124"/>
      <c r="O659" s="124"/>
    </row>
    <row r="660" spans="1:15" ht="15.75" customHeight="1" x14ac:dyDescent="0.2">
      <c r="A660" s="122"/>
      <c r="B660" s="122"/>
      <c r="C660" s="123"/>
      <c r="D660" s="124"/>
      <c r="E660" s="124"/>
      <c r="F660" s="124"/>
      <c r="G660" s="124"/>
      <c r="H660" s="124"/>
      <c r="I660" s="124"/>
      <c r="J660" s="124"/>
      <c r="K660" s="124"/>
      <c r="L660" s="124"/>
      <c r="M660" s="124"/>
      <c r="N660" s="124"/>
      <c r="O660" s="124"/>
    </row>
    <row r="661" spans="1:15" ht="15.75" customHeight="1" x14ac:dyDescent="0.2">
      <c r="A661" s="122"/>
      <c r="B661" s="122"/>
      <c r="C661" s="123"/>
      <c r="D661" s="124"/>
      <c r="E661" s="124"/>
      <c r="F661" s="124"/>
      <c r="G661" s="124"/>
      <c r="H661" s="124"/>
      <c r="I661" s="124"/>
      <c r="J661" s="124"/>
      <c r="K661" s="124"/>
      <c r="L661" s="124"/>
      <c r="M661" s="124"/>
      <c r="N661" s="124"/>
      <c r="O661" s="124"/>
    </row>
    <row r="662" spans="1:15" ht="15.75" customHeight="1" x14ac:dyDescent="0.2">
      <c r="A662" s="122"/>
      <c r="B662" s="122"/>
      <c r="C662" s="123"/>
      <c r="D662" s="124"/>
      <c r="E662" s="124"/>
      <c r="F662" s="124"/>
      <c r="G662" s="124"/>
      <c r="H662" s="124"/>
      <c r="I662" s="124"/>
      <c r="J662" s="124"/>
      <c r="K662" s="124"/>
      <c r="L662" s="124"/>
      <c r="M662" s="124"/>
      <c r="N662" s="124"/>
      <c r="O662" s="124"/>
    </row>
    <row r="663" spans="1:15" ht="15.75" customHeight="1" x14ac:dyDescent="0.2">
      <c r="A663" s="122"/>
      <c r="B663" s="122"/>
      <c r="C663" s="123"/>
      <c r="D663" s="124"/>
      <c r="E663" s="124"/>
      <c r="F663" s="124"/>
      <c r="G663" s="124"/>
      <c r="H663" s="124"/>
      <c r="I663" s="124"/>
      <c r="J663" s="124"/>
      <c r="K663" s="124"/>
      <c r="L663" s="124"/>
      <c r="M663" s="124"/>
      <c r="N663" s="124"/>
      <c r="O663" s="124"/>
    </row>
    <row r="664" spans="1:15" ht="15.75" customHeight="1" x14ac:dyDescent="0.2">
      <c r="A664" s="122"/>
      <c r="B664" s="122"/>
      <c r="C664" s="123"/>
      <c r="D664" s="124"/>
      <c r="E664" s="124"/>
      <c r="F664" s="124"/>
      <c r="G664" s="124"/>
      <c r="H664" s="124"/>
      <c r="I664" s="124"/>
      <c r="J664" s="124"/>
      <c r="K664" s="124"/>
      <c r="L664" s="124"/>
      <c r="M664" s="124"/>
      <c r="N664" s="124"/>
      <c r="O664" s="124"/>
    </row>
    <row r="665" spans="1:15" ht="15.75" customHeight="1" x14ac:dyDescent="0.2">
      <c r="A665" s="122"/>
      <c r="B665" s="122"/>
      <c r="C665" s="123"/>
      <c r="D665" s="124"/>
      <c r="E665" s="124"/>
      <c r="F665" s="124"/>
      <c r="G665" s="124"/>
      <c r="H665" s="124"/>
      <c r="I665" s="124"/>
      <c r="J665" s="124"/>
      <c r="K665" s="124"/>
      <c r="L665" s="124"/>
      <c r="M665" s="124"/>
      <c r="N665" s="124"/>
      <c r="O665" s="124"/>
    </row>
    <row r="666" spans="1:15" ht="15.75" customHeight="1" x14ac:dyDescent="0.2">
      <c r="A666" s="122"/>
      <c r="B666" s="122"/>
      <c r="C666" s="123"/>
      <c r="D666" s="124"/>
      <c r="E666" s="124"/>
      <c r="F666" s="124"/>
      <c r="G666" s="124"/>
      <c r="H666" s="124"/>
      <c r="I666" s="124"/>
      <c r="J666" s="124"/>
      <c r="K666" s="124"/>
      <c r="L666" s="124"/>
      <c r="M666" s="124"/>
      <c r="N666" s="124"/>
      <c r="O666" s="124"/>
    </row>
    <row r="667" spans="1:15" ht="15.75" customHeight="1" x14ac:dyDescent="0.2">
      <c r="A667" s="122"/>
      <c r="B667" s="122"/>
      <c r="C667" s="123"/>
      <c r="D667" s="124"/>
      <c r="E667" s="124"/>
      <c r="F667" s="124"/>
      <c r="G667" s="124"/>
      <c r="H667" s="124"/>
      <c r="I667" s="124"/>
      <c r="J667" s="124"/>
      <c r="K667" s="124"/>
      <c r="L667" s="124"/>
      <c r="M667" s="124"/>
      <c r="N667" s="124"/>
      <c r="O667" s="124"/>
    </row>
    <row r="668" spans="1:15" ht="15.75" customHeight="1" x14ac:dyDescent="0.2">
      <c r="A668" s="122"/>
      <c r="B668" s="122"/>
      <c r="C668" s="123"/>
      <c r="D668" s="124"/>
      <c r="E668" s="124"/>
      <c r="F668" s="124"/>
      <c r="G668" s="124"/>
      <c r="H668" s="124"/>
      <c r="I668" s="124"/>
      <c r="J668" s="124"/>
      <c r="K668" s="124"/>
      <c r="L668" s="124"/>
      <c r="M668" s="124"/>
      <c r="N668" s="124"/>
      <c r="O668" s="124"/>
    </row>
    <row r="669" spans="1:15" ht="15.75" customHeight="1" x14ac:dyDescent="0.2">
      <c r="A669" s="122"/>
      <c r="B669" s="122"/>
      <c r="C669" s="123"/>
      <c r="D669" s="124"/>
      <c r="E669" s="124"/>
      <c r="F669" s="124"/>
      <c r="G669" s="124"/>
      <c r="H669" s="124"/>
      <c r="I669" s="124"/>
      <c r="J669" s="124"/>
      <c r="K669" s="124"/>
      <c r="L669" s="124"/>
      <c r="M669" s="124"/>
      <c r="N669" s="124"/>
      <c r="O669" s="124"/>
    </row>
    <row r="670" spans="1:15" ht="15.75" customHeight="1" x14ac:dyDescent="0.2">
      <c r="A670" s="122"/>
      <c r="B670" s="122"/>
      <c r="C670" s="123"/>
      <c r="D670" s="124"/>
      <c r="E670" s="124"/>
      <c r="F670" s="124"/>
      <c r="G670" s="124"/>
      <c r="H670" s="124"/>
      <c r="I670" s="124"/>
      <c r="J670" s="124"/>
      <c r="K670" s="124"/>
      <c r="L670" s="124"/>
      <c r="M670" s="124"/>
      <c r="N670" s="124"/>
      <c r="O670" s="124"/>
    </row>
    <row r="671" spans="1:15" ht="15.75" customHeight="1" x14ac:dyDescent="0.2">
      <c r="A671" s="122"/>
      <c r="B671" s="122"/>
      <c r="C671" s="123"/>
      <c r="D671" s="124"/>
      <c r="E671" s="124"/>
      <c r="F671" s="124"/>
      <c r="G671" s="124"/>
      <c r="H671" s="124"/>
      <c r="I671" s="124"/>
      <c r="J671" s="124"/>
      <c r="K671" s="124"/>
      <c r="L671" s="124"/>
      <c r="M671" s="124"/>
      <c r="N671" s="124"/>
      <c r="O671" s="124"/>
    </row>
    <row r="672" spans="1:15" ht="15.75" customHeight="1" x14ac:dyDescent="0.2">
      <c r="A672" s="122"/>
      <c r="B672" s="122"/>
      <c r="C672" s="123"/>
      <c r="D672" s="124"/>
      <c r="E672" s="124"/>
      <c r="F672" s="124"/>
      <c r="G672" s="124"/>
      <c r="H672" s="124"/>
      <c r="I672" s="124"/>
      <c r="J672" s="124"/>
      <c r="K672" s="124"/>
      <c r="L672" s="124"/>
      <c r="M672" s="124"/>
      <c r="N672" s="124"/>
      <c r="O672" s="124"/>
    </row>
    <row r="673" spans="1:15" ht="15.75" customHeight="1" x14ac:dyDescent="0.2">
      <c r="A673" s="122"/>
      <c r="B673" s="122"/>
      <c r="C673" s="123"/>
      <c r="D673" s="124"/>
      <c r="E673" s="124"/>
      <c r="F673" s="124"/>
      <c r="G673" s="124"/>
      <c r="H673" s="124"/>
      <c r="I673" s="124"/>
      <c r="J673" s="124"/>
      <c r="K673" s="124"/>
      <c r="L673" s="124"/>
      <c r="M673" s="124"/>
      <c r="N673" s="124"/>
      <c r="O673" s="124"/>
    </row>
    <row r="674" spans="1:15" ht="15.75" customHeight="1" x14ac:dyDescent="0.2">
      <c r="A674" s="122"/>
      <c r="B674" s="122"/>
      <c r="C674" s="123"/>
      <c r="D674" s="124"/>
      <c r="E674" s="124"/>
      <c r="F674" s="124"/>
      <c r="G674" s="124"/>
      <c r="H674" s="124"/>
      <c r="I674" s="124"/>
      <c r="J674" s="124"/>
      <c r="K674" s="124"/>
      <c r="L674" s="124"/>
      <c r="M674" s="124"/>
      <c r="N674" s="124"/>
      <c r="O674" s="124"/>
    </row>
    <row r="675" spans="1:15" ht="15.75" customHeight="1" x14ac:dyDescent="0.2">
      <c r="A675" s="122"/>
      <c r="B675" s="122"/>
      <c r="C675" s="123"/>
      <c r="D675" s="124"/>
      <c r="E675" s="124"/>
      <c r="F675" s="124"/>
      <c r="G675" s="124"/>
      <c r="H675" s="124"/>
      <c r="I675" s="124"/>
      <c r="J675" s="124"/>
      <c r="K675" s="124"/>
      <c r="L675" s="124"/>
      <c r="M675" s="124"/>
      <c r="N675" s="124"/>
      <c r="O675" s="124"/>
    </row>
    <row r="676" spans="1:15" ht="15.75" customHeight="1" x14ac:dyDescent="0.2">
      <c r="A676" s="122"/>
      <c r="B676" s="122"/>
      <c r="C676" s="123"/>
      <c r="D676" s="124"/>
      <c r="E676" s="124"/>
      <c r="F676" s="124"/>
      <c r="G676" s="124"/>
      <c r="H676" s="124"/>
      <c r="I676" s="124"/>
      <c r="J676" s="124"/>
      <c r="K676" s="124"/>
      <c r="L676" s="124"/>
      <c r="M676" s="124"/>
      <c r="N676" s="124"/>
      <c r="O676" s="124"/>
    </row>
    <row r="677" spans="1:15" ht="15.75" customHeight="1" x14ac:dyDescent="0.2">
      <c r="A677" s="122"/>
      <c r="B677" s="122"/>
      <c r="C677" s="123"/>
      <c r="D677" s="124"/>
      <c r="E677" s="124"/>
      <c r="F677" s="124"/>
      <c r="G677" s="124"/>
      <c r="H677" s="124"/>
      <c r="I677" s="124"/>
      <c r="J677" s="124"/>
      <c r="K677" s="124"/>
      <c r="L677" s="124"/>
      <c r="M677" s="124"/>
      <c r="N677" s="124"/>
      <c r="O677" s="124"/>
    </row>
    <row r="678" spans="1:15" ht="15.75" customHeight="1" x14ac:dyDescent="0.2">
      <c r="A678" s="122"/>
      <c r="B678" s="122"/>
      <c r="C678" s="123"/>
      <c r="D678" s="124"/>
      <c r="E678" s="124"/>
      <c r="F678" s="124"/>
      <c r="G678" s="124"/>
      <c r="H678" s="124"/>
      <c r="I678" s="124"/>
      <c r="J678" s="124"/>
      <c r="K678" s="124"/>
      <c r="L678" s="124"/>
      <c r="M678" s="124"/>
      <c r="N678" s="124"/>
      <c r="O678" s="124"/>
    </row>
    <row r="679" spans="1:15" ht="15.75" customHeight="1" x14ac:dyDescent="0.2">
      <c r="A679" s="122"/>
      <c r="B679" s="122"/>
      <c r="C679" s="123"/>
      <c r="D679" s="124"/>
      <c r="E679" s="124"/>
      <c r="F679" s="124"/>
      <c r="G679" s="124"/>
      <c r="H679" s="124"/>
      <c r="I679" s="124"/>
      <c r="J679" s="124"/>
      <c r="K679" s="124"/>
      <c r="L679" s="124"/>
      <c r="M679" s="124"/>
      <c r="N679" s="124"/>
      <c r="O679" s="124"/>
    </row>
    <row r="680" spans="1:15" ht="15.75" customHeight="1" x14ac:dyDescent="0.2">
      <c r="A680" s="122"/>
      <c r="B680" s="122"/>
      <c r="C680" s="123"/>
      <c r="D680" s="124"/>
      <c r="E680" s="124"/>
      <c r="F680" s="124"/>
      <c r="G680" s="124"/>
      <c r="H680" s="124"/>
      <c r="I680" s="124"/>
      <c r="J680" s="124"/>
      <c r="K680" s="124"/>
      <c r="L680" s="124"/>
      <c r="M680" s="124"/>
      <c r="N680" s="124"/>
      <c r="O680" s="124"/>
    </row>
    <row r="681" spans="1:15" ht="15.75" customHeight="1" x14ac:dyDescent="0.2">
      <c r="A681" s="122"/>
      <c r="B681" s="122"/>
      <c r="C681" s="123"/>
      <c r="D681" s="124"/>
      <c r="E681" s="124"/>
      <c r="F681" s="124"/>
      <c r="G681" s="124"/>
      <c r="H681" s="124"/>
      <c r="I681" s="124"/>
      <c r="J681" s="124"/>
      <c r="K681" s="124"/>
      <c r="L681" s="124"/>
      <c r="M681" s="124"/>
      <c r="N681" s="124"/>
      <c r="O681" s="124"/>
    </row>
    <row r="682" spans="1:15" ht="15.75" customHeight="1" x14ac:dyDescent="0.2">
      <c r="A682" s="122"/>
      <c r="B682" s="122"/>
      <c r="C682" s="123"/>
      <c r="D682" s="124"/>
      <c r="E682" s="124"/>
      <c r="F682" s="124"/>
      <c r="G682" s="124"/>
      <c r="H682" s="124"/>
      <c r="I682" s="124"/>
      <c r="J682" s="124"/>
      <c r="K682" s="124"/>
      <c r="L682" s="124"/>
      <c r="M682" s="124"/>
      <c r="N682" s="124"/>
      <c r="O682" s="124"/>
    </row>
    <row r="683" spans="1:15" ht="15.75" customHeight="1" x14ac:dyDescent="0.2">
      <c r="A683" s="122"/>
      <c r="B683" s="122"/>
      <c r="C683" s="123"/>
      <c r="D683" s="124"/>
      <c r="E683" s="124"/>
      <c r="F683" s="124"/>
      <c r="G683" s="124"/>
      <c r="H683" s="124"/>
      <c r="I683" s="124"/>
      <c r="J683" s="124"/>
      <c r="K683" s="124"/>
      <c r="L683" s="124"/>
      <c r="M683" s="124"/>
      <c r="N683" s="124"/>
      <c r="O683" s="124"/>
    </row>
    <row r="684" spans="1:15" ht="15.75" customHeight="1" x14ac:dyDescent="0.2">
      <c r="A684" s="122"/>
      <c r="B684" s="122"/>
      <c r="C684" s="123"/>
      <c r="D684" s="124"/>
      <c r="E684" s="124"/>
      <c r="F684" s="124"/>
      <c r="G684" s="124"/>
      <c r="H684" s="124"/>
      <c r="I684" s="124"/>
      <c r="J684" s="124"/>
      <c r="K684" s="124"/>
      <c r="L684" s="124"/>
      <c r="M684" s="124"/>
      <c r="N684" s="124"/>
      <c r="O684" s="124"/>
    </row>
    <row r="685" spans="1:15" ht="15.75" customHeight="1" x14ac:dyDescent="0.2">
      <c r="A685" s="122"/>
      <c r="B685" s="122"/>
      <c r="C685" s="123"/>
      <c r="D685" s="124"/>
      <c r="E685" s="124"/>
      <c r="F685" s="124"/>
      <c r="G685" s="124"/>
      <c r="H685" s="124"/>
      <c r="I685" s="124"/>
      <c r="J685" s="124"/>
      <c r="K685" s="124"/>
      <c r="L685" s="124"/>
      <c r="M685" s="124"/>
      <c r="N685" s="124"/>
      <c r="O685" s="124"/>
    </row>
    <row r="686" spans="1:15" ht="15.75" customHeight="1" x14ac:dyDescent="0.2">
      <c r="A686" s="122"/>
      <c r="B686" s="122"/>
      <c r="C686" s="123"/>
      <c r="D686" s="124"/>
      <c r="E686" s="124"/>
      <c r="F686" s="124"/>
      <c r="G686" s="124"/>
      <c r="H686" s="124"/>
      <c r="I686" s="124"/>
      <c r="J686" s="124"/>
      <c r="K686" s="124"/>
      <c r="L686" s="124"/>
      <c r="M686" s="124"/>
      <c r="N686" s="124"/>
      <c r="O686" s="124"/>
    </row>
    <row r="687" spans="1:15" ht="15.75" customHeight="1" x14ac:dyDescent="0.2">
      <c r="A687" s="122"/>
      <c r="B687" s="122"/>
      <c r="C687" s="123"/>
      <c r="D687" s="124"/>
      <c r="E687" s="124"/>
      <c r="F687" s="124"/>
      <c r="G687" s="124"/>
      <c r="H687" s="124"/>
      <c r="I687" s="124"/>
      <c r="J687" s="124"/>
      <c r="K687" s="124"/>
      <c r="L687" s="124"/>
      <c r="M687" s="124"/>
      <c r="N687" s="124"/>
      <c r="O687" s="124"/>
    </row>
    <row r="688" spans="1:15" ht="15.75" customHeight="1" x14ac:dyDescent="0.2">
      <c r="A688" s="122"/>
      <c r="B688" s="122"/>
      <c r="C688" s="123"/>
      <c r="D688" s="124"/>
      <c r="E688" s="124"/>
      <c r="F688" s="124"/>
      <c r="G688" s="124"/>
      <c r="H688" s="124"/>
      <c r="I688" s="124"/>
      <c r="J688" s="124"/>
      <c r="K688" s="124"/>
      <c r="L688" s="124"/>
      <c r="M688" s="124"/>
      <c r="N688" s="124"/>
      <c r="O688" s="124"/>
    </row>
    <row r="689" spans="1:15" ht="15.75" customHeight="1" x14ac:dyDescent="0.2">
      <c r="A689" s="122"/>
      <c r="B689" s="122"/>
      <c r="C689" s="123"/>
      <c r="D689" s="124"/>
      <c r="E689" s="124"/>
      <c r="F689" s="124"/>
      <c r="G689" s="124"/>
      <c r="H689" s="124"/>
      <c r="I689" s="124"/>
      <c r="J689" s="124"/>
      <c r="K689" s="124"/>
      <c r="L689" s="124"/>
      <c r="M689" s="124"/>
      <c r="N689" s="124"/>
      <c r="O689" s="124"/>
    </row>
    <row r="690" spans="1:15" ht="15.75" customHeight="1" x14ac:dyDescent="0.2">
      <c r="A690" s="122"/>
      <c r="B690" s="122"/>
      <c r="C690" s="123"/>
      <c r="D690" s="124"/>
      <c r="E690" s="124"/>
      <c r="F690" s="124"/>
      <c r="G690" s="124"/>
      <c r="H690" s="124"/>
      <c r="I690" s="124"/>
      <c r="J690" s="124"/>
      <c r="K690" s="124"/>
      <c r="L690" s="124"/>
      <c r="M690" s="124"/>
      <c r="N690" s="124"/>
      <c r="O690" s="124"/>
    </row>
    <row r="691" spans="1:15" ht="15.75" customHeight="1" x14ac:dyDescent="0.2">
      <c r="A691" s="122"/>
      <c r="B691" s="122"/>
      <c r="C691" s="123"/>
      <c r="D691" s="124"/>
      <c r="E691" s="124"/>
      <c r="F691" s="124"/>
      <c r="G691" s="124"/>
      <c r="H691" s="124"/>
      <c r="I691" s="124"/>
      <c r="J691" s="124"/>
      <c r="K691" s="124"/>
      <c r="L691" s="124"/>
      <c r="M691" s="124"/>
      <c r="N691" s="124"/>
      <c r="O691" s="124"/>
    </row>
    <row r="692" spans="1:15" ht="15.75" customHeight="1" x14ac:dyDescent="0.2">
      <c r="A692" s="122"/>
      <c r="B692" s="122"/>
      <c r="C692" s="123"/>
      <c r="D692" s="124"/>
      <c r="E692" s="124"/>
      <c r="F692" s="124"/>
      <c r="G692" s="124"/>
      <c r="H692" s="124"/>
      <c r="I692" s="124"/>
      <c r="J692" s="124"/>
      <c r="K692" s="124"/>
      <c r="L692" s="124"/>
      <c r="M692" s="124"/>
      <c r="N692" s="124"/>
      <c r="O692" s="124"/>
    </row>
    <row r="693" spans="1:15" ht="15.75" customHeight="1" x14ac:dyDescent="0.2">
      <c r="A693" s="122"/>
      <c r="B693" s="122"/>
      <c r="C693" s="123"/>
      <c r="D693" s="124"/>
      <c r="E693" s="124"/>
      <c r="F693" s="124"/>
      <c r="G693" s="124"/>
      <c r="H693" s="124"/>
      <c r="I693" s="124"/>
      <c r="J693" s="124"/>
      <c r="K693" s="124"/>
      <c r="L693" s="124"/>
      <c r="M693" s="124"/>
      <c r="N693" s="124"/>
      <c r="O693" s="124"/>
    </row>
    <row r="694" spans="1:15" ht="15.75" customHeight="1" x14ac:dyDescent="0.2">
      <c r="A694" s="122"/>
      <c r="B694" s="122"/>
      <c r="C694" s="123"/>
      <c r="D694" s="124"/>
      <c r="E694" s="124"/>
      <c r="F694" s="124"/>
      <c r="G694" s="124"/>
      <c r="H694" s="124"/>
      <c r="I694" s="124"/>
      <c r="J694" s="124"/>
      <c r="K694" s="124"/>
      <c r="L694" s="124"/>
      <c r="M694" s="124"/>
      <c r="N694" s="124"/>
      <c r="O694" s="124"/>
    </row>
    <row r="695" spans="1:15" ht="15.75" customHeight="1" x14ac:dyDescent="0.2">
      <c r="A695" s="122"/>
      <c r="B695" s="122"/>
      <c r="C695" s="123"/>
      <c r="D695" s="124"/>
      <c r="E695" s="124"/>
      <c r="F695" s="124"/>
      <c r="G695" s="124"/>
      <c r="H695" s="124"/>
      <c r="I695" s="124"/>
      <c r="J695" s="124"/>
      <c r="K695" s="124"/>
      <c r="L695" s="124"/>
      <c r="M695" s="124"/>
      <c r="N695" s="124"/>
      <c r="O695" s="124"/>
    </row>
    <row r="696" spans="1:15" ht="15.75" customHeight="1" x14ac:dyDescent="0.2">
      <c r="A696" s="122"/>
      <c r="B696" s="122"/>
      <c r="C696" s="123"/>
      <c r="D696" s="124"/>
      <c r="E696" s="124"/>
      <c r="F696" s="124"/>
      <c r="G696" s="124"/>
      <c r="H696" s="124"/>
      <c r="I696" s="124"/>
      <c r="J696" s="124"/>
      <c r="K696" s="124"/>
      <c r="L696" s="124"/>
      <c r="M696" s="124"/>
      <c r="N696" s="124"/>
      <c r="O696" s="124"/>
    </row>
    <row r="697" spans="1:15" ht="15.75" customHeight="1" x14ac:dyDescent="0.2">
      <c r="A697" s="122"/>
      <c r="B697" s="122"/>
      <c r="C697" s="123"/>
      <c r="D697" s="124"/>
      <c r="E697" s="124"/>
      <c r="F697" s="124"/>
      <c r="G697" s="124"/>
      <c r="H697" s="124"/>
      <c r="I697" s="124"/>
      <c r="J697" s="124"/>
      <c r="K697" s="124"/>
      <c r="L697" s="124"/>
      <c r="M697" s="124"/>
      <c r="N697" s="124"/>
      <c r="O697" s="124"/>
    </row>
    <row r="698" spans="1:15" ht="15.75" customHeight="1" x14ac:dyDescent="0.2">
      <c r="A698" s="122"/>
      <c r="B698" s="122"/>
      <c r="C698" s="123"/>
      <c r="D698" s="124"/>
      <c r="E698" s="124"/>
      <c r="F698" s="124"/>
      <c r="G698" s="124"/>
      <c r="H698" s="124"/>
      <c r="I698" s="124"/>
      <c r="J698" s="124"/>
      <c r="K698" s="124"/>
      <c r="L698" s="124"/>
      <c r="M698" s="124"/>
      <c r="N698" s="124"/>
      <c r="O698" s="124"/>
    </row>
    <row r="699" spans="1:15" ht="15.75" customHeight="1" x14ac:dyDescent="0.2">
      <c r="A699" s="122"/>
      <c r="B699" s="122"/>
      <c r="C699" s="123"/>
      <c r="D699" s="124"/>
      <c r="E699" s="124"/>
      <c r="F699" s="124"/>
      <c r="G699" s="124"/>
      <c r="H699" s="124"/>
      <c r="I699" s="124"/>
      <c r="J699" s="124"/>
      <c r="K699" s="124"/>
      <c r="L699" s="124"/>
      <c r="M699" s="124"/>
      <c r="N699" s="124"/>
      <c r="O699" s="124"/>
    </row>
    <row r="700" spans="1:15" ht="15.75" customHeight="1" x14ac:dyDescent="0.2">
      <c r="A700" s="122"/>
      <c r="B700" s="122"/>
      <c r="C700" s="123"/>
      <c r="D700" s="124"/>
      <c r="E700" s="124"/>
      <c r="F700" s="124"/>
      <c r="G700" s="124"/>
      <c r="H700" s="124"/>
      <c r="I700" s="124"/>
      <c r="J700" s="124"/>
      <c r="K700" s="124"/>
      <c r="L700" s="124"/>
      <c r="M700" s="124"/>
      <c r="N700" s="124"/>
      <c r="O700" s="124"/>
    </row>
    <row r="701" spans="1:15" ht="15.75" customHeight="1" x14ac:dyDescent="0.2">
      <c r="A701" s="122"/>
      <c r="B701" s="122"/>
      <c r="C701" s="123"/>
      <c r="D701" s="124"/>
      <c r="E701" s="124"/>
      <c r="F701" s="124"/>
      <c r="G701" s="124"/>
      <c r="H701" s="124"/>
      <c r="I701" s="124"/>
      <c r="J701" s="124"/>
      <c r="K701" s="124"/>
      <c r="L701" s="124"/>
      <c r="M701" s="124"/>
      <c r="N701" s="124"/>
      <c r="O701" s="124"/>
    </row>
    <row r="702" spans="1:15" ht="15.75" customHeight="1" x14ac:dyDescent="0.2">
      <c r="A702" s="122"/>
      <c r="B702" s="122"/>
      <c r="C702" s="123"/>
      <c r="D702" s="124"/>
      <c r="E702" s="124"/>
      <c r="F702" s="124"/>
      <c r="G702" s="124"/>
      <c r="H702" s="124"/>
      <c r="I702" s="124"/>
      <c r="J702" s="124"/>
      <c r="K702" s="124"/>
      <c r="L702" s="124"/>
      <c r="M702" s="124"/>
      <c r="N702" s="124"/>
      <c r="O702" s="124"/>
    </row>
    <row r="703" spans="1:15" ht="15.75" customHeight="1" x14ac:dyDescent="0.2">
      <c r="A703" s="122"/>
      <c r="B703" s="122"/>
      <c r="C703" s="123"/>
      <c r="D703" s="124"/>
      <c r="E703" s="124"/>
      <c r="F703" s="124"/>
      <c r="G703" s="124"/>
      <c r="H703" s="124"/>
      <c r="I703" s="124"/>
      <c r="J703" s="124"/>
      <c r="K703" s="124"/>
      <c r="L703" s="124"/>
      <c r="M703" s="124"/>
      <c r="N703" s="124"/>
      <c r="O703" s="124"/>
    </row>
    <row r="704" spans="1:15" ht="15.75" customHeight="1" x14ac:dyDescent="0.2">
      <c r="A704" s="122"/>
      <c r="B704" s="122"/>
      <c r="C704" s="123"/>
      <c r="D704" s="124"/>
      <c r="E704" s="124"/>
      <c r="F704" s="124"/>
      <c r="G704" s="124"/>
      <c r="H704" s="124"/>
      <c r="I704" s="124"/>
      <c r="J704" s="124"/>
      <c r="K704" s="124"/>
      <c r="L704" s="124"/>
      <c r="M704" s="124"/>
      <c r="N704" s="124"/>
      <c r="O704" s="124"/>
    </row>
    <row r="705" spans="1:15" ht="15.75" customHeight="1" x14ac:dyDescent="0.2">
      <c r="A705" s="122"/>
      <c r="B705" s="122"/>
      <c r="C705" s="123"/>
      <c r="D705" s="124"/>
      <c r="E705" s="124"/>
      <c r="F705" s="124"/>
      <c r="G705" s="124"/>
      <c r="H705" s="124"/>
      <c r="I705" s="124"/>
      <c r="J705" s="124"/>
      <c r="K705" s="124"/>
      <c r="L705" s="124"/>
      <c r="M705" s="124"/>
      <c r="N705" s="124"/>
      <c r="O705" s="124"/>
    </row>
    <row r="706" spans="1:15" ht="15.75" customHeight="1" x14ac:dyDescent="0.2">
      <c r="A706" s="122"/>
      <c r="B706" s="122"/>
      <c r="C706" s="123"/>
      <c r="D706" s="124"/>
      <c r="E706" s="124"/>
      <c r="F706" s="124"/>
      <c r="G706" s="124"/>
      <c r="H706" s="124"/>
      <c r="I706" s="124"/>
      <c r="J706" s="124"/>
      <c r="K706" s="124"/>
      <c r="L706" s="124"/>
      <c r="M706" s="124"/>
      <c r="N706" s="124"/>
      <c r="O706" s="124"/>
    </row>
    <row r="707" spans="1:15" ht="15.75" customHeight="1" x14ac:dyDescent="0.2">
      <c r="A707" s="122"/>
      <c r="B707" s="122"/>
      <c r="C707" s="123"/>
      <c r="D707" s="124"/>
      <c r="E707" s="124"/>
      <c r="F707" s="124"/>
      <c r="G707" s="124"/>
      <c r="H707" s="124"/>
      <c r="I707" s="124"/>
      <c r="J707" s="124"/>
      <c r="K707" s="124"/>
      <c r="L707" s="124"/>
      <c r="M707" s="124"/>
      <c r="N707" s="124"/>
      <c r="O707" s="124"/>
    </row>
    <row r="708" spans="1:15" ht="15.75" customHeight="1" x14ac:dyDescent="0.2">
      <c r="A708" s="122"/>
      <c r="B708" s="122"/>
      <c r="C708" s="123"/>
      <c r="D708" s="124"/>
      <c r="E708" s="124"/>
      <c r="F708" s="124"/>
      <c r="G708" s="124"/>
      <c r="H708" s="124"/>
      <c r="I708" s="124"/>
      <c r="J708" s="124"/>
      <c r="K708" s="124"/>
      <c r="L708" s="124"/>
      <c r="M708" s="124"/>
      <c r="N708" s="124"/>
      <c r="O708" s="124"/>
    </row>
    <row r="709" spans="1:15" ht="15.75" customHeight="1" x14ac:dyDescent="0.2">
      <c r="A709" s="122"/>
      <c r="B709" s="122"/>
      <c r="C709" s="123"/>
      <c r="D709" s="124"/>
      <c r="E709" s="124"/>
      <c r="F709" s="124"/>
      <c r="G709" s="124"/>
      <c r="H709" s="124"/>
      <c r="I709" s="124"/>
      <c r="J709" s="124"/>
      <c r="K709" s="124"/>
      <c r="L709" s="124"/>
      <c r="M709" s="124"/>
      <c r="N709" s="124"/>
      <c r="O709" s="124"/>
    </row>
    <row r="710" spans="1:15" ht="15.75" customHeight="1" x14ac:dyDescent="0.2">
      <c r="A710" s="122"/>
      <c r="B710" s="122"/>
      <c r="C710" s="123"/>
      <c r="D710" s="124"/>
      <c r="E710" s="124"/>
      <c r="F710" s="124"/>
      <c r="G710" s="124"/>
      <c r="H710" s="124"/>
      <c r="I710" s="124"/>
      <c r="J710" s="124"/>
      <c r="K710" s="124"/>
      <c r="L710" s="124"/>
      <c r="M710" s="124"/>
      <c r="N710" s="124"/>
      <c r="O710" s="124"/>
    </row>
    <row r="711" spans="1:15" ht="15.75" customHeight="1" x14ac:dyDescent="0.2">
      <c r="A711" s="122"/>
      <c r="B711" s="122"/>
      <c r="C711" s="123"/>
      <c r="D711" s="124"/>
      <c r="E711" s="124"/>
      <c r="F711" s="124"/>
      <c r="G711" s="124"/>
      <c r="H711" s="124"/>
      <c r="I711" s="124"/>
      <c r="J711" s="124"/>
      <c r="K711" s="124"/>
      <c r="L711" s="124"/>
      <c r="M711" s="124"/>
      <c r="N711" s="124"/>
      <c r="O711" s="124"/>
    </row>
    <row r="712" spans="1:15" ht="15.75" customHeight="1" x14ac:dyDescent="0.2">
      <c r="A712" s="122"/>
      <c r="B712" s="122"/>
      <c r="C712" s="123"/>
      <c r="D712" s="124"/>
      <c r="E712" s="124"/>
      <c r="F712" s="124"/>
      <c r="G712" s="124"/>
      <c r="H712" s="124"/>
      <c r="I712" s="124"/>
      <c r="J712" s="124"/>
      <c r="K712" s="124"/>
      <c r="L712" s="124"/>
      <c r="M712" s="124"/>
      <c r="N712" s="124"/>
      <c r="O712" s="124"/>
    </row>
    <row r="713" spans="1:15" ht="15.75" customHeight="1" x14ac:dyDescent="0.2">
      <c r="A713" s="122"/>
      <c r="B713" s="122"/>
      <c r="C713" s="123"/>
      <c r="D713" s="124"/>
      <c r="E713" s="124"/>
      <c r="F713" s="124"/>
      <c r="G713" s="124"/>
      <c r="H713" s="124"/>
      <c r="I713" s="124"/>
      <c r="J713" s="124"/>
      <c r="K713" s="124"/>
      <c r="L713" s="124"/>
      <c r="M713" s="124"/>
      <c r="N713" s="124"/>
      <c r="O713" s="124"/>
    </row>
    <row r="714" spans="1:15" ht="15.75" customHeight="1" x14ac:dyDescent="0.2">
      <c r="A714" s="122"/>
      <c r="B714" s="122"/>
      <c r="C714" s="123"/>
      <c r="D714" s="124"/>
      <c r="E714" s="124"/>
      <c r="F714" s="124"/>
      <c r="G714" s="124"/>
      <c r="H714" s="124"/>
      <c r="I714" s="124"/>
      <c r="J714" s="124"/>
      <c r="K714" s="124"/>
      <c r="L714" s="124"/>
      <c r="M714" s="124"/>
      <c r="N714" s="124"/>
      <c r="O714" s="124"/>
    </row>
    <row r="715" spans="1:15" ht="15.75" customHeight="1" x14ac:dyDescent="0.2">
      <c r="A715" s="122"/>
      <c r="B715" s="122"/>
      <c r="C715" s="123"/>
      <c r="D715" s="124"/>
      <c r="E715" s="124"/>
      <c r="F715" s="124"/>
      <c r="G715" s="124"/>
      <c r="H715" s="124"/>
      <c r="I715" s="124"/>
      <c r="J715" s="124"/>
      <c r="K715" s="124"/>
      <c r="L715" s="124"/>
      <c r="M715" s="124"/>
      <c r="N715" s="124"/>
      <c r="O715" s="124"/>
    </row>
    <row r="716" spans="1:15" ht="15.75" customHeight="1" x14ac:dyDescent="0.2">
      <c r="A716" s="122"/>
      <c r="B716" s="122"/>
      <c r="C716" s="123"/>
      <c r="D716" s="124"/>
      <c r="E716" s="124"/>
      <c r="F716" s="124"/>
      <c r="G716" s="124"/>
      <c r="H716" s="124"/>
      <c r="I716" s="124"/>
      <c r="J716" s="124"/>
      <c r="K716" s="124"/>
      <c r="L716" s="124"/>
      <c r="M716" s="124"/>
      <c r="N716" s="124"/>
      <c r="O716" s="124"/>
    </row>
    <row r="717" spans="1:15" ht="15.75" customHeight="1" x14ac:dyDescent="0.2">
      <c r="A717" s="122"/>
      <c r="B717" s="122"/>
      <c r="C717" s="123"/>
      <c r="D717" s="124"/>
      <c r="E717" s="124"/>
      <c r="F717" s="124"/>
      <c r="G717" s="124"/>
      <c r="H717" s="124"/>
      <c r="I717" s="124"/>
      <c r="J717" s="124"/>
      <c r="K717" s="124"/>
      <c r="L717" s="124"/>
      <c r="M717" s="124"/>
      <c r="N717" s="124"/>
      <c r="O717" s="124"/>
    </row>
    <row r="718" spans="1:15" ht="15.75" customHeight="1" x14ac:dyDescent="0.2">
      <c r="A718" s="122"/>
      <c r="B718" s="122"/>
      <c r="C718" s="123"/>
      <c r="D718" s="124"/>
      <c r="E718" s="124"/>
      <c r="F718" s="124"/>
      <c r="G718" s="124"/>
      <c r="H718" s="124"/>
      <c r="I718" s="124"/>
      <c r="J718" s="124"/>
      <c r="K718" s="124"/>
      <c r="L718" s="124"/>
      <c r="M718" s="124"/>
      <c r="N718" s="124"/>
      <c r="O718" s="124"/>
    </row>
    <row r="719" spans="1:15" ht="15.75" customHeight="1" x14ac:dyDescent="0.2">
      <c r="A719" s="122"/>
      <c r="B719" s="122"/>
      <c r="C719" s="123"/>
      <c r="D719" s="124"/>
      <c r="E719" s="124"/>
      <c r="F719" s="124"/>
      <c r="G719" s="124"/>
      <c r="H719" s="124"/>
      <c r="I719" s="124"/>
      <c r="J719" s="124"/>
      <c r="K719" s="124"/>
      <c r="L719" s="124"/>
      <c r="M719" s="124"/>
      <c r="N719" s="124"/>
      <c r="O719" s="124"/>
    </row>
    <row r="720" spans="1:15" ht="15.75" customHeight="1" x14ac:dyDescent="0.2">
      <c r="A720" s="122"/>
      <c r="B720" s="122"/>
      <c r="C720" s="123"/>
      <c r="D720" s="124"/>
      <c r="E720" s="124"/>
      <c r="F720" s="124"/>
      <c r="G720" s="124"/>
      <c r="H720" s="124"/>
      <c r="I720" s="124"/>
      <c r="J720" s="124"/>
      <c r="K720" s="124"/>
      <c r="L720" s="124"/>
      <c r="M720" s="124"/>
      <c r="N720" s="124"/>
      <c r="O720" s="124"/>
    </row>
    <row r="721" spans="1:15" ht="15.75" customHeight="1" x14ac:dyDescent="0.2">
      <c r="A721" s="122"/>
      <c r="B721" s="122"/>
      <c r="C721" s="123"/>
      <c r="D721" s="124"/>
      <c r="E721" s="124"/>
      <c r="F721" s="124"/>
      <c r="G721" s="124"/>
      <c r="H721" s="124"/>
      <c r="I721" s="124"/>
      <c r="J721" s="124"/>
      <c r="K721" s="124"/>
      <c r="L721" s="124"/>
      <c r="M721" s="124"/>
      <c r="N721" s="124"/>
      <c r="O721" s="124"/>
    </row>
    <row r="722" spans="1:15" ht="15.75" customHeight="1" x14ac:dyDescent="0.2">
      <c r="A722" s="122"/>
      <c r="B722" s="122"/>
      <c r="C722" s="123"/>
      <c r="D722" s="124"/>
      <c r="E722" s="124"/>
      <c r="F722" s="124"/>
      <c r="G722" s="124"/>
      <c r="H722" s="124"/>
      <c r="I722" s="124"/>
      <c r="J722" s="124"/>
      <c r="K722" s="124"/>
      <c r="L722" s="124"/>
      <c r="M722" s="124"/>
      <c r="N722" s="124"/>
      <c r="O722" s="124"/>
    </row>
    <row r="723" spans="1:15" ht="15.75" customHeight="1" x14ac:dyDescent="0.2">
      <c r="A723" s="122"/>
      <c r="B723" s="122"/>
      <c r="C723" s="123"/>
      <c r="D723" s="124"/>
      <c r="E723" s="124"/>
      <c r="F723" s="124"/>
      <c r="G723" s="124"/>
      <c r="H723" s="124"/>
      <c r="I723" s="124"/>
      <c r="J723" s="124"/>
      <c r="K723" s="124"/>
      <c r="L723" s="124"/>
      <c r="M723" s="124"/>
      <c r="N723" s="124"/>
      <c r="O723" s="124"/>
    </row>
    <row r="724" spans="1:15" ht="15.75" customHeight="1" x14ac:dyDescent="0.2">
      <c r="A724" s="122"/>
      <c r="B724" s="122"/>
      <c r="C724" s="123"/>
      <c r="D724" s="124"/>
      <c r="E724" s="124"/>
      <c r="F724" s="124"/>
      <c r="G724" s="124"/>
      <c r="H724" s="124"/>
      <c r="I724" s="124"/>
      <c r="J724" s="124"/>
      <c r="K724" s="124"/>
      <c r="L724" s="124"/>
      <c r="M724" s="124"/>
      <c r="N724" s="124"/>
      <c r="O724" s="124"/>
    </row>
    <row r="725" spans="1:15" ht="15.75" customHeight="1" x14ac:dyDescent="0.2">
      <c r="A725" s="122"/>
      <c r="B725" s="122"/>
      <c r="C725" s="123"/>
      <c r="D725" s="124"/>
      <c r="E725" s="124"/>
      <c r="F725" s="124"/>
      <c r="G725" s="124"/>
      <c r="H725" s="124"/>
      <c r="I725" s="124"/>
      <c r="J725" s="124"/>
      <c r="K725" s="124"/>
      <c r="L725" s="124"/>
      <c r="M725" s="124"/>
      <c r="N725" s="124"/>
      <c r="O725" s="124"/>
    </row>
    <row r="726" spans="1:15" ht="15.75" customHeight="1" x14ac:dyDescent="0.2">
      <c r="A726" s="122"/>
      <c r="B726" s="122"/>
      <c r="C726" s="123"/>
      <c r="D726" s="124"/>
      <c r="E726" s="124"/>
      <c r="F726" s="124"/>
      <c r="G726" s="124"/>
      <c r="H726" s="124"/>
      <c r="I726" s="124"/>
      <c r="J726" s="124"/>
      <c r="K726" s="124"/>
      <c r="L726" s="124"/>
      <c r="M726" s="124"/>
      <c r="N726" s="124"/>
      <c r="O726" s="124"/>
    </row>
    <row r="727" spans="1:15" ht="15.75" customHeight="1" x14ac:dyDescent="0.2">
      <c r="A727" s="122"/>
      <c r="B727" s="122"/>
      <c r="C727" s="123"/>
      <c r="D727" s="124"/>
      <c r="E727" s="124"/>
      <c r="F727" s="124"/>
      <c r="G727" s="124"/>
      <c r="H727" s="124"/>
      <c r="I727" s="124"/>
      <c r="J727" s="124"/>
      <c r="K727" s="124"/>
      <c r="L727" s="124"/>
      <c r="M727" s="124"/>
      <c r="N727" s="124"/>
      <c r="O727" s="124"/>
    </row>
    <row r="728" spans="1:15" ht="15.75" customHeight="1" x14ac:dyDescent="0.2">
      <c r="A728" s="122"/>
      <c r="B728" s="122"/>
      <c r="C728" s="123"/>
      <c r="D728" s="124"/>
      <c r="E728" s="124"/>
      <c r="F728" s="124"/>
      <c r="G728" s="124"/>
      <c r="H728" s="124"/>
      <c r="I728" s="124"/>
      <c r="J728" s="124"/>
      <c r="K728" s="124"/>
      <c r="L728" s="124"/>
      <c r="M728" s="124"/>
      <c r="N728" s="124"/>
      <c r="O728" s="124"/>
    </row>
    <row r="729" spans="1:15" ht="15.75" customHeight="1" x14ac:dyDescent="0.2">
      <c r="A729" s="122"/>
      <c r="B729" s="122"/>
      <c r="C729" s="123"/>
      <c r="D729" s="124"/>
      <c r="E729" s="124"/>
      <c r="F729" s="124"/>
      <c r="G729" s="124"/>
      <c r="H729" s="124"/>
      <c r="I729" s="124"/>
      <c r="J729" s="124"/>
      <c r="K729" s="124"/>
      <c r="L729" s="124"/>
      <c r="M729" s="124"/>
      <c r="N729" s="124"/>
      <c r="O729" s="124"/>
    </row>
    <row r="730" spans="1:15" ht="15.75" customHeight="1" x14ac:dyDescent="0.2">
      <c r="A730" s="122"/>
      <c r="B730" s="122"/>
      <c r="C730" s="123"/>
      <c r="D730" s="124"/>
      <c r="E730" s="124"/>
      <c r="F730" s="124"/>
      <c r="G730" s="124"/>
      <c r="H730" s="124"/>
      <c r="I730" s="124"/>
      <c r="J730" s="124"/>
      <c r="K730" s="124"/>
      <c r="L730" s="124"/>
      <c r="M730" s="124"/>
      <c r="N730" s="124"/>
      <c r="O730" s="124"/>
    </row>
    <row r="731" spans="1:15" ht="15.75" customHeight="1" x14ac:dyDescent="0.2">
      <c r="A731" s="122"/>
      <c r="B731" s="122"/>
      <c r="C731" s="123"/>
      <c r="D731" s="124"/>
      <c r="E731" s="124"/>
      <c r="F731" s="124"/>
      <c r="G731" s="124"/>
      <c r="H731" s="124"/>
      <c r="I731" s="124"/>
      <c r="J731" s="124"/>
      <c r="K731" s="124"/>
      <c r="L731" s="124"/>
      <c r="M731" s="124"/>
      <c r="N731" s="124"/>
      <c r="O731" s="124"/>
    </row>
    <row r="732" spans="1:15" ht="15.75" customHeight="1" x14ac:dyDescent="0.2">
      <c r="A732" s="122"/>
      <c r="B732" s="122"/>
      <c r="C732" s="123"/>
      <c r="D732" s="124"/>
      <c r="E732" s="124"/>
      <c r="F732" s="124"/>
      <c r="G732" s="124"/>
      <c r="H732" s="124"/>
      <c r="I732" s="124"/>
      <c r="J732" s="124"/>
      <c r="K732" s="124"/>
      <c r="L732" s="124"/>
      <c r="M732" s="124"/>
      <c r="N732" s="124"/>
      <c r="O732" s="124"/>
    </row>
    <row r="733" spans="1:15" ht="15.75" customHeight="1" x14ac:dyDescent="0.2">
      <c r="A733" s="122"/>
      <c r="B733" s="122"/>
      <c r="C733" s="123"/>
      <c r="D733" s="124"/>
      <c r="E733" s="124"/>
      <c r="F733" s="124"/>
      <c r="G733" s="124"/>
      <c r="H733" s="124"/>
      <c r="I733" s="124"/>
      <c r="J733" s="124"/>
      <c r="K733" s="124"/>
      <c r="L733" s="124"/>
      <c r="M733" s="124"/>
      <c r="N733" s="124"/>
      <c r="O733" s="124"/>
    </row>
    <row r="734" spans="1:15" ht="15.75" customHeight="1" x14ac:dyDescent="0.2">
      <c r="A734" s="122"/>
      <c r="B734" s="122"/>
      <c r="C734" s="123"/>
      <c r="D734" s="124"/>
      <c r="E734" s="124"/>
      <c r="F734" s="124"/>
      <c r="G734" s="124"/>
      <c r="H734" s="124"/>
      <c r="I734" s="124"/>
      <c r="J734" s="124"/>
      <c r="K734" s="124"/>
      <c r="L734" s="124"/>
      <c r="M734" s="124"/>
      <c r="N734" s="124"/>
      <c r="O734" s="124"/>
    </row>
    <row r="735" spans="1:15" ht="15.75" customHeight="1" x14ac:dyDescent="0.2">
      <c r="A735" s="122"/>
      <c r="B735" s="122"/>
      <c r="C735" s="123"/>
      <c r="D735" s="124"/>
      <c r="E735" s="124"/>
      <c r="F735" s="124"/>
      <c r="G735" s="124"/>
      <c r="H735" s="124"/>
      <c r="I735" s="124"/>
      <c r="J735" s="124"/>
      <c r="K735" s="124"/>
      <c r="L735" s="124"/>
      <c r="M735" s="124"/>
      <c r="N735" s="124"/>
      <c r="O735" s="124"/>
    </row>
    <row r="736" spans="1:15" ht="15.75" customHeight="1" x14ac:dyDescent="0.2">
      <c r="A736" s="122"/>
      <c r="B736" s="122"/>
      <c r="C736" s="123"/>
      <c r="D736" s="124"/>
      <c r="E736" s="124"/>
      <c r="F736" s="124"/>
      <c r="G736" s="124"/>
      <c r="H736" s="124"/>
      <c r="I736" s="124"/>
      <c r="J736" s="124"/>
      <c r="K736" s="124"/>
      <c r="L736" s="124"/>
      <c r="M736" s="124"/>
      <c r="N736" s="124"/>
      <c r="O736" s="124"/>
    </row>
    <row r="737" spans="1:15" ht="15.75" customHeight="1" x14ac:dyDescent="0.2">
      <c r="A737" s="122"/>
      <c r="B737" s="122"/>
      <c r="C737" s="123"/>
      <c r="D737" s="124"/>
      <c r="E737" s="124"/>
      <c r="F737" s="124"/>
      <c r="G737" s="124"/>
      <c r="H737" s="124"/>
      <c r="I737" s="124"/>
      <c r="J737" s="124"/>
      <c r="K737" s="124"/>
      <c r="L737" s="124"/>
      <c r="M737" s="124"/>
      <c r="N737" s="124"/>
      <c r="O737" s="124"/>
    </row>
    <row r="738" spans="1:15" ht="15.75" customHeight="1" x14ac:dyDescent="0.2">
      <c r="A738" s="122"/>
      <c r="B738" s="122"/>
      <c r="C738" s="123"/>
      <c r="D738" s="124"/>
      <c r="E738" s="124"/>
      <c r="F738" s="124"/>
      <c r="G738" s="124"/>
      <c r="H738" s="124"/>
      <c r="I738" s="124"/>
      <c r="J738" s="124"/>
      <c r="K738" s="124"/>
      <c r="L738" s="124"/>
      <c r="M738" s="124"/>
      <c r="N738" s="124"/>
      <c r="O738" s="124"/>
    </row>
    <row r="739" spans="1:15" ht="15.75" customHeight="1" x14ac:dyDescent="0.2">
      <c r="A739" s="122"/>
      <c r="B739" s="122"/>
      <c r="C739" s="123"/>
      <c r="D739" s="124"/>
      <c r="E739" s="124"/>
      <c r="F739" s="124"/>
      <c r="G739" s="124"/>
      <c r="H739" s="124"/>
      <c r="I739" s="124"/>
      <c r="J739" s="124"/>
      <c r="K739" s="124"/>
      <c r="L739" s="124"/>
      <c r="M739" s="124"/>
      <c r="N739" s="124"/>
      <c r="O739" s="124"/>
    </row>
    <row r="740" spans="1:15" ht="15.75" customHeight="1" x14ac:dyDescent="0.2">
      <c r="A740" s="122"/>
      <c r="B740" s="122"/>
      <c r="C740" s="123"/>
      <c r="D740" s="124"/>
      <c r="E740" s="124"/>
      <c r="F740" s="124"/>
      <c r="G740" s="124"/>
      <c r="H740" s="124"/>
      <c r="I740" s="124"/>
      <c r="J740" s="124"/>
      <c r="K740" s="124"/>
      <c r="L740" s="124"/>
      <c r="M740" s="124"/>
      <c r="N740" s="124"/>
      <c r="O740" s="124"/>
    </row>
    <row r="741" spans="1:15" ht="15.75" customHeight="1" x14ac:dyDescent="0.2">
      <c r="A741" s="122"/>
      <c r="B741" s="122"/>
      <c r="C741" s="123"/>
      <c r="D741" s="124"/>
      <c r="E741" s="124"/>
      <c r="F741" s="124"/>
      <c r="G741" s="124"/>
      <c r="H741" s="124"/>
      <c r="I741" s="124"/>
      <c r="J741" s="124"/>
      <c r="K741" s="124"/>
      <c r="L741" s="124"/>
      <c r="M741" s="124"/>
      <c r="N741" s="124"/>
      <c r="O741" s="124"/>
    </row>
    <row r="742" spans="1:15" ht="15.75" customHeight="1" x14ac:dyDescent="0.2">
      <c r="A742" s="122"/>
      <c r="B742" s="122"/>
      <c r="C742" s="123"/>
      <c r="D742" s="124"/>
      <c r="E742" s="124"/>
      <c r="F742" s="124"/>
      <c r="G742" s="124"/>
      <c r="H742" s="124"/>
      <c r="I742" s="124"/>
      <c r="J742" s="124"/>
      <c r="K742" s="124"/>
      <c r="L742" s="124"/>
      <c r="M742" s="124"/>
      <c r="N742" s="124"/>
      <c r="O742" s="124"/>
    </row>
    <row r="743" spans="1:15" ht="15.75" customHeight="1" x14ac:dyDescent="0.2">
      <c r="A743" s="122"/>
      <c r="B743" s="122"/>
      <c r="C743" s="123"/>
      <c r="D743" s="124"/>
      <c r="E743" s="124"/>
      <c r="F743" s="124"/>
      <c r="G743" s="124"/>
      <c r="H743" s="124"/>
      <c r="I743" s="124"/>
      <c r="J743" s="124"/>
      <c r="K743" s="124"/>
      <c r="L743" s="124"/>
      <c r="M743" s="124"/>
      <c r="N743" s="124"/>
      <c r="O743" s="124"/>
    </row>
    <row r="744" spans="1:15" ht="15.75" customHeight="1" x14ac:dyDescent="0.2">
      <c r="A744" s="122"/>
      <c r="B744" s="122"/>
      <c r="C744" s="123"/>
      <c r="D744" s="124"/>
      <c r="E744" s="124"/>
      <c r="F744" s="124"/>
      <c r="G744" s="124"/>
      <c r="H744" s="124"/>
      <c r="I744" s="124"/>
      <c r="J744" s="124"/>
      <c r="K744" s="124"/>
      <c r="L744" s="124"/>
      <c r="M744" s="124"/>
      <c r="N744" s="124"/>
      <c r="O744" s="124"/>
    </row>
    <row r="745" spans="1:15" ht="15.75" customHeight="1" x14ac:dyDescent="0.2">
      <c r="A745" s="122"/>
      <c r="B745" s="122"/>
      <c r="C745" s="123"/>
      <c r="D745" s="124"/>
      <c r="E745" s="124"/>
      <c r="F745" s="124"/>
      <c r="G745" s="124"/>
      <c r="H745" s="124"/>
      <c r="I745" s="124"/>
      <c r="J745" s="124"/>
      <c r="K745" s="124"/>
      <c r="L745" s="124"/>
      <c r="M745" s="124"/>
      <c r="N745" s="124"/>
      <c r="O745" s="124"/>
    </row>
    <row r="746" spans="1:15" ht="15.75" customHeight="1" x14ac:dyDescent="0.2">
      <c r="A746" s="122"/>
      <c r="B746" s="122"/>
      <c r="C746" s="123"/>
      <c r="D746" s="124"/>
      <c r="E746" s="124"/>
      <c r="F746" s="124"/>
      <c r="G746" s="124"/>
      <c r="H746" s="124"/>
      <c r="I746" s="124"/>
      <c r="J746" s="124"/>
      <c r="K746" s="124"/>
      <c r="L746" s="124"/>
      <c r="M746" s="124"/>
      <c r="N746" s="124"/>
      <c r="O746" s="124"/>
    </row>
    <row r="747" spans="1:15" ht="15.75" customHeight="1" x14ac:dyDescent="0.2">
      <c r="A747" s="122"/>
      <c r="B747" s="122"/>
      <c r="C747" s="123"/>
      <c r="D747" s="124"/>
      <c r="E747" s="124"/>
      <c r="F747" s="124"/>
      <c r="G747" s="124"/>
      <c r="H747" s="124"/>
      <c r="I747" s="124"/>
      <c r="J747" s="124"/>
      <c r="K747" s="124"/>
      <c r="L747" s="124"/>
      <c r="M747" s="124"/>
      <c r="N747" s="124"/>
      <c r="O747" s="124"/>
    </row>
    <row r="748" spans="1:15" ht="15.75" customHeight="1" x14ac:dyDescent="0.2">
      <c r="A748" s="122"/>
      <c r="B748" s="122"/>
      <c r="C748" s="123"/>
      <c r="D748" s="124"/>
      <c r="E748" s="124"/>
      <c r="F748" s="124"/>
      <c r="G748" s="124"/>
      <c r="H748" s="124"/>
      <c r="I748" s="124"/>
      <c r="J748" s="124"/>
      <c r="K748" s="124"/>
      <c r="L748" s="124"/>
      <c r="M748" s="124"/>
      <c r="N748" s="124"/>
      <c r="O748" s="124"/>
    </row>
    <row r="749" spans="1:15" ht="15.75" customHeight="1" x14ac:dyDescent="0.2">
      <c r="A749" s="122"/>
      <c r="B749" s="122"/>
      <c r="C749" s="123"/>
      <c r="D749" s="124"/>
      <c r="E749" s="124"/>
      <c r="F749" s="124"/>
      <c r="G749" s="124"/>
      <c r="H749" s="124"/>
      <c r="I749" s="124"/>
      <c r="J749" s="124"/>
      <c r="K749" s="124"/>
      <c r="L749" s="124"/>
      <c r="M749" s="124"/>
      <c r="N749" s="124"/>
      <c r="O749" s="124"/>
    </row>
    <row r="750" spans="1:15" ht="15.75" customHeight="1" x14ac:dyDescent="0.2">
      <c r="A750" s="122"/>
      <c r="B750" s="122"/>
      <c r="C750" s="123"/>
      <c r="D750" s="124"/>
      <c r="E750" s="124"/>
      <c r="F750" s="124"/>
      <c r="G750" s="124"/>
      <c r="H750" s="124"/>
      <c r="I750" s="124"/>
      <c r="J750" s="124"/>
      <c r="K750" s="124"/>
      <c r="L750" s="124"/>
      <c r="M750" s="124"/>
      <c r="N750" s="124"/>
      <c r="O750" s="124"/>
    </row>
    <row r="751" spans="1:15" ht="15.75" customHeight="1" x14ac:dyDescent="0.2">
      <c r="A751" s="122"/>
      <c r="B751" s="122"/>
      <c r="C751" s="123"/>
      <c r="D751" s="124"/>
      <c r="E751" s="124"/>
      <c r="F751" s="124"/>
      <c r="G751" s="124"/>
      <c r="H751" s="124"/>
      <c r="I751" s="124"/>
      <c r="J751" s="124"/>
      <c r="K751" s="124"/>
      <c r="L751" s="124"/>
      <c r="M751" s="124"/>
      <c r="N751" s="124"/>
      <c r="O751" s="124"/>
    </row>
    <row r="752" spans="1:15" ht="15.75" customHeight="1" x14ac:dyDescent="0.2">
      <c r="A752" s="122"/>
      <c r="B752" s="122"/>
      <c r="C752" s="123"/>
      <c r="D752" s="124"/>
      <c r="E752" s="124"/>
      <c r="F752" s="124"/>
      <c r="G752" s="124"/>
      <c r="H752" s="124"/>
      <c r="I752" s="124"/>
      <c r="J752" s="124"/>
      <c r="K752" s="124"/>
      <c r="L752" s="124"/>
      <c r="M752" s="124"/>
      <c r="N752" s="124"/>
      <c r="O752" s="124"/>
    </row>
    <row r="753" spans="1:15" ht="15.75" customHeight="1" x14ac:dyDescent="0.2">
      <c r="A753" s="122"/>
      <c r="B753" s="122"/>
      <c r="C753" s="123"/>
      <c r="D753" s="124"/>
      <c r="E753" s="124"/>
      <c r="F753" s="124"/>
      <c r="G753" s="124"/>
      <c r="H753" s="124"/>
      <c r="I753" s="124"/>
      <c r="J753" s="124"/>
      <c r="K753" s="124"/>
      <c r="L753" s="124"/>
      <c r="M753" s="124"/>
      <c r="N753" s="124"/>
      <c r="O753" s="124"/>
    </row>
    <row r="754" spans="1:15" ht="15.75" customHeight="1" x14ac:dyDescent="0.2">
      <c r="A754" s="122"/>
      <c r="B754" s="122"/>
      <c r="C754" s="123"/>
      <c r="D754" s="124"/>
      <c r="E754" s="124"/>
      <c r="F754" s="124"/>
      <c r="G754" s="124"/>
      <c r="H754" s="124"/>
      <c r="I754" s="124"/>
      <c r="J754" s="124"/>
      <c r="K754" s="124"/>
      <c r="L754" s="124"/>
      <c r="M754" s="124"/>
      <c r="N754" s="124"/>
      <c r="O754" s="124"/>
    </row>
    <row r="755" spans="1:15" ht="15.75" customHeight="1" x14ac:dyDescent="0.2">
      <c r="A755" s="122"/>
      <c r="B755" s="122"/>
      <c r="C755" s="123"/>
      <c r="D755" s="124"/>
      <c r="E755" s="124"/>
      <c r="F755" s="124"/>
      <c r="G755" s="124"/>
      <c r="H755" s="124"/>
      <c r="I755" s="124"/>
      <c r="J755" s="124"/>
      <c r="K755" s="124"/>
      <c r="L755" s="124"/>
      <c r="M755" s="124"/>
      <c r="N755" s="124"/>
      <c r="O755" s="124"/>
    </row>
    <row r="756" spans="1:15" ht="15.75" customHeight="1" x14ac:dyDescent="0.2">
      <c r="A756" s="122"/>
      <c r="B756" s="122"/>
      <c r="C756" s="123"/>
      <c r="D756" s="124"/>
      <c r="E756" s="124"/>
      <c r="F756" s="124"/>
      <c r="G756" s="124"/>
      <c r="H756" s="124"/>
      <c r="I756" s="124"/>
      <c r="J756" s="124"/>
      <c r="K756" s="124"/>
      <c r="L756" s="124"/>
      <c r="M756" s="124"/>
      <c r="N756" s="124"/>
      <c r="O756" s="124"/>
    </row>
    <row r="757" spans="1:15" ht="15.75" customHeight="1" x14ac:dyDescent="0.2">
      <c r="A757" s="122"/>
      <c r="B757" s="122"/>
      <c r="C757" s="123"/>
      <c r="D757" s="124"/>
      <c r="E757" s="124"/>
      <c r="F757" s="124"/>
      <c r="G757" s="124"/>
      <c r="H757" s="124"/>
      <c r="I757" s="124"/>
      <c r="J757" s="124"/>
      <c r="K757" s="124"/>
      <c r="L757" s="124"/>
      <c r="M757" s="124"/>
      <c r="N757" s="124"/>
      <c r="O757" s="124"/>
    </row>
    <row r="758" spans="1:15" ht="15.75" customHeight="1" x14ac:dyDescent="0.2">
      <c r="A758" s="122"/>
      <c r="B758" s="122"/>
      <c r="C758" s="123"/>
      <c r="D758" s="124"/>
      <c r="E758" s="124"/>
      <c r="F758" s="124"/>
      <c r="G758" s="124"/>
      <c r="H758" s="124"/>
      <c r="I758" s="124"/>
      <c r="J758" s="124"/>
      <c r="K758" s="124"/>
      <c r="L758" s="124"/>
      <c r="M758" s="124"/>
      <c r="N758" s="124"/>
      <c r="O758" s="124"/>
    </row>
    <row r="759" spans="1:15" ht="15.75" customHeight="1" x14ac:dyDescent="0.2">
      <c r="A759" s="122"/>
      <c r="B759" s="122"/>
      <c r="C759" s="123"/>
      <c r="D759" s="124"/>
      <c r="E759" s="124"/>
      <c r="F759" s="124"/>
      <c r="G759" s="124"/>
      <c r="H759" s="124"/>
      <c r="I759" s="124"/>
      <c r="J759" s="124"/>
      <c r="K759" s="124"/>
      <c r="L759" s="124"/>
      <c r="M759" s="124"/>
      <c r="N759" s="124"/>
      <c r="O759" s="124"/>
    </row>
    <row r="760" spans="1:15" ht="15.75" customHeight="1" x14ac:dyDescent="0.2">
      <c r="A760" s="122"/>
      <c r="B760" s="122"/>
      <c r="C760" s="123"/>
      <c r="D760" s="124"/>
      <c r="E760" s="124"/>
      <c r="F760" s="124"/>
      <c r="G760" s="124"/>
      <c r="H760" s="124"/>
      <c r="I760" s="124"/>
      <c r="J760" s="124"/>
      <c r="K760" s="124"/>
      <c r="L760" s="124"/>
      <c r="M760" s="124"/>
      <c r="N760" s="124"/>
      <c r="O760" s="124"/>
    </row>
    <row r="761" spans="1:15" ht="15.75" customHeight="1" x14ac:dyDescent="0.2">
      <c r="A761" s="122"/>
      <c r="B761" s="122"/>
      <c r="C761" s="123"/>
      <c r="D761" s="124"/>
      <c r="E761" s="124"/>
      <c r="F761" s="124"/>
      <c r="G761" s="124"/>
      <c r="H761" s="124"/>
      <c r="I761" s="124"/>
      <c r="J761" s="124"/>
      <c r="K761" s="124"/>
      <c r="L761" s="124"/>
      <c r="M761" s="124"/>
      <c r="N761" s="124"/>
      <c r="O761" s="124"/>
    </row>
    <row r="762" spans="1:15" ht="15.75" customHeight="1" x14ac:dyDescent="0.2">
      <c r="A762" s="122"/>
      <c r="B762" s="122"/>
      <c r="C762" s="123"/>
      <c r="D762" s="124"/>
      <c r="E762" s="124"/>
      <c r="F762" s="124"/>
      <c r="G762" s="124"/>
      <c r="H762" s="124"/>
      <c r="I762" s="124"/>
      <c r="J762" s="124"/>
      <c r="K762" s="124"/>
      <c r="L762" s="124"/>
      <c r="M762" s="124"/>
      <c r="N762" s="124"/>
      <c r="O762" s="124"/>
    </row>
    <row r="763" spans="1:15" ht="15.75" customHeight="1" x14ac:dyDescent="0.2">
      <c r="A763" s="122"/>
      <c r="B763" s="122"/>
      <c r="C763" s="123"/>
      <c r="D763" s="124"/>
      <c r="E763" s="124"/>
      <c r="F763" s="124"/>
      <c r="G763" s="124"/>
      <c r="H763" s="124"/>
      <c r="I763" s="124"/>
      <c r="J763" s="124"/>
      <c r="K763" s="124"/>
      <c r="L763" s="124"/>
      <c r="M763" s="124"/>
      <c r="N763" s="124"/>
      <c r="O763" s="124"/>
    </row>
    <row r="764" spans="1:15" ht="15.75" customHeight="1" x14ac:dyDescent="0.2">
      <c r="A764" s="122"/>
      <c r="B764" s="122"/>
      <c r="C764" s="123"/>
      <c r="D764" s="124"/>
      <c r="E764" s="124"/>
      <c r="F764" s="124"/>
      <c r="G764" s="124"/>
      <c r="H764" s="124"/>
      <c r="I764" s="124"/>
      <c r="J764" s="124"/>
      <c r="K764" s="124"/>
      <c r="L764" s="124"/>
      <c r="M764" s="124"/>
      <c r="N764" s="124"/>
      <c r="O764" s="124"/>
    </row>
    <row r="765" spans="1:15" ht="15.75" customHeight="1" x14ac:dyDescent="0.2">
      <c r="A765" s="122"/>
      <c r="B765" s="122"/>
      <c r="C765" s="123"/>
      <c r="D765" s="124"/>
      <c r="E765" s="124"/>
      <c r="F765" s="124"/>
      <c r="G765" s="124"/>
      <c r="H765" s="124"/>
      <c r="I765" s="124"/>
      <c r="J765" s="124"/>
      <c r="K765" s="124"/>
      <c r="L765" s="124"/>
      <c r="M765" s="124"/>
      <c r="N765" s="124"/>
      <c r="O765" s="124"/>
    </row>
    <row r="766" spans="1:15" ht="15.75" customHeight="1" x14ac:dyDescent="0.2">
      <c r="A766" s="122"/>
      <c r="B766" s="122"/>
      <c r="C766" s="123"/>
      <c r="D766" s="124"/>
      <c r="E766" s="124"/>
      <c r="F766" s="124"/>
      <c r="G766" s="124"/>
      <c r="H766" s="124"/>
      <c r="I766" s="124"/>
      <c r="J766" s="124"/>
      <c r="K766" s="124"/>
      <c r="L766" s="124"/>
      <c r="M766" s="124"/>
      <c r="N766" s="124"/>
      <c r="O766" s="124"/>
    </row>
    <row r="767" spans="1:15" ht="15.75" customHeight="1" x14ac:dyDescent="0.2">
      <c r="A767" s="122"/>
      <c r="B767" s="122"/>
      <c r="C767" s="123"/>
      <c r="D767" s="124"/>
      <c r="E767" s="124"/>
      <c r="F767" s="124"/>
      <c r="G767" s="124"/>
      <c r="H767" s="124"/>
      <c r="I767" s="124"/>
      <c r="J767" s="124"/>
      <c r="K767" s="124"/>
      <c r="L767" s="124"/>
      <c r="M767" s="124"/>
      <c r="N767" s="124"/>
      <c r="O767" s="124"/>
    </row>
    <row r="768" spans="1:15" ht="15.75" customHeight="1" x14ac:dyDescent="0.2">
      <c r="A768" s="122"/>
      <c r="B768" s="122"/>
      <c r="C768" s="123"/>
      <c r="D768" s="124"/>
      <c r="E768" s="124"/>
      <c r="F768" s="124"/>
      <c r="G768" s="124"/>
      <c r="H768" s="124"/>
      <c r="I768" s="124"/>
      <c r="J768" s="124"/>
      <c r="K768" s="124"/>
      <c r="L768" s="124"/>
      <c r="M768" s="124"/>
      <c r="N768" s="124"/>
      <c r="O768" s="124"/>
    </row>
    <row r="769" spans="1:15" ht="15.75" customHeight="1" x14ac:dyDescent="0.2">
      <c r="A769" s="122"/>
      <c r="B769" s="122"/>
      <c r="C769" s="123"/>
      <c r="D769" s="124"/>
      <c r="E769" s="124"/>
      <c r="F769" s="124"/>
      <c r="G769" s="124"/>
      <c r="H769" s="124"/>
      <c r="I769" s="124"/>
      <c r="J769" s="124"/>
      <c r="K769" s="124"/>
      <c r="L769" s="124"/>
      <c r="M769" s="124"/>
      <c r="N769" s="124"/>
      <c r="O769" s="124"/>
    </row>
    <row r="770" spans="1:15" ht="15.75" customHeight="1" x14ac:dyDescent="0.2">
      <c r="A770" s="122"/>
      <c r="B770" s="122"/>
      <c r="C770" s="123"/>
      <c r="D770" s="124"/>
      <c r="E770" s="124"/>
      <c r="F770" s="124"/>
      <c r="G770" s="124"/>
      <c r="H770" s="124"/>
      <c r="I770" s="124"/>
      <c r="J770" s="124"/>
      <c r="K770" s="124"/>
      <c r="L770" s="124"/>
      <c r="M770" s="124"/>
      <c r="N770" s="124"/>
      <c r="O770" s="124"/>
    </row>
    <row r="771" spans="1:15" ht="15.75" customHeight="1" x14ac:dyDescent="0.2">
      <c r="A771" s="122"/>
      <c r="B771" s="122"/>
      <c r="C771" s="123"/>
      <c r="D771" s="124"/>
      <c r="E771" s="124"/>
      <c r="F771" s="124"/>
      <c r="G771" s="124"/>
      <c r="H771" s="124"/>
      <c r="I771" s="124"/>
      <c r="J771" s="124"/>
      <c r="K771" s="124"/>
      <c r="L771" s="124"/>
      <c r="M771" s="124"/>
      <c r="N771" s="124"/>
      <c r="O771" s="124"/>
    </row>
    <row r="772" spans="1:15" ht="15.75" customHeight="1" x14ac:dyDescent="0.2">
      <c r="A772" s="122"/>
      <c r="B772" s="122"/>
      <c r="C772" s="123"/>
      <c r="D772" s="124"/>
      <c r="E772" s="124"/>
      <c r="F772" s="124"/>
      <c r="G772" s="124"/>
      <c r="H772" s="124"/>
      <c r="I772" s="124"/>
      <c r="J772" s="124"/>
      <c r="K772" s="124"/>
      <c r="L772" s="124"/>
      <c r="M772" s="124"/>
      <c r="N772" s="124"/>
      <c r="O772" s="124"/>
    </row>
    <row r="773" spans="1:15" ht="15.75" customHeight="1" x14ac:dyDescent="0.2">
      <c r="A773" s="122"/>
      <c r="B773" s="122"/>
      <c r="C773" s="123"/>
      <c r="D773" s="124"/>
      <c r="E773" s="124"/>
      <c r="F773" s="124"/>
      <c r="G773" s="124"/>
      <c r="H773" s="124"/>
      <c r="I773" s="124"/>
      <c r="J773" s="124"/>
      <c r="K773" s="124"/>
      <c r="L773" s="124"/>
      <c r="M773" s="124"/>
      <c r="N773" s="124"/>
      <c r="O773" s="124"/>
    </row>
    <row r="774" spans="1:15" ht="15.75" customHeight="1" x14ac:dyDescent="0.2">
      <c r="A774" s="122"/>
      <c r="B774" s="122"/>
      <c r="C774" s="123"/>
      <c r="D774" s="124"/>
      <c r="E774" s="124"/>
      <c r="F774" s="124"/>
      <c r="G774" s="124"/>
      <c r="H774" s="124"/>
      <c r="I774" s="124"/>
      <c r="J774" s="124"/>
      <c r="K774" s="124"/>
      <c r="L774" s="124"/>
      <c r="M774" s="124"/>
      <c r="N774" s="124"/>
      <c r="O774" s="124"/>
    </row>
    <row r="775" spans="1:15" ht="15.75" customHeight="1" x14ac:dyDescent="0.2">
      <c r="A775" s="122"/>
      <c r="B775" s="122"/>
      <c r="C775" s="123"/>
      <c r="D775" s="124"/>
      <c r="E775" s="124"/>
      <c r="F775" s="124"/>
      <c r="G775" s="124"/>
      <c r="H775" s="124"/>
      <c r="I775" s="124"/>
      <c r="J775" s="124"/>
      <c r="K775" s="124"/>
      <c r="L775" s="124"/>
      <c r="M775" s="124"/>
      <c r="N775" s="124"/>
      <c r="O775" s="124"/>
    </row>
    <row r="776" spans="1:15" ht="15.75" customHeight="1" x14ac:dyDescent="0.2">
      <c r="A776" s="122"/>
      <c r="B776" s="122"/>
      <c r="C776" s="123"/>
      <c r="D776" s="124"/>
      <c r="E776" s="124"/>
      <c r="F776" s="124"/>
      <c r="G776" s="124"/>
      <c r="H776" s="124"/>
      <c r="I776" s="124"/>
      <c r="J776" s="124"/>
      <c r="K776" s="124"/>
      <c r="L776" s="124"/>
      <c r="M776" s="124"/>
      <c r="N776" s="124"/>
      <c r="O776" s="124"/>
    </row>
    <row r="777" spans="1:15" ht="15.75" customHeight="1" x14ac:dyDescent="0.2">
      <c r="A777" s="122"/>
      <c r="B777" s="122"/>
      <c r="C777" s="123"/>
      <c r="D777" s="124"/>
      <c r="E777" s="124"/>
      <c r="F777" s="124"/>
      <c r="G777" s="124"/>
      <c r="H777" s="124"/>
      <c r="I777" s="124"/>
      <c r="J777" s="124"/>
      <c r="K777" s="124"/>
      <c r="L777" s="124"/>
      <c r="M777" s="124"/>
      <c r="N777" s="124"/>
      <c r="O777" s="124"/>
    </row>
    <row r="778" spans="1:15" ht="15.75" customHeight="1" x14ac:dyDescent="0.2">
      <c r="A778" s="122"/>
      <c r="B778" s="122"/>
      <c r="C778" s="123"/>
      <c r="D778" s="124"/>
      <c r="E778" s="124"/>
      <c r="F778" s="124"/>
      <c r="G778" s="124"/>
      <c r="H778" s="124"/>
      <c r="I778" s="124"/>
      <c r="J778" s="124"/>
      <c r="K778" s="124"/>
      <c r="L778" s="124"/>
      <c r="M778" s="124"/>
      <c r="N778" s="124"/>
      <c r="O778" s="124"/>
    </row>
    <row r="779" spans="1:15" ht="15.75" customHeight="1" x14ac:dyDescent="0.2">
      <c r="A779" s="122"/>
      <c r="B779" s="122"/>
      <c r="C779" s="123"/>
      <c r="D779" s="124"/>
      <c r="E779" s="124"/>
      <c r="F779" s="124"/>
      <c r="G779" s="124"/>
      <c r="H779" s="124"/>
      <c r="I779" s="124"/>
      <c r="J779" s="124"/>
      <c r="K779" s="124"/>
      <c r="L779" s="124"/>
      <c r="M779" s="124"/>
      <c r="N779" s="124"/>
      <c r="O779" s="124"/>
    </row>
    <row r="780" spans="1:15" ht="15.75" customHeight="1" x14ac:dyDescent="0.2">
      <c r="A780" s="122"/>
      <c r="B780" s="122"/>
      <c r="C780" s="123"/>
      <c r="D780" s="124"/>
      <c r="E780" s="124"/>
      <c r="F780" s="124"/>
      <c r="G780" s="124"/>
      <c r="H780" s="124"/>
      <c r="I780" s="124"/>
      <c r="J780" s="124"/>
      <c r="K780" s="124"/>
      <c r="L780" s="124"/>
      <c r="M780" s="124"/>
      <c r="N780" s="124"/>
      <c r="O780" s="124"/>
    </row>
    <row r="781" spans="1:15" ht="15.75" customHeight="1" x14ac:dyDescent="0.2">
      <c r="A781" s="122"/>
      <c r="B781" s="122"/>
      <c r="C781" s="123"/>
      <c r="D781" s="124"/>
      <c r="E781" s="124"/>
      <c r="F781" s="124"/>
      <c r="G781" s="124"/>
      <c r="H781" s="124"/>
      <c r="I781" s="124"/>
      <c r="J781" s="124"/>
      <c r="K781" s="124"/>
      <c r="L781" s="124"/>
      <c r="M781" s="124"/>
      <c r="N781" s="124"/>
      <c r="O781" s="124"/>
    </row>
    <row r="782" spans="1:15" ht="15.75" customHeight="1" x14ac:dyDescent="0.2">
      <c r="A782" s="122"/>
      <c r="B782" s="122"/>
      <c r="C782" s="123"/>
      <c r="D782" s="124"/>
      <c r="E782" s="124"/>
      <c r="F782" s="124"/>
      <c r="G782" s="124"/>
      <c r="H782" s="124"/>
      <c r="I782" s="124"/>
      <c r="J782" s="124"/>
      <c r="K782" s="124"/>
      <c r="L782" s="124"/>
      <c r="M782" s="124"/>
      <c r="N782" s="124"/>
      <c r="O782" s="124"/>
    </row>
    <row r="783" spans="1:15" ht="15.75" customHeight="1" x14ac:dyDescent="0.2">
      <c r="A783" s="122"/>
      <c r="B783" s="122"/>
      <c r="C783" s="123"/>
      <c r="D783" s="124"/>
      <c r="E783" s="124"/>
      <c r="F783" s="124"/>
      <c r="G783" s="124"/>
      <c r="H783" s="124"/>
      <c r="I783" s="124"/>
      <c r="J783" s="124"/>
      <c r="K783" s="124"/>
      <c r="L783" s="124"/>
      <c r="M783" s="124"/>
      <c r="N783" s="124"/>
      <c r="O783" s="124"/>
    </row>
    <row r="784" spans="1:15" ht="15.75" customHeight="1" x14ac:dyDescent="0.2">
      <c r="A784" s="122"/>
      <c r="B784" s="122"/>
      <c r="C784" s="123"/>
      <c r="D784" s="124"/>
      <c r="E784" s="124"/>
      <c r="F784" s="124"/>
      <c r="G784" s="124"/>
      <c r="H784" s="124"/>
      <c r="I784" s="124"/>
      <c r="J784" s="124"/>
      <c r="K784" s="124"/>
      <c r="L784" s="124"/>
      <c r="M784" s="124"/>
      <c r="N784" s="124"/>
      <c r="O784" s="124"/>
    </row>
    <row r="785" spans="1:15" ht="15.75" customHeight="1" x14ac:dyDescent="0.2">
      <c r="A785" s="122"/>
      <c r="B785" s="122"/>
      <c r="C785" s="123"/>
      <c r="D785" s="124"/>
      <c r="E785" s="124"/>
      <c r="F785" s="124"/>
      <c r="G785" s="124"/>
      <c r="H785" s="124"/>
      <c r="I785" s="124"/>
      <c r="J785" s="124"/>
      <c r="K785" s="124"/>
      <c r="L785" s="124"/>
      <c r="M785" s="124"/>
      <c r="N785" s="124"/>
      <c r="O785" s="124"/>
    </row>
    <row r="786" spans="1:15" ht="15.75" customHeight="1" x14ac:dyDescent="0.2">
      <c r="A786" s="122"/>
      <c r="B786" s="122"/>
      <c r="C786" s="123"/>
      <c r="D786" s="124"/>
      <c r="E786" s="124"/>
      <c r="F786" s="124"/>
      <c r="G786" s="124"/>
      <c r="H786" s="124"/>
      <c r="I786" s="124"/>
      <c r="J786" s="124"/>
      <c r="K786" s="124"/>
      <c r="L786" s="124"/>
      <c r="M786" s="124"/>
      <c r="N786" s="124"/>
      <c r="O786" s="124"/>
    </row>
    <row r="787" spans="1:15" ht="15.75" customHeight="1" x14ac:dyDescent="0.2">
      <c r="A787" s="122"/>
      <c r="B787" s="122"/>
      <c r="C787" s="123"/>
      <c r="D787" s="124"/>
      <c r="E787" s="124"/>
      <c r="F787" s="124"/>
      <c r="G787" s="124"/>
      <c r="H787" s="124"/>
      <c r="I787" s="124"/>
      <c r="J787" s="124"/>
      <c r="K787" s="124"/>
      <c r="L787" s="124"/>
      <c r="M787" s="124"/>
      <c r="N787" s="124"/>
      <c r="O787" s="124"/>
    </row>
    <row r="788" spans="1:15" ht="15.75" customHeight="1" x14ac:dyDescent="0.2">
      <c r="A788" s="122"/>
      <c r="B788" s="122"/>
      <c r="C788" s="123"/>
      <c r="D788" s="124"/>
      <c r="E788" s="124"/>
      <c r="F788" s="124"/>
      <c r="G788" s="124"/>
      <c r="H788" s="124"/>
      <c r="I788" s="124"/>
      <c r="J788" s="124"/>
      <c r="K788" s="124"/>
      <c r="L788" s="124"/>
      <c r="M788" s="124"/>
      <c r="N788" s="124"/>
      <c r="O788" s="124"/>
    </row>
    <row r="789" spans="1:15" ht="15.75" customHeight="1" x14ac:dyDescent="0.2">
      <c r="A789" s="122"/>
      <c r="B789" s="122"/>
      <c r="C789" s="123"/>
      <c r="D789" s="124"/>
      <c r="E789" s="124"/>
      <c r="F789" s="124"/>
      <c r="G789" s="124"/>
      <c r="H789" s="124"/>
      <c r="I789" s="124"/>
      <c r="J789" s="124"/>
      <c r="K789" s="124"/>
      <c r="L789" s="124"/>
      <c r="M789" s="124"/>
      <c r="N789" s="124"/>
      <c r="O789" s="124"/>
    </row>
    <row r="790" spans="1:15" ht="15.75" customHeight="1" x14ac:dyDescent="0.2">
      <c r="A790" s="122"/>
      <c r="B790" s="122"/>
      <c r="C790" s="123"/>
      <c r="D790" s="124"/>
      <c r="E790" s="124"/>
      <c r="F790" s="124"/>
      <c r="G790" s="124"/>
      <c r="H790" s="124"/>
      <c r="I790" s="124"/>
      <c r="J790" s="124"/>
      <c r="K790" s="124"/>
      <c r="L790" s="124"/>
      <c r="M790" s="124"/>
      <c r="N790" s="124"/>
      <c r="O790" s="124"/>
    </row>
    <row r="791" spans="1:15" ht="15.75" customHeight="1" x14ac:dyDescent="0.2">
      <c r="A791" s="122"/>
      <c r="B791" s="122"/>
      <c r="C791" s="123"/>
      <c r="D791" s="124"/>
      <c r="E791" s="124"/>
      <c r="F791" s="124"/>
      <c r="G791" s="124"/>
      <c r="H791" s="124"/>
      <c r="I791" s="124"/>
      <c r="J791" s="124"/>
      <c r="K791" s="124"/>
      <c r="L791" s="124"/>
      <c r="M791" s="124"/>
      <c r="N791" s="124"/>
      <c r="O791" s="124"/>
    </row>
    <row r="792" spans="1:15" ht="15.75" customHeight="1" x14ac:dyDescent="0.2">
      <c r="A792" s="122"/>
      <c r="B792" s="122"/>
      <c r="C792" s="123"/>
      <c r="D792" s="124"/>
      <c r="E792" s="124"/>
      <c r="F792" s="124"/>
      <c r="G792" s="124"/>
      <c r="H792" s="124"/>
      <c r="I792" s="124"/>
      <c r="J792" s="124"/>
      <c r="K792" s="124"/>
      <c r="L792" s="124"/>
      <c r="M792" s="124"/>
      <c r="N792" s="124"/>
      <c r="O792" s="124"/>
    </row>
    <row r="793" spans="1:15" ht="15.75" customHeight="1" x14ac:dyDescent="0.2">
      <c r="A793" s="122"/>
      <c r="B793" s="122"/>
      <c r="C793" s="123"/>
      <c r="D793" s="124"/>
      <c r="E793" s="124"/>
      <c r="F793" s="124"/>
      <c r="G793" s="124"/>
      <c r="H793" s="124"/>
      <c r="I793" s="124"/>
      <c r="J793" s="124"/>
      <c r="K793" s="124"/>
      <c r="L793" s="124"/>
      <c r="M793" s="124"/>
      <c r="N793" s="124"/>
      <c r="O793" s="124"/>
    </row>
    <row r="794" spans="1:15" ht="15.75" customHeight="1" x14ac:dyDescent="0.2">
      <c r="A794" s="122"/>
      <c r="B794" s="122"/>
      <c r="C794" s="123"/>
      <c r="D794" s="124"/>
      <c r="E794" s="124"/>
      <c r="F794" s="124"/>
      <c r="G794" s="124"/>
      <c r="H794" s="124"/>
      <c r="I794" s="124"/>
      <c r="J794" s="124"/>
      <c r="K794" s="124"/>
      <c r="L794" s="124"/>
      <c r="M794" s="124"/>
      <c r="N794" s="124"/>
      <c r="O794" s="124"/>
    </row>
    <row r="795" spans="1:15" ht="15.75" customHeight="1" x14ac:dyDescent="0.2">
      <c r="A795" s="122"/>
      <c r="B795" s="122"/>
      <c r="C795" s="123"/>
      <c r="D795" s="124"/>
      <c r="E795" s="124"/>
      <c r="F795" s="124"/>
      <c r="G795" s="124"/>
      <c r="H795" s="124"/>
      <c r="I795" s="124"/>
      <c r="J795" s="124"/>
      <c r="K795" s="124"/>
      <c r="L795" s="124"/>
      <c r="M795" s="124"/>
      <c r="N795" s="124"/>
      <c r="O795" s="124"/>
    </row>
    <row r="796" spans="1:15" ht="15.75" customHeight="1" x14ac:dyDescent="0.2">
      <c r="A796" s="122"/>
      <c r="B796" s="122"/>
      <c r="C796" s="123"/>
      <c r="D796" s="124"/>
      <c r="E796" s="124"/>
      <c r="F796" s="124"/>
      <c r="G796" s="124"/>
      <c r="H796" s="124"/>
      <c r="I796" s="124"/>
      <c r="J796" s="124"/>
      <c r="K796" s="124"/>
      <c r="L796" s="124"/>
      <c r="M796" s="124"/>
      <c r="N796" s="124"/>
      <c r="O796" s="124"/>
    </row>
    <row r="797" spans="1:15" ht="15.75" customHeight="1" x14ac:dyDescent="0.2">
      <c r="A797" s="122"/>
      <c r="B797" s="122"/>
      <c r="C797" s="123"/>
      <c r="D797" s="124"/>
      <c r="E797" s="124"/>
      <c r="F797" s="124"/>
      <c r="G797" s="124"/>
      <c r="H797" s="124"/>
      <c r="I797" s="124"/>
      <c r="J797" s="124"/>
      <c r="K797" s="124"/>
      <c r="L797" s="124"/>
      <c r="M797" s="124"/>
      <c r="N797" s="124"/>
      <c r="O797" s="124"/>
    </row>
    <row r="798" spans="1:15" ht="15.75" customHeight="1" x14ac:dyDescent="0.2">
      <c r="A798" s="122"/>
      <c r="B798" s="122"/>
      <c r="C798" s="123"/>
      <c r="D798" s="124"/>
      <c r="E798" s="124"/>
      <c r="F798" s="124"/>
      <c r="G798" s="124"/>
      <c r="H798" s="124"/>
      <c r="I798" s="124"/>
      <c r="J798" s="124"/>
      <c r="K798" s="124"/>
      <c r="L798" s="124"/>
      <c r="M798" s="124"/>
      <c r="N798" s="124"/>
      <c r="O798" s="124"/>
    </row>
    <row r="799" spans="1:15" ht="15.75" customHeight="1" x14ac:dyDescent="0.2">
      <c r="A799" s="122"/>
      <c r="B799" s="122"/>
      <c r="C799" s="123"/>
      <c r="D799" s="124"/>
      <c r="E799" s="124"/>
      <c r="F799" s="124"/>
      <c r="G799" s="124"/>
      <c r="H799" s="124"/>
      <c r="I799" s="124"/>
      <c r="J799" s="124"/>
      <c r="K799" s="124"/>
      <c r="L799" s="124"/>
      <c r="M799" s="124"/>
      <c r="N799" s="124"/>
      <c r="O799" s="124"/>
    </row>
    <row r="800" spans="1:15" ht="15.75" customHeight="1" x14ac:dyDescent="0.2">
      <c r="A800" s="122"/>
      <c r="B800" s="122"/>
      <c r="C800" s="123"/>
      <c r="D800" s="124"/>
      <c r="E800" s="124"/>
      <c r="F800" s="124"/>
      <c r="G800" s="124"/>
      <c r="H800" s="124"/>
      <c r="I800" s="124"/>
      <c r="J800" s="124"/>
      <c r="K800" s="124"/>
      <c r="L800" s="124"/>
      <c r="M800" s="124"/>
      <c r="N800" s="124"/>
      <c r="O800" s="124"/>
    </row>
    <row r="801" spans="1:15" ht="15.75" customHeight="1" x14ac:dyDescent="0.2">
      <c r="A801" s="122"/>
      <c r="B801" s="122"/>
      <c r="C801" s="123"/>
      <c r="D801" s="124"/>
      <c r="E801" s="124"/>
      <c r="F801" s="124"/>
      <c r="G801" s="124"/>
      <c r="H801" s="124"/>
      <c r="I801" s="124"/>
      <c r="J801" s="124"/>
      <c r="K801" s="124"/>
      <c r="L801" s="124"/>
      <c r="M801" s="124"/>
      <c r="N801" s="124"/>
      <c r="O801" s="124"/>
    </row>
    <row r="802" spans="1:15" ht="15.75" customHeight="1" x14ac:dyDescent="0.2">
      <c r="A802" s="122"/>
      <c r="B802" s="122"/>
      <c r="C802" s="123"/>
      <c r="D802" s="124"/>
      <c r="E802" s="124"/>
      <c r="F802" s="124"/>
      <c r="G802" s="124"/>
      <c r="H802" s="124"/>
      <c r="I802" s="124"/>
      <c r="J802" s="124"/>
      <c r="K802" s="124"/>
      <c r="L802" s="124"/>
      <c r="M802" s="124"/>
      <c r="N802" s="124"/>
      <c r="O802" s="124"/>
    </row>
    <row r="803" spans="1:15" ht="15.75" customHeight="1" x14ac:dyDescent="0.2">
      <c r="A803" s="122"/>
      <c r="B803" s="122"/>
      <c r="C803" s="123"/>
      <c r="D803" s="124"/>
      <c r="E803" s="124"/>
      <c r="F803" s="124"/>
      <c r="G803" s="124"/>
      <c r="H803" s="124"/>
      <c r="I803" s="124"/>
      <c r="J803" s="124"/>
      <c r="K803" s="124"/>
      <c r="L803" s="124"/>
      <c r="M803" s="124"/>
      <c r="N803" s="124"/>
      <c r="O803" s="124"/>
    </row>
    <row r="804" spans="1:15" ht="15.75" customHeight="1" x14ac:dyDescent="0.2">
      <c r="A804" s="122"/>
      <c r="B804" s="122"/>
      <c r="C804" s="123"/>
      <c r="D804" s="124"/>
      <c r="E804" s="124"/>
      <c r="F804" s="124"/>
      <c r="G804" s="124"/>
      <c r="H804" s="124"/>
      <c r="I804" s="124"/>
      <c r="J804" s="124"/>
      <c r="K804" s="124"/>
      <c r="L804" s="124"/>
      <c r="M804" s="124"/>
      <c r="N804" s="124"/>
      <c r="O804" s="124"/>
    </row>
    <row r="805" spans="1:15" ht="15.75" customHeight="1" x14ac:dyDescent="0.2">
      <c r="A805" s="122"/>
      <c r="B805" s="122"/>
      <c r="C805" s="123"/>
      <c r="D805" s="124"/>
      <c r="E805" s="124"/>
      <c r="F805" s="124"/>
      <c r="G805" s="124"/>
      <c r="H805" s="124"/>
      <c r="I805" s="124"/>
      <c r="J805" s="124"/>
      <c r="K805" s="124"/>
      <c r="L805" s="124"/>
      <c r="M805" s="124"/>
      <c r="N805" s="124"/>
      <c r="O805" s="124"/>
    </row>
    <row r="806" spans="1:15" ht="15.75" customHeight="1" x14ac:dyDescent="0.2">
      <c r="A806" s="122"/>
      <c r="B806" s="122"/>
      <c r="C806" s="123"/>
      <c r="D806" s="124"/>
      <c r="E806" s="124"/>
      <c r="F806" s="124"/>
      <c r="G806" s="124"/>
      <c r="H806" s="124"/>
      <c r="I806" s="124"/>
      <c r="J806" s="124"/>
      <c r="K806" s="124"/>
      <c r="L806" s="124"/>
      <c r="M806" s="124"/>
      <c r="N806" s="124"/>
      <c r="O806" s="124"/>
    </row>
    <row r="807" spans="1:15" ht="15.75" customHeight="1" x14ac:dyDescent="0.2">
      <c r="A807" s="122"/>
      <c r="B807" s="122"/>
      <c r="C807" s="123"/>
      <c r="D807" s="124"/>
      <c r="E807" s="124"/>
      <c r="F807" s="124"/>
      <c r="G807" s="124"/>
      <c r="H807" s="124"/>
      <c r="I807" s="124"/>
      <c r="J807" s="124"/>
      <c r="K807" s="124"/>
      <c r="L807" s="124"/>
      <c r="M807" s="124"/>
      <c r="N807" s="124"/>
      <c r="O807" s="124"/>
    </row>
    <row r="808" spans="1:15" ht="15.75" customHeight="1" x14ac:dyDescent="0.2">
      <c r="A808" s="122"/>
      <c r="B808" s="122"/>
      <c r="C808" s="123"/>
      <c r="D808" s="124"/>
      <c r="E808" s="124"/>
      <c r="F808" s="124"/>
      <c r="G808" s="124"/>
      <c r="H808" s="124"/>
      <c r="I808" s="124"/>
      <c r="J808" s="124"/>
      <c r="K808" s="124"/>
      <c r="L808" s="124"/>
      <c r="M808" s="124"/>
      <c r="N808" s="124"/>
      <c r="O808" s="124"/>
    </row>
    <row r="809" spans="1:15" ht="15.75" customHeight="1" x14ac:dyDescent="0.2">
      <c r="A809" s="122"/>
      <c r="B809" s="122"/>
      <c r="C809" s="123"/>
      <c r="D809" s="124"/>
      <c r="E809" s="124"/>
      <c r="F809" s="124"/>
      <c r="G809" s="124"/>
      <c r="H809" s="124"/>
      <c r="I809" s="124"/>
      <c r="J809" s="124"/>
      <c r="K809" s="124"/>
      <c r="L809" s="124"/>
      <c r="M809" s="124"/>
      <c r="N809" s="124"/>
      <c r="O809" s="124"/>
    </row>
    <row r="810" spans="1:15" ht="15.75" customHeight="1" x14ac:dyDescent="0.2">
      <c r="A810" s="122"/>
      <c r="B810" s="122"/>
      <c r="C810" s="123"/>
      <c r="D810" s="124"/>
      <c r="E810" s="124"/>
      <c r="F810" s="124"/>
      <c r="G810" s="124"/>
      <c r="H810" s="124"/>
      <c r="I810" s="124"/>
      <c r="J810" s="124"/>
      <c r="K810" s="124"/>
      <c r="L810" s="124"/>
      <c r="M810" s="124"/>
      <c r="N810" s="124"/>
      <c r="O810" s="124"/>
    </row>
    <row r="811" spans="1:15" ht="15.75" customHeight="1" x14ac:dyDescent="0.2">
      <c r="A811" s="122"/>
      <c r="B811" s="122"/>
      <c r="C811" s="123"/>
      <c r="D811" s="124"/>
      <c r="E811" s="124"/>
      <c r="F811" s="124"/>
      <c r="G811" s="124"/>
      <c r="H811" s="124"/>
      <c r="I811" s="124"/>
      <c r="J811" s="124"/>
      <c r="K811" s="124"/>
      <c r="L811" s="124"/>
      <c r="M811" s="124"/>
      <c r="N811" s="124"/>
      <c r="O811" s="124"/>
    </row>
    <row r="812" spans="1:15" ht="15.75" customHeight="1" x14ac:dyDescent="0.2">
      <c r="A812" s="122"/>
      <c r="B812" s="122"/>
      <c r="C812" s="123"/>
      <c r="D812" s="124"/>
      <c r="E812" s="124"/>
      <c r="F812" s="124"/>
      <c r="G812" s="124"/>
      <c r="H812" s="124"/>
      <c r="I812" s="124"/>
      <c r="J812" s="124"/>
      <c r="K812" s="124"/>
      <c r="L812" s="124"/>
      <c r="M812" s="124"/>
      <c r="N812" s="124"/>
      <c r="O812" s="124"/>
    </row>
    <row r="813" spans="1:15" ht="15.75" customHeight="1" x14ac:dyDescent="0.2">
      <c r="A813" s="122"/>
      <c r="B813" s="122"/>
      <c r="C813" s="123"/>
      <c r="D813" s="124"/>
      <c r="E813" s="124"/>
      <c r="F813" s="124"/>
      <c r="G813" s="124"/>
      <c r="H813" s="124"/>
      <c r="I813" s="124"/>
      <c r="J813" s="124"/>
      <c r="K813" s="124"/>
      <c r="L813" s="124"/>
      <c r="M813" s="124"/>
      <c r="N813" s="124"/>
      <c r="O813" s="124"/>
    </row>
    <row r="814" spans="1:15" ht="15.75" customHeight="1" x14ac:dyDescent="0.2">
      <c r="A814" s="122"/>
      <c r="B814" s="122"/>
      <c r="C814" s="123"/>
      <c r="D814" s="124"/>
      <c r="E814" s="124"/>
      <c r="F814" s="124"/>
      <c r="G814" s="124"/>
      <c r="H814" s="124"/>
      <c r="I814" s="124"/>
      <c r="J814" s="124"/>
      <c r="K814" s="124"/>
      <c r="L814" s="124"/>
      <c r="M814" s="124"/>
      <c r="N814" s="124"/>
      <c r="O814" s="124"/>
    </row>
    <row r="815" spans="1:15" ht="15.75" customHeight="1" x14ac:dyDescent="0.2">
      <c r="A815" s="122"/>
      <c r="B815" s="122"/>
      <c r="C815" s="123"/>
      <c r="D815" s="124"/>
      <c r="E815" s="124"/>
      <c r="F815" s="124"/>
      <c r="G815" s="124"/>
      <c r="H815" s="124"/>
      <c r="I815" s="124"/>
      <c r="J815" s="124"/>
      <c r="K815" s="124"/>
      <c r="L815" s="124"/>
      <c r="M815" s="124"/>
      <c r="N815" s="124"/>
      <c r="O815" s="124"/>
    </row>
    <row r="816" spans="1:15" ht="15.75" customHeight="1" x14ac:dyDescent="0.2">
      <c r="A816" s="122"/>
      <c r="B816" s="122"/>
      <c r="C816" s="123"/>
      <c r="D816" s="124"/>
      <c r="E816" s="124"/>
      <c r="F816" s="124"/>
      <c r="G816" s="124"/>
      <c r="H816" s="124"/>
      <c r="I816" s="124"/>
      <c r="J816" s="124"/>
      <c r="K816" s="124"/>
      <c r="L816" s="124"/>
      <c r="M816" s="124"/>
      <c r="N816" s="124"/>
      <c r="O816" s="124"/>
    </row>
    <row r="817" spans="1:15" ht="15.75" customHeight="1" x14ac:dyDescent="0.2">
      <c r="A817" s="122"/>
      <c r="B817" s="122"/>
      <c r="C817" s="123"/>
      <c r="D817" s="124"/>
      <c r="E817" s="124"/>
      <c r="F817" s="124"/>
      <c r="G817" s="124"/>
      <c r="H817" s="124"/>
      <c r="I817" s="124"/>
      <c r="J817" s="124"/>
      <c r="K817" s="124"/>
      <c r="L817" s="124"/>
      <c r="M817" s="124"/>
      <c r="N817" s="124"/>
      <c r="O817" s="124"/>
    </row>
    <row r="818" spans="1:15" ht="15.75" customHeight="1" x14ac:dyDescent="0.2">
      <c r="A818" s="122"/>
      <c r="B818" s="122"/>
      <c r="C818" s="123"/>
      <c r="D818" s="124"/>
      <c r="E818" s="124"/>
      <c r="F818" s="124"/>
      <c r="G818" s="124"/>
      <c r="H818" s="124"/>
      <c r="I818" s="124"/>
      <c r="J818" s="124"/>
      <c r="K818" s="124"/>
      <c r="L818" s="124"/>
      <c r="M818" s="124"/>
      <c r="N818" s="124"/>
      <c r="O818" s="124"/>
    </row>
    <row r="819" spans="1:15" ht="15.75" customHeight="1" x14ac:dyDescent="0.2">
      <c r="A819" s="122"/>
      <c r="B819" s="122"/>
      <c r="C819" s="123"/>
      <c r="D819" s="124"/>
      <c r="E819" s="124"/>
      <c r="F819" s="124"/>
      <c r="G819" s="124"/>
      <c r="H819" s="124"/>
      <c r="I819" s="124"/>
      <c r="J819" s="124"/>
      <c r="K819" s="124"/>
      <c r="L819" s="124"/>
      <c r="M819" s="124"/>
      <c r="N819" s="124"/>
      <c r="O819" s="124"/>
    </row>
    <row r="820" spans="1:15" ht="15.75" customHeight="1" x14ac:dyDescent="0.2">
      <c r="A820" s="122"/>
      <c r="B820" s="122"/>
      <c r="C820" s="123"/>
      <c r="D820" s="124"/>
      <c r="E820" s="124"/>
      <c r="F820" s="124"/>
      <c r="G820" s="124"/>
      <c r="H820" s="124"/>
      <c r="I820" s="124"/>
      <c r="J820" s="124"/>
      <c r="K820" s="124"/>
      <c r="L820" s="124"/>
      <c r="M820" s="124"/>
      <c r="N820" s="124"/>
      <c r="O820" s="124"/>
    </row>
    <row r="821" spans="1:15" ht="15.75" customHeight="1" x14ac:dyDescent="0.2">
      <c r="A821" s="122"/>
      <c r="B821" s="122"/>
      <c r="C821" s="123"/>
      <c r="D821" s="124"/>
      <c r="E821" s="124"/>
      <c r="F821" s="124"/>
      <c r="G821" s="124"/>
      <c r="H821" s="124"/>
      <c r="I821" s="124"/>
      <c r="J821" s="124"/>
      <c r="K821" s="124"/>
      <c r="L821" s="124"/>
      <c r="M821" s="124"/>
      <c r="N821" s="124"/>
      <c r="O821" s="124"/>
    </row>
    <row r="822" spans="1:15" ht="15.75" customHeight="1" x14ac:dyDescent="0.2">
      <c r="A822" s="122"/>
      <c r="B822" s="122"/>
      <c r="C822" s="123"/>
      <c r="D822" s="124"/>
      <c r="E822" s="124"/>
      <c r="F822" s="124"/>
      <c r="G822" s="124"/>
      <c r="H822" s="124"/>
      <c r="I822" s="124"/>
      <c r="J822" s="124"/>
      <c r="K822" s="124"/>
      <c r="L822" s="124"/>
      <c r="M822" s="124"/>
      <c r="N822" s="124"/>
      <c r="O822" s="124"/>
    </row>
    <row r="823" spans="1:15" ht="15.75" customHeight="1" x14ac:dyDescent="0.2">
      <c r="A823" s="122"/>
      <c r="B823" s="122"/>
      <c r="C823" s="123"/>
      <c r="D823" s="124"/>
      <c r="E823" s="124"/>
      <c r="F823" s="124"/>
      <c r="G823" s="124"/>
      <c r="H823" s="124"/>
      <c r="I823" s="124"/>
      <c r="J823" s="124"/>
      <c r="K823" s="124"/>
      <c r="L823" s="124"/>
      <c r="M823" s="124"/>
      <c r="N823" s="124"/>
      <c r="O823" s="124"/>
    </row>
    <row r="824" spans="1:15" ht="15.75" customHeight="1" x14ac:dyDescent="0.2">
      <c r="A824" s="122"/>
      <c r="B824" s="122"/>
      <c r="C824" s="123"/>
      <c r="D824" s="124"/>
      <c r="E824" s="124"/>
      <c r="F824" s="124"/>
      <c r="G824" s="124"/>
      <c r="H824" s="124"/>
      <c r="I824" s="124"/>
      <c r="J824" s="124"/>
      <c r="K824" s="124"/>
      <c r="L824" s="124"/>
      <c r="M824" s="124"/>
      <c r="N824" s="124"/>
      <c r="O824" s="124"/>
    </row>
    <row r="825" spans="1:15" ht="15.75" customHeight="1" x14ac:dyDescent="0.2">
      <c r="A825" s="122"/>
      <c r="B825" s="122"/>
      <c r="C825" s="123"/>
      <c r="D825" s="124"/>
      <c r="E825" s="124"/>
      <c r="F825" s="124"/>
      <c r="G825" s="124"/>
      <c r="H825" s="124"/>
      <c r="I825" s="124"/>
      <c r="J825" s="124"/>
      <c r="K825" s="124"/>
      <c r="L825" s="124"/>
      <c r="M825" s="124"/>
      <c r="N825" s="124"/>
      <c r="O825" s="124"/>
    </row>
    <row r="826" spans="1:15" ht="15.75" customHeight="1" x14ac:dyDescent="0.2">
      <c r="A826" s="122"/>
      <c r="B826" s="122"/>
      <c r="C826" s="123"/>
      <c r="D826" s="124"/>
      <c r="E826" s="124"/>
      <c r="F826" s="124"/>
      <c r="G826" s="124"/>
      <c r="H826" s="124"/>
      <c r="I826" s="124"/>
      <c r="J826" s="124"/>
      <c r="K826" s="124"/>
      <c r="L826" s="124"/>
      <c r="M826" s="124"/>
      <c r="N826" s="124"/>
      <c r="O826" s="124"/>
    </row>
    <row r="827" spans="1:15" ht="15.75" customHeight="1" x14ac:dyDescent="0.2">
      <c r="A827" s="122"/>
      <c r="B827" s="122"/>
      <c r="C827" s="123"/>
      <c r="D827" s="124"/>
      <c r="E827" s="124"/>
      <c r="F827" s="124"/>
      <c r="G827" s="124"/>
      <c r="H827" s="124"/>
      <c r="I827" s="124"/>
      <c r="J827" s="124"/>
      <c r="K827" s="124"/>
      <c r="L827" s="124"/>
      <c r="M827" s="124"/>
      <c r="N827" s="124"/>
      <c r="O827" s="124"/>
    </row>
    <row r="828" spans="1:15" ht="15.75" customHeight="1" x14ac:dyDescent="0.2">
      <c r="A828" s="122"/>
      <c r="B828" s="122"/>
      <c r="C828" s="123"/>
      <c r="D828" s="124"/>
      <c r="E828" s="124"/>
      <c r="F828" s="124"/>
      <c r="G828" s="124"/>
      <c r="H828" s="124"/>
      <c r="I828" s="124"/>
      <c r="J828" s="124"/>
      <c r="K828" s="124"/>
      <c r="L828" s="124"/>
      <c r="M828" s="124"/>
      <c r="N828" s="124"/>
      <c r="O828" s="124"/>
    </row>
    <row r="829" spans="1:15" ht="15.75" customHeight="1" x14ac:dyDescent="0.2">
      <c r="A829" s="122"/>
      <c r="B829" s="122"/>
      <c r="C829" s="123"/>
      <c r="D829" s="124"/>
      <c r="E829" s="124"/>
      <c r="F829" s="124"/>
      <c r="G829" s="124"/>
      <c r="H829" s="124"/>
      <c r="I829" s="124"/>
      <c r="J829" s="124"/>
      <c r="K829" s="124"/>
      <c r="L829" s="124"/>
      <c r="M829" s="124"/>
      <c r="N829" s="124"/>
      <c r="O829" s="124"/>
    </row>
    <row r="830" spans="1:15" ht="15.75" customHeight="1" x14ac:dyDescent="0.2">
      <c r="A830" s="122"/>
      <c r="B830" s="122"/>
      <c r="C830" s="123"/>
      <c r="D830" s="124"/>
      <c r="E830" s="124"/>
      <c r="F830" s="124"/>
      <c r="G830" s="124"/>
      <c r="H830" s="124"/>
      <c r="I830" s="124"/>
      <c r="J830" s="124"/>
      <c r="K830" s="124"/>
      <c r="L830" s="124"/>
      <c r="M830" s="124"/>
      <c r="N830" s="124"/>
      <c r="O830" s="124"/>
    </row>
    <row r="831" spans="1:15" ht="15.75" customHeight="1" x14ac:dyDescent="0.2">
      <c r="A831" s="122"/>
      <c r="B831" s="122"/>
      <c r="C831" s="123"/>
      <c r="D831" s="124"/>
      <c r="E831" s="124"/>
      <c r="F831" s="124"/>
      <c r="G831" s="124"/>
      <c r="H831" s="124"/>
      <c r="I831" s="124"/>
      <c r="J831" s="124"/>
      <c r="K831" s="124"/>
      <c r="L831" s="124"/>
      <c r="M831" s="124"/>
      <c r="N831" s="124"/>
      <c r="O831" s="124"/>
    </row>
    <row r="832" spans="1:15" ht="15.75" customHeight="1" x14ac:dyDescent="0.2">
      <c r="A832" s="122"/>
      <c r="B832" s="122"/>
      <c r="C832" s="123"/>
      <c r="D832" s="124"/>
      <c r="E832" s="124"/>
      <c r="F832" s="124"/>
      <c r="G832" s="124"/>
      <c r="H832" s="124"/>
      <c r="I832" s="124"/>
      <c r="J832" s="124"/>
      <c r="K832" s="124"/>
      <c r="L832" s="124"/>
      <c r="M832" s="124"/>
      <c r="N832" s="124"/>
      <c r="O832" s="124"/>
    </row>
    <row r="833" spans="1:15" ht="15.75" customHeight="1" x14ac:dyDescent="0.2">
      <c r="A833" s="122"/>
      <c r="B833" s="122"/>
      <c r="C833" s="123"/>
      <c r="D833" s="124"/>
      <c r="E833" s="124"/>
      <c r="F833" s="124"/>
      <c r="G833" s="124"/>
      <c r="H833" s="124"/>
      <c r="I833" s="124"/>
      <c r="J833" s="124"/>
      <c r="K833" s="124"/>
      <c r="L833" s="124"/>
      <c r="M833" s="124"/>
      <c r="N833" s="124"/>
      <c r="O833" s="124"/>
    </row>
    <row r="834" spans="1:15" ht="15.75" customHeight="1" x14ac:dyDescent="0.2">
      <c r="A834" s="122"/>
      <c r="B834" s="122"/>
      <c r="C834" s="123"/>
      <c r="D834" s="124"/>
      <c r="E834" s="124"/>
      <c r="F834" s="124"/>
      <c r="G834" s="124"/>
      <c r="H834" s="124"/>
      <c r="I834" s="124"/>
      <c r="J834" s="124"/>
      <c r="K834" s="124"/>
      <c r="L834" s="124"/>
      <c r="M834" s="124"/>
      <c r="N834" s="124"/>
      <c r="O834" s="124"/>
    </row>
    <row r="835" spans="1:15" ht="15.75" customHeight="1" x14ac:dyDescent="0.2">
      <c r="A835" s="122"/>
      <c r="B835" s="122"/>
      <c r="C835" s="123"/>
      <c r="D835" s="124"/>
      <c r="E835" s="124"/>
      <c r="F835" s="124"/>
      <c r="G835" s="124"/>
      <c r="H835" s="124"/>
      <c r="I835" s="124"/>
      <c r="J835" s="124"/>
      <c r="K835" s="124"/>
      <c r="L835" s="124"/>
      <c r="M835" s="124"/>
      <c r="N835" s="124"/>
      <c r="O835" s="124"/>
    </row>
    <row r="836" spans="1:15" ht="15.75" customHeight="1" x14ac:dyDescent="0.2">
      <c r="A836" s="122"/>
      <c r="B836" s="122"/>
      <c r="C836" s="123"/>
      <c r="D836" s="124"/>
      <c r="E836" s="124"/>
      <c r="F836" s="124"/>
      <c r="G836" s="124"/>
      <c r="H836" s="124"/>
      <c r="I836" s="124"/>
      <c r="J836" s="124"/>
      <c r="K836" s="124"/>
      <c r="L836" s="124"/>
      <c r="M836" s="124"/>
      <c r="N836" s="124"/>
      <c r="O836" s="124"/>
    </row>
    <row r="837" spans="1:15" ht="15.75" customHeight="1" x14ac:dyDescent="0.2">
      <c r="A837" s="122"/>
      <c r="B837" s="122"/>
      <c r="C837" s="123"/>
      <c r="D837" s="124"/>
      <c r="E837" s="124"/>
      <c r="F837" s="124"/>
      <c r="G837" s="124"/>
      <c r="H837" s="124"/>
      <c r="I837" s="124"/>
      <c r="J837" s="124"/>
      <c r="K837" s="124"/>
      <c r="L837" s="124"/>
      <c r="M837" s="124"/>
      <c r="N837" s="124"/>
      <c r="O837" s="124"/>
    </row>
    <row r="838" spans="1:15" ht="15.75" customHeight="1" x14ac:dyDescent="0.2">
      <c r="A838" s="122"/>
      <c r="B838" s="122"/>
      <c r="C838" s="123"/>
      <c r="D838" s="124"/>
      <c r="E838" s="124"/>
      <c r="F838" s="124"/>
      <c r="G838" s="124"/>
      <c r="H838" s="124"/>
      <c r="I838" s="124"/>
      <c r="J838" s="124"/>
      <c r="K838" s="124"/>
      <c r="L838" s="124"/>
      <c r="M838" s="124"/>
      <c r="N838" s="124"/>
      <c r="O838" s="124"/>
    </row>
    <row r="839" spans="1:15" ht="15.75" customHeight="1" x14ac:dyDescent="0.2">
      <c r="A839" s="122"/>
      <c r="B839" s="122"/>
      <c r="C839" s="123"/>
      <c r="D839" s="124"/>
      <c r="E839" s="124"/>
      <c r="F839" s="124"/>
      <c r="G839" s="124"/>
      <c r="H839" s="124"/>
      <c r="I839" s="124"/>
      <c r="J839" s="124"/>
      <c r="K839" s="124"/>
      <c r="L839" s="124"/>
      <c r="M839" s="124"/>
      <c r="N839" s="124"/>
      <c r="O839" s="124"/>
    </row>
    <row r="840" spans="1:15" ht="15.75" customHeight="1" x14ac:dyDescent="0.2">
      <c r="A840" s="122"/>
      <c r="B840" s="122"/>
      <c r="C840" s="123"/>
      <c r="D840" s="124"/>
      <c r="E840" s="124"/>
      <c r="F840" s="124"/>
      <c r="G840" s="124"/>
      <c r="H840" s="124"/>
      <c r="I840" s="124"/>
      <c r="J840" s="124"/>
      <c r="K840" s="124"/>
      <c r="L840" s="124"/>
      <c r="M840" s="124"/>
      <c r="N840" s="124"/>
      <c r="O840" s="124"/>
    </row>
    <row r="841" spans="1:15" ht="15.75" customHeight="1" x14ac:dyDescent="0.2">
      <c r="A841" s="122"/>
      <c r="B841" s="122"/>
      <c r="C841" s="123"/>
      <c r="D841" s="124"/>
      <c r="E841" s="124"/>
      <c r="F841" s="124"/>
      <c r="G841" s="124"/>
      <c r="H841" s="124"/>
      <c r="I841" s="124"/>
      <c r="J841" s="124"/>
      <c r="K841" s="124"/>
      <c r="L841" s="124"/>
      <c r="M841" s="124"/>
      <c r="N841" s="124"/>
      <c r="O841" s="124"/>
    </row>
    <row r="842" spans="1:15" ht="15.75" customHeight="1" x14ac:dyDescent="0.2">
      <c r="A842" s="122"/>
      <c r="B842" s="122"/>
      <c r="C842" s="123"/>
      <c r="D842" s="124"/>
      <c r="E842" s="124"/>
      <c r="F842" s="124"/>
      <c r="G842" s="124"/>
      <c r="H842" s="124"/>
      <c r="I842" s="124"/>
      <c r="J842" s="124"/>
      <c r="K842" s="124"/>
      <c r="L842" s="124"/>
      <c r="M842" s="124"/>
      <c r="N842" s="124"/>
      <c r="O842" s="124"/>
    </row>
    <row r="843" spans="1:15" ht="15.75" customHeight="1" x14ac:dyDescent="0.2">
      <c r="A843" s="122"/>
      <c r="B843" s="122"/>
      <c r="C843" s="123"/>
      <c r="D843" s="124"/>
      <c r="E843" s="124"/>
      <c r="F843" s="124"/>
      <c r="G843" s="124"/>
      <c r="H843" s="124"/>
      <c r="I843" s="124"/>
      <c r="J843" s="124"/>
      <c r="K843" s="124"/>
      <c r="L843" s="124"/>
      <c r="M843" s="124"/>
      <c r="N843" s="124"/>
      <c r="O843" s="124"/>
    </row>
    <row r="844" spans="1:15" ht="15.75" customHeight="1" x14ac:dyDescent="0.2">
      <c r="A844" s="122"/>
      <c r="B844" s="122"/>
      <c r="C844" s="123"/>
      <c r="D844" s="124"/>
      <c r="E844" s="124"/>
      <c r="F844" s="124"/>
      <c r="G844" s="124"/>
      <c r="H844" s="124"/>
      <c r="I844" s="124"/>
      <c r="J844" s="124"/>
      <c r="K844" s="124"/>
      <c r="L844" s="124"/>
      <c r="M844" s="124"/>
      <c r="N844" s="124"/>
      <c r="O844" s="124"/>
    </row>
    <row r="845" spans="1:15" ht="15.75" customHeight="1" x14ac:dyDescent="0.2">
      <c r="A845" s="122"/>
      <c r="B845" s="122"/>
      <c r="C845" s="123"/>
      <c r="D845" s="124"/>
      <c r="E845" s="124"/>
      <c r="F845" s="124"/>
      <c r="G845" s="124"/>
      <c r="H845" s="124"/>
      <c r="I845" s="124"/>
      <c r="J845" s="124"/>
      <c r="K845" s="124"/>
      <c r="L845" s="124"/>
      <c r="M845" s="124"/>
      <c r="N845" s="124"/>
      <c r="O845" s="124"/>
    </row>
    <row r="846" spans="1:15" ht="15.75" customHeight="1" x14ac:dyDescent="0.2">
      <c r="A846" s="122"/>
      <c r="B846" s="122"/>
      <c r="C846" s="123"/>
      <c r="D846" s="124"/>
      <c r="E846" s="124"/>
      <c r="F846" s="124"/>
      <c r="G846" s="124"/>
      <c r="H846" s="124"/>
      <c r="I846" s="124"/>
      <c r="J846" s="124"/>
      <c r="K846" s="124"/>
      <c r="L846" s="124"/>
      <c r="M846" s="124"/>
      <c r="N846" s="124"/>
      <c r="O846" s="124"/>
    </row>
    <row r="847" spans="1:15" ht="15.75" customHeight="1" x14ac:dyDescent="0.2">
      <c r="A847" s="122"/>
      <c r="B847" s="122"/>
      <c r="C847" s="123"/>
      <c r="D847" s="124"/>
      <c r="E847" s="124"/>
      <c r="F847" s="124"/>
      <c r="G847" s="124"/>
      <c r="H847" s="124"/>
      <c r="I847" s="124"/>
      <c r="J847" s="124"/>
      <c r="K847" s="124"/>
      <c r="L847" s="124"/>
      <c r="M847" s="124"/>
      <c r="N847" s="124"/>
      <c r="O847" s="124"/>
    </row>
    <row r="848" spans="1:15" ht="15.75" customHeight="1" x14ac:dyDescent="0.2">
      <c r="A848" s="122"/>
      <c r="B848" s="122"/>
      <c r="C848" s="123"/>
      <c r="D848" s="124"/>
      <c r="E848" s="124"/>
      <c r="F848" s="124"/>
      <c r="G848" s="124"/>
      <c r="H848" s="124"/>
      <c r="I848" s="124"/>
      <c r="J848" s="124"/>
      <c r="K848" s="124"/>
      <c r="L848" s="124"/>
      <c r="M848" s="124"/>
      <c r="N848" s="124"/>
      <c r="O848" s="124"/>
    </row>
    <row r="849" spans="1:15" ht="15.75" customHeight="1" x14ac:dyDescent="0.2">
      <c r="A849" s="122"/>
      <c r="B849" s="122"/>
      <c r="C849" s="123"/>
      <c r="D849" s="124"/>
      <c r="E849" s="124"/>
      <c r="F849" s="124"/>
      <c r="G849" s="124"/>
      <c r="H849" s="124"/>
      <c r="I849" s="124"/>
      <c r="J849" s="124"/>
      <c r="K849" s="124"/>
      <c r="L849" s="124"/>
      <c r="M849" s="124"/>
      <c r="N849" s="124"/>
      <c r="O849" s="124"/>
    </row>
    <row r="850" spans="1:15" ht="15.75" customHeight="1" x14ac:dyDescent="0.2">
      <c r="A850" s="122"/>
      <c r="B850" s="122"/>
      <c r="C850" s="123"/>
      <c r="D850" s="124"/>
      <c r="E850" s="124"/>
      <c r="F850" s="124"/>
      <c r="G850" s="124"/>
      <c r="H850" s="124"/>
      <c r="I850" s="124"/>
      <c r="J850" s="124"/>
      <c r="K850" s="124"/>
      <c r="L850" s="124"/>
      <c r="M850" s="124"/>
      <c r="N850" s="124"/>
      <c r="O850" s="124"/>
    </row>
    <row r="851" spans="1:15" ht="15.75" customHeight="1" x14ac:dyDescent="0.2">
      <c r="A851" s="122"/>
      <c r="B851" s="122"/>
      <c r="C851" s="123"/>
      <c r="D851" s="124"/>
      <c r="E851" s="124"/>
      <c r="F851" s="124"/>
      <c r="G851" s="124"/>
      <c r="H851" s="124"/>
      <c r="I851" s="124"/>
      <c r="J851" s="124"/>
      <c r="K851" s="124"/>
      <c r="L851" s="124"/>
      <c r="M851" s="124"/>
      <c r="N851" s="124"/>
      <c r="O851" s="124"/>
    </row>
    <row r="852" spans="1:15" ht="15.75" customHeight="1" x14ac:dyDescent="0.2">
      <c r="A852" s="122"/>
      <c r="B852" s="122"/>
      <c r="C852" s="123"/>
      <c r="D852" s="124"/>
      <c r="E852" s="124"/>
      <c r="F852" s="124"/>
      <c r="G852" s="124"/>
      <c r="H852" s="124"/>
      <c r="I852" s="124"/>
      <c r="J852" s="124"/>
      <c r="K852" s="124"/>
      <c r="L852" s="124"/>
      <c r="M852" s="124"/>
      <c r="N852" s="124"/>
      <c r="O852" s="124"/>
    </row>
    <row r="853" spans="1:15" ht="15.75" customHeight="1" x14ac:dyDescent="0.2">
      <c r="A853" s="122"/>
      <c r="B853" s="122"/>
      <c r="C853" s="123"/>
      <c r="D853" s="124"/>
      <c r="E853" s="124"/>
      <c r="F853" s="124"/>
      <c r="G853" s="124"/>
      <c r="H853" s="124"/>
      <c r="I853" s="124"/>
      <c r="J853" s="124"/>
      <c r="K853" s="124"/>
      <c r="L853" s="124"/>
      <c r="M853" s="124"/>
      <c r="N853" s="124"/>
      <c r="O853" s="124"/>
    </row>
    <row r="854" spans="1:15" ht="15.75" customHeight="1" x14ac:dyDescent="0.2">
      <c r="A854" s="122"/>
      <c r="B854" s="122"/>
      <c r="C854" s="123"/>
      <c r="D854" s="124"/>
      <c r="E854" s="124"/>
      <c r="F854" s="124"/>
      <c r="G854" s="124"/>
      <c r="H854" s="124"/>
      <c r="I854" s="124"/>
      <c r="J854" s="124"/>
      <c r="K854" s="124"/>
      <c r="L854" s="124"/>
      <c r="M854" s="124"/>
      <c r="N854" s="124"/>
      <c r="O854" s="124"/>
    </row>
    <row r="855" spans="1:15" ht="15.75" customHeight="1" x14ac:dyDescent="0.2">
      <c r="A855" s="122"/>
      <c r="B855" s="122"/>
      <c r="C855" s="123"/>
      <c r="D855" s="124"/>
      <c r="E855" s="124"/>
      <c r="F855" s="124"/>
      <c r="G855" s="124"/>
      <c r="H855" s="124"/>
      <c r="I855" s="124"/>
      <c r="J855" s="124"/>
      <c r="K855" s="124"/>
      <c r="L855" s="124"/>
      <c r="M855" s="124"/>
      <c r="N855" s="124"/>
      <c r="O855" s="124"/>
    </row>
    <row r="856" spans="1:15" ht="15.75" customHeight="1" x14ac:dyDescent="0.2">
      <c r="A856" s="122"/>
      <c r="B856" s="122"/>
      <c r="C856" s="123"/>
      <c r="D856" s="124"/>
      <c r="E856" s="124"/>
      <c r="F856" s="124"/>
      <c r="G856" s="124"/>
      <c r="H856" s="124"/>
      <c r="I856" s="124"/>
      <c r="J856" s="124"/>
      <c r="K856" s="124"/>
      <c r="L856" s="124"/>
      <c r="M856" s="124"/>
      <c r="N856" s="124"/>
      <c r="O856" s="124"/>
    </row>
    <row r="857" spans="1:15" ht="15.75" customHeight="1" x14ac:dyDescent="0.2">
      <c r="A857" s="122"/>
      <c r="B857" s="122"/>
      <c r="C857" s="123"/>
      <c r="D857" s="124"/>
      <c r="E857" s="124"/>
      <c r="F857" s="124"/>
      <c r="G857" s="124"/>
      <c r="H857" s="124"/>
      <c r="I857" s="124"/>
      <c r="J857" s="124"/>
      <c r="K857" s="124"/>
      <c r="L857" s="124"/>
      <c r="M857" s="124"/>
      <c r="N857" s="124"/>
      <c r="O857" s="124"/>
    </row>
    <row r="858" spans="1:15" ht="15.75" customHeight="1" x14ac:dyDescent="0.2">
      <c r="A858" s="122"/>
      <c r="B858" s="122"/>
      <c r="C858" s="123"/>
      <c r="D858" s="124"/>
      <c r="E858" s="124"/>
      <c r="F858" s="124"/>
      <c r="G858" s="124"/>
      <c r="H858" s="124"/>
      <c r="I858" s="124"/>
      <c r="J858" s="124"/>
      <c r="K858" s="124"/>
      <c r="L858" s="124"/>
      <c r="M858" s="124"/>
      <c r="N858" s="124"/>
      <c r="O858" s="124"/>
    </row>
    <row r="859" spans="1:15" ht="15.75" customHeight="1" x14ac:dyDescent="0.2">
      <c r="A859" s="122"/>
      <c r="B859" s="122"/>
      <c r="C859" s="123"/>
      <c r="D859" s="124"/>
      <c r="E859" s="124"/>
      <c r="F859" s="124"/>
      <c r="G859" s="124"/>
      <c r="H859" s="124"/>
      <c r="I859" s="124"/>
      <c r="J859" s="124"/>
      <c r="K859" s="124"/>
      <c r="L859" s="124"/>
      <c r="M859" s="124"/>
      <c r="N859" s="124"/>
      <c r="O859" s="124"/>
    </row>
    <row r="860" spans="1:15" ht="15.75" customHeight="1" x14ac:dyDescent="0.2">
      <c r="A860" s="122"/>
      <c r="B860" s="122"/>
      <c r="C860" s="123"/>
      <c r="D860" s="124"/>
      <c r="E860" s="124"/>
      <c r="F860" s="124"/>
      <c r="G860" s="124"/>
      <c r="H860" s="124"/>
      <c r="I860" s="124"/>
      <c r="J860" s="124"/>
      <c r="K860" s="124"/>
      <c r="L860" s="124"/>
      <c r="M860" s="124"/>
      <c r="N860" s="124"/>
      <c r="O860" s="124"/>
    </row>
    <row r="861" spans="1:15" ht="15.75" customHeight="1" x14ac:dyDescent="0.2">
      <c r="A861" s="122"/>
      <c r="B861" s="122"/>
      <c r="C861" s="123"/>
      <c r="D861" s="124"/>
      <c r="E861" s="124"/>
      <c r="F861" s="124"/>
      <c r="G861" s="124"/>
      <c r="H861" s="124"/>
      <c r="I861" s="124"/>
      <c r="J861" s="124"/>
      <c r="K861" s="124"/>
      <c r="L861" s="124"/>
      <c r="M861" s="124"/>
      <c r="N861" s="124"/>
      <c r="O861" s="124"/>
    </row>
    <row r="862" spans="1:15" ht="15.75" customHeight="1" x14ac:dyDescent="0.2">
      <c r="A862" s="122"/>
      <c r="B862" s="122"/>
      <c r="C862" s="123"/>
      <c r="D862" s="124"/>
      <c r="E862" s="124"/>
      <c r="F862" s="124"/>
      <c r="G862" s="124"/>
      <c r="H862" s="124"/>
      <c r="I862" s="124"/>
      <c r="J862" s="124"/>
      <c r="K862" s="124"/>
      <c r="L862" s="124"/>
      <c r="M862" s="124"/>
      <c r="N862" s="124"/>
      <c r="O862" s="124"/>
    </row>
    <row r="863" spans="1:15" ht="15.75" customHeight="1" x14ac:dyDescent="0.2">
      <c r="A863" s="122"/>
      <c r="B863" s="122"/>
      <c r="C863" s="123"/>
      <c r="D863" s="124"/>
      <c r="E863" s="124"/>
      <c r="F863" s="124"/>
      <c r="G863" s="124"/>
      <c r="H863" s="124"/>
      <c r="I863" s="124"/>
      <c r="J863" s="124"/>
      <c r="K863" s="124"/>
      <c r="L863" s="124"/>
      <c r="M863" s="124"/>
      <c r="N863" s="124"/>
      <c r="O863" s="124"/>
    </row>
    <row r="864" spans="1:15" ht="15.75" customHeight="1" x14ac:dyDescent="0.2">
      <c r="A864" s="122"/>
      <c r="B864" s="122"/>
      <c r="C864" s="123"/>
      <c r="D864" s="124"/>
      <c r="E864" s="124"/>
      <c r="F864" s="124"/>
      <c r="G864" s="124"/>
      <c r="H864" s="124"/>
      <c r="I864" s="124"/>
      <c r="J864" s="124"/>
      <c r="K864" s="124"/>
      <c r="L864" s="124"/>
      <c r="M864" s="124"/>
      <c r="N864" s="124"/>
      <c r="O864" s="124"/>
    </row>
    <row r="865" spans="1:15" ht="15.75" customHeight="1" x14ac:dyDescent="0.2">
      <c r="A865" s="122"/>
      <c r="B865" s="122"/>
      <c r="C865" s="123"/>
      <c r="D865" s="124"/>
      <c r="E865" s="124"/>
      <c r="F865" s="124"/>
      <c r="G865" s="124"/>
      <c r="H865" s="124"/>
      <c r="I865" s="124"/>
      <c r="J865" s="124"/>
      <c r="K865" s="124"/>
      <c r="L865" s="124"/>
      <c r="M865" s="124"/>
      <c r="N865" s="124"/>
      <c r="O865" s="124"/>
    </row>
    <row r="866" spans="1:15" ht="15.75" customHeight="1" x14ac:dyDescent="0.2">
      <c r="A866" s="122"/>
      <c r="B866" s="122"/>
      <c r="C866" s="123"/>
      <c r="D866" s="124"/>
      <c r="E866" s="124"/>
      <c r="F866" s="124"/>
      <c r="G866" s="124"/>
      <c r="H866" s="124"/>
      <c r="I866" s="124"/>
      <c r="J866" s="124"/>
      <c r="K866" s="124"/>
      <c r="L866" s="124"/>
      <c r="M866" s="124"/>
      <c r="N866" s="124"/>
      <c r="O866" s="124"/>
    </row>
    <row r="867" spans="1:15" ht="15.75" customHeight="1" x14ac:dyDescent="0.2">
      <c r="A867" s="122"/>
      <c r="B867" s="122"/>
      <c r="C867" s="123"/>
      <c r="D867" s="124"/>
      <c r="E867" s="124"/>
      <c r="F867" s="124"/>
      <c r="G867" s="124"/>
      <c r="H867" s="124"/>
      <c r="I867" s="124"/>
      <c r="J867" s="124"/>
      <c r="K867" s="124"/>
      <c r="L867" s="124"/>
      <c r="M867" s="124"/>
      <c r="N867" s="124"/>
      <c r="O867" s="124"/>
    </row>
    <row r="868" spans="1:15" ht="15.75" customHeight="1" x14ac:dyDescent="0.2">
      <c r="A868" s="122"/>
      <c r="B868" s="122"/>
      <c r="C868" s="123"/>
      <c r="D868" s="124"/>
      <c r="E868" s="124"/>
      <c r="F868" s="124"/>
      <c r="G868" s="124"/>
      <c r="H868" s="124"/>
      <c r="I868" s="124"/>
      <c r="J868" s="124"/>
      <c r="K868" s="124"/>
      <c r="L868" s="124"/>
      <c r="M868" s="124"/>
      <c r="N868" s="124"/>
      <c r="O868" s="124"/>
    </row>
    <row r="869" spans="1:15" ht="15.75" customHeight="1" x14ac:dyDescent="0.2">
      <c r="A869" s="122"/>
      <c r="B869" s="122"/>
      <c r="C869" s="123"/>
      <c r="D869" s="124"/>
      <c r="E869" s="124"/>
      <c r="F869" s="124"/>
      <c r="G869" s="124"/>
      <c r="H869" s="124"/>
      <c r="I869" s="124"/>
      <c r="J869" s="124"/>
      <c r="K869" s="124"/>
      <c r="L869" s="124"/>
      <c r="M869" s="124"/>
      <c r="N869" s="124"/>
      <c r="O869" s="124"/>
    </row>
    <row r="870" spans="1:15" ht="15.75" customHeight="1" x14ac:dyDescent="0.2">
      <c r="A870" s="122"/>
      <c r="B870" s="122"/>
      <c r="C870" s="123"/>
      <c r="D870" s="124"/>
      <c r="E870" s="124"/>
      <c r="F870" s="124"/>
      <c r="G870" s="124"/>
      <c r="H870" s="124"/>
      <c r="I870" s="124"/>
      <c r="J870" s="124"/>
      <c r="K870" s="124"/>
      <c r="L870" s="124"/>
      <c r="M870" s="124"/>
      <c r="N870" s="124"/>
      <c r="O870" s="124"/>
    </row>
    <row r="871" spans="1:15" ht="15.75" customHeight="1" x14ac:dyDescent="0.2">
      <c r="A871" s="122"/>
      <c r="B871" s="122"/>
      <c r="C871" s="123"/>
      <c r="D871" s="124"/>
      <c r="E871" s="124"/>
      <c r="F871" s="124"/>
      <c r="G871" s="124"/>
      <c r="H871" s="124"/>
      <c r="I871" s="124"/>
      <c r="J871" s="124"/>
      <c r="K871" s="124"/>
      <c r="L871" s="124"/>
      <c r="M871" s="124"/>
      <c r="N871" s="124"/>
      <c r="O871" s="124"/>
    </row>
    <row r="872" spans="1:15" ht="15.75" customHeight="1" x14ac:dyDescent="0.2">
      <c r="A872" s="122"/>
      <c r="B872" s="122"/>
      <c r="C872" s="123"/>
      <c r="D872" s="124"/>
      <c r="E872" s="124"/>
      <c r="F872" s="124"/>
      <c r="G872" s="124"/>
      <c r="H872" s="124"/>
      <c r="I872" s="124"/>
      <c r="J872" s="124"/>
      <c r="K872" s="124"/>
      <c r="L872" s="124"/>
      <c r="M872" s="124"/>
      <c r="N872" s="124"/>
      <c r="O872" s="124"/>
    </row>
    <row r="873" spans="1:15" ht="15.75" customHeight="1" x14ac:dyDescent="0.2">
      <c r="A873" s="122"/>
      <c r="B873" s="122"/>
      <c r="C873" s="123"/>
      <c r="D873" s="124"/>
      <c r="E873" s="124"/>
      <c r="F873" s="124"/>
      <c r="G873" s="124"/>
      <c r="H873" s="124"/>
      <c r="I873" s="124"/>
      <c r="J873" s="124"/>
      <c r="K873" s="124"/>
      <c r="L873" s="124"/>
      <c r="M873" s="124"/>
      <c r="N873" s="124"/>
      <c r="O873" s="124"/>
    </row>
    <row r="874" spans="1:15" ht="15.75" customHeight="1" x14ac:dyDescent="0.2">
      <c r="A874" s="122"/>
      <c r="B874" s="122"/>
      <c r="C874" s="123"/>
      <c r="D874" s="124"/>
      <c r="E874" s="124"/>
      <c r="F874" s="124"/>
      <c r="G874" s="124"/>
      <c r="H874" s="124"/>
      <c r="I874" s="124"/>
      <c r="J874" s="124"/>
      <c r="K874" s="124"/>
      <c r="L874" s="124"/>
      <c r="M874" s="124"/>
      <c r="N874" s="124"/>
      <c r="O874" s="124"/>
    </row>
    <row r="875" spans="1:15" ht="15.75" customHeight="1" x14ac:dyDescent="0.2">
      <c r="A875" s="122"/>
      <c r="B875" s="122"/>
      <c r="C875" s="123"/>
      <c r="D875" s="124"/>
      <c r="E875" s="124"/>
      <c r="F875" s="124"/>
      <c r="G875" s="124"/>
      <c r="H875" s="124"/>
      <c r="I875" s="124"/>
      <c r="J875" s="124"/>
      <c r="K875" s="124"/>
      <c r="L875" s="124"/>
      <c r="M875" s="124"/>
      <c r="N875" s="124"/>
      <c r="O875" s="124"/>
    </row>
    <row r="876" spans="1:15" ht="15.75" customHeight="1" x14ac:dyDescent="0.2">
      <c r="A876" s="122"/>
      <c r="B876" s="122"/>
      <c r="C876" s="123"/>
      <c r="D876" s="124"/>
      <c r="E876" s="124"/>
      <c r="F876" s="124"/>
      <c r="G876" s="124"/>
      <c r="H876" s="124"/>
      <c r="I876" s="124"/>
      <c r="J876" s="124"/>
      <c r="K876" s="124"/>
      <c r="L876" s="124"/>
      <c r="M876" s="124"/>
      <c r="N876" s="124"/>
      <c r="O876" s="124"/>
    </row>
    <row r="877" spans="1:15" ht="15.75" customHeight="1" x14ac:dyDescent="0.2">
      <c r="A877" s="122"/>
      <c r="B877" s="122"/>
      <c r="C877" s="123"/>
      <c r="D877" s="124"/>
      <c r="E877" s="124"/>
      <c r="F877" s="124"/>
      <c r="G877" s="124"/>
      <c r="H877" s="124"/>
      <c r="I877" s="124"/>
      <c r="J877" s="124"/>
      <c r="K877" s="124"/>
      <c r="L877" s="124"/>
      <c r="M877" s="124"/>
      <c r="N877" s="124"/>
      <c r="O877" s="124"/>
    </row>
    <row r="878" spans="1:15" ht="15.75" customHeight="1" x14ac:dyDescent="0.2">
      <c r="A878" s="122"/>
      <c r="B878" s="122"/>
      <c r="C878" s="123"/>
      <c r="D878" s="124"/>
      <c r="E878" s="124"/>
      <c r="F878" s="124"/>
      <c r="G878" s="124"/>
      <c r="H878" s="124"/>
      <c r="I878" s="124"/>
      <c r="J878" s="124"/>
      <c r="K878" s="124"/>
      <c r="L878" s="124"/>
      <c r="M878" s="124"/>
      <c r="N878" s="124"/>
      <c r="O878" s="124"/>
    </row>
    <row r="879" spans="1:15" ht="15.75" customHeight="1" x14ac:dyDescent="0.2">
      <c r="A879" s="122"/>
      <c r="B879" s="122"/>
      <c r="C879" s="123"/>
      <c r="D879" s="124"/>
      <c r="E879" s="124"/>
      <c r="F879" s="124"/>
      <c r="G879" s="124"/>
      <c r="H879" s="124"/>
      <c r="I879" s="124"/>
      <c r="J879" s="124"/>
      <c r="K879" s="124"/>
      <c r="L879" s="124"/>
      <c r="M879" s="124"/>
      <c r="N879" s="124"/>
      <c r="O879" s="124"/>
    </row>
    <row r="880" spans="1:15" ht="15.75" customHeight="1" x14ac:dyDescent="0.2">
      <c r="A880" s="122"/>
      <c r="B880" s="122"/>
      <c r="C880" s="123"/>
      <c r="D880" s="124"/>
      <c r="E880" s="124"/>
      <c r="F880" s="124"/>
      <c r="G880" s="124"/>
      <c r="H880" s="124"/>
      <c r="I880" s="124"/>
      <c r="J880" s="124"/>
      <c r="K880" s="124"/>
      <c r="L880" s="124"/>
      <c r="M880" s="124"/>
      <c r="N880" s="124"/>
      <c r="O880" s="124"/>
    </row>
    <row r="881" spans="1:15" ht="15.75" customHeight="1" x14ac:dyDescent="0.2">
      <c r="A881" s="122"/>
      <c r="B881" s="122"/>
      <c r="C881" s="123"/>
      <c r="D881" s="124"/>
      <c r="E881" s="124"/>
      <c r="F881" s="124"/>
      <c r="G881" s="124"/>
      <c r="H881" s="124"/>
      <c r="I881" s="124"/>
      <c r="J881" s="124"/>
      <c r="K881" s="124"/>
      <c r="L881" s="124"/>
      <c r="M881" s="124"/>
      <c r="N881" s="124"/>
      <c r="O881" s="124"/>
    </row>
    <row r="882" spans="1:15" ht="15.75" customHeight="1" x14ac:dyDescent="0.2">
      <c r="A882" s="122"/>
      <c r="B882" s="122"/>
      <c r="C882" s="123"/>
      <c r="D882" s="124"/>
      <c r="E882" s="124"/>
      <c r="F882" s="124"/>
      <c r="G882" s="124"/>
      <c r="H882" s="124"/>
      <c r="I882" s="124"/>
      <c r="J882" s="124"/>
      <c r="K882" s="124"/>
      <c r="L882" s="124"/>
      <c r="M882" s="124"/>
      <c r="N882" s="124"/>
      <c r="O882" s="124"/>
    </row>
    <row r="883" spans="1:15" ht="15.75" customHeight="1" x14ac:dyDescent="0.2">
      <c r="A883" s="122"/>
      <c r="B883" s="122"/>
      <c r="C883" s="123"/>
      <c r="D883" s="124"/>
      <c r="E883" s="124"/>
      <c r="F883" s="124"/>
      <c r="G883" s="124"/>
      <c r="H883" s="124"/>
      <c r="I883" s="124"/>
      <c r="J883" s="124"/>
      <c r="K883" s="124"/>
      <c r="L883" s="124"/>
      <c r="M883" s="124"/>
      <c r="N883" s="124"/>
      <c r="O883" s="124"/>
    </row>
    <row r="884" spans="1:15" ht="15.75" customHeight="1" x14ac:dyDescent="0.2">
      <c r="A884" s="122"/>
      <c r="B884" s="122"/>
      <c r="C884" s="123"/>
      <c r="D884" s="124"/>
      <c r="E884" s="124"/>
      <c r="F884" s="124"/>
      <c r="G884" s="124"/>
      <c r="H884" s="124"/>
      <c r="I884" s="124"/>
      <c r="J884" s="124"/>
      <c r="K884" s="124"/>
      <c r="L884" s="124"/>
      <c r="M884" s="124"/>
      <c r="N884" s="124"/>
      <c r="O884" s="124"/>
    </row>
    <row r="885" spans="1:15" ht="15.75" customHeight="1" x14ac:dyDescent="0.2">
      <c r="A885" s="122"/>
      <c r="B885" s="122"/>
      <c r="C885" s="123"/>
      <c r="D885" s="124"/>
      <c r="E885" s="124"/>
      <c r="F885" s="124"/>
      <c r="G885" s="124"/>
      <c r="H885" s="124"/>
      <c r="I885" s="124"/>
      <c r="J885" s="124"/>
      <c r="K885" s="124"/>
      <c r="L885" s="124"/>
      <c r="M885" s="124"/>
      <c r="N885" s="124"/>
      <c r="O885" s="124"/>
    </row>
    <row r="886" spans="1:15" ht="15.75" customHeight="1" x14ac:dyDescent="0.2">
      <c r="A886" s="122"/>
      <c r="B886" s="122"/>
      <c r="C886" s="123"/>
      <c r="D886" s="124"/>
      <c r="E886" s="124"/>
      <c r="F886" s="124"/>
      <c r="G886" s="124"/>
      <c r="H886" s="124"/>
      <c r="I886" s="124"/>
      <c r="J886" s="124"/>
      <c r="K886" s="124"/>
      <c r="L886" s="124"/>
      <c r="M886" s="124"/>
      <c r="N886" s="124"/>
      <c r="O886" s="124"/>
    </row>
    <row r="887" spans="1:15" ht="15.75" customHeight="1" x14ac:dyDescent="0.2">
      <c r="A887" s="122"/>
      <c r="B887" s="122"/>
      <c r="C887" s="123"/>
      <c r="D887" s="124"/>
      <c r="E887" s="124"/>
      <c r="F887" s="124"/>
      <c r="G887" s="124"/>
      <c r="H887" s="124"/>
      <c r="I887" s="124"/>
      <c r="J887" s="124"/>
      <c r="K887" s="124"/>
      <c r="L887" s="124"/>
      <c r="M887" s="124"/>
      <c r="N887" s="124"/>
      <c r="O887" s="124"/>
    </row>
    <row r="888" spans="1:15" ht="15.75" customHeight="1" x14ac:dyDescent="0.2">
      <c r="A888" s="122"/>
      <c r="B888" s="122"/>
      <c r="C888" s="123"/>
      <c r="D888" s="124"/>
      <c r="E888" s="124"/>
      <c r="F888" s="124"/>
      <c r="G888" s="124"/>
      <c r="H888" s="124"/>
      <c r="I888" s="124"/>
      <c r="J888" s="124"/>
      <c r="K888" s="124"/>
      <c r="L888" s="124"/>
      <c r="M888" s="124"/>
      <c r="N888" s="124"/>
      <c r="O888" s="124"/>
    </row>
    <row r="889" spans="1:15" ht="15.75" customHeight="1" x14ac:dyDescent="0.2">
      <c r="A889" s="122"/>
      <c r="B889" s="122"/>
      <c r="C889" s="123"/>
      <c r="D889" s="124"/>
      <c r="E889" s="124"/>
      <c r="F889" s="124"/>
      <c r="G889" s="124"/>
      <c r="H889" s="124"/>
      <c r="I889" s="124"/>
      <c r="J889" s="124"/>
      <c r="K889" s="124"/>
      <c r="L889" s="124"/>
      <c r="M889" s="124"/>
      <c r="N889" s="124"/>
      <c r="O889" s="124"/>
    </row>
    <row r="890" spans="1:15" ht="15.75" customHeight="1" x14ac:dyDescent="0.2">
      <c r="A890" s="122"/>
      <c r="B890" s="122"/>
      <c r="C890" s="123"/>
      <c r="D890" s="124"/>
      <c r="E890" s="124"/>
      <c r="F890" s="124"/>
      <c r="G890" s="124"/>
      <c r="H890" s="124"/>
      <c r="I890" s="124"/>
      <c r="J890" s="124"/>
      <c r="K890" s="124"/>
      <c r="L890" s="124"/>
      <c r="M890" s="124"/>
      <c r="N890" s="124"/>
      <c r="O890" s="124"/>
    </row>
    <row r="891" spans="1:15" ht="15.75" customHeight="1" x14ac:dyDescent="0.2">
      <c r="A891" s="122"/>
      <c r="B891" s="122"/>
      <c r="C891" s="123"/>
      <c r="D891" s="124"/>
      <c r="E891" s="124"/>
      <c r="F891" s="124"/>
      <c r="G891" s="124"/>
      <c r="H891" s="124"/>
      <c r="I891" s="124"/>
      <c r="J891" s="124"/>
      <c r="K891" s="124"/>
      <c r="L891" s="124"/>
      <c r="M891" s="124"/>
      <c r="N891" s="124"/>
      <c r="O891" s="124"/>
    </row>
    <row r="892" spans="1:15" ht="15.75" customHeight="1" x14ac:dyDescent="0.2">
      <c r="A892" s="122"/>
      <c r="B892" s="122"/>
      <c r="C892" s="123"/>
      <c r="D892" s="124"/>
      <c r="E892" s="124"/>
      <c r="F892" s="124"/>
      <c r="G892" s="124"/>
      <c r="H892" s="124"/>
      <c r="I892" s="124"/>
      <c r="J892" s="124"/>
      <c r="K892" s="124"/>
      <c r="L892" s="124"/>
      <c r="M892" s="124"/>
      <c r="N892" s="124"/>
      <c r="O892" s="124"/>
    </row>
    <row r="893" spans="1:15" ht="15.75" customHeight="1" x14ac:dyDescent="0.2">
      <c r="A893" s="122"/>
      <c r="B893" s="122"/>
      <c r="C893" s="123"/>
      <c r="D893" s="124"/>
      <c r="E893" s="124"/>
      <c r="F893" s="124"/>
      <c r="G893" s="124"/>
      <c r="H893" s="124"/>
      <c r="I893" s="124"/>
      <c r="J893" s="124"/>
      <c r="K893" s="124"/>
      <c r="L893" s="124"/>
      <c r="M893" s="124"/>
      <c r="N893" s="124"/>
      <c r="O893" s="124"/>
    </row>
    <row r="894" spans="1:15" ht="15.75" customHeight="1" x14ac:dyDescent="0.2">
      <c r="A894" s="122"/>
      <c r="B894" s="122"/>
      <c r="C894" s="123"/>
      <c r="D894" s="124"/>
      <c r="E894" s="124"/>
      <c r="F894" s="124"/>
      <c r="G894" s="124"/>
      <c r="H894" s="124"/>
      <c r="I894" s="124"/>
      <c r="J894" s="124"/>
      <c r="K894" s="124"/>
      <c r="L894" s="124"/>
      <c r="M894" s="124"/>
      <c r="N894" s="124"/>
      <c r="O894" s="124"/>
    </row>
    <row r="895" spans="1:15" ht="15.75" customHeight="1" x14ac:dyDescent="0.2">
      <c r="A895" s="122"/>
      <c r="B895" s="122"/>
      <c r="C895" s="123"/>
      <c r="D895" s="124"/>
      <c r="E895" s="124"/>
      <c r="F895" s="124"/>
      <c r="G895" s="124"/>
      <c r="H895" s="124"/>
      <c r="I895" s="124"/>
      <c r="J895" s="124"/>
      <c r="K895" s="124"/>
      <c r="L895" s="124"/>
      <c r="M895" s="124"/>
      <c r="N895" s="124"/>
      <c r="O895" s="124"/>
    </row>
    <row r="896" spans="1:15" ht="15.75" customHeight="1" x14ac:dyDescent="0.2">
      <c r="A896" s="122"/>
      <c r="B896" s="122"/>
      <c r="C896" s="123"/>
      <c r="D896" s="124"/>
      <c r="E896" s="124"/>
      <c r="F896" s="124"/>
      <c r="G896" s="124"/>
      <c r="H896" s="124"/>
      <c r="I896" s="124"/>
      <c r="J896" s="124"/>
      <c r="K896" s="124"/>
      <c r="L896" s="124"/>
      <c r="M896" s="124"/>
      <c r="N896" s="124"/>
      <c r="O896" s="124"/>
    </row>
    <row r="897" spans="1:15" ht="15.75" customHeight="1" x14ac:dyDescent="0.2">
      <c r="A897" s="122"/>
      <c r="B897" s="122"/>
      <c r="C897" s="123"/>
      <c r="D897" s="124"/>
      <c r="E897" s="124"/>
      <c r="F897" s="124"/>
      <c r="G897" s="124"/>
      <c r="H897" s="124"/>
      <c r="I897" s="124"/>
      <c r="J897" s="124"/>
      <c r="K897" s="124"/>
      <c r="L897" s="124"/>
      <c r="M897" s="124"/>
      <c r="N897" s="124"/>
      <c r="O897" s="124"/>
    </row>
    <row r="898" spans="1:15" ht="15.75" customHeight="1" x14ac:dyDescent="0.2">
      <c r="A898" s="122"/>
      <c r="B898" s="122"/>
      <c r="C898" s="123"/>
      <c r="D898" s="124"/>
      <c r="E898" s="124"/>
      <c r="F898" s="124"/>
      <c r="G898" s="124"/>
      <c r="H898" s="124"/>
      <c r="I898" s="124"/>
      <c r="J898" s="124"/>
      <c r="K898" s="124"/>
      <c r="L898" s="124"/>
      <c r="M898" s="124"/>
      <c r="N898" s="124"/>
      <c r="O898" s="124"/>
    </row>
    <row r="899" spans="1:15" ht="15.75" customHeight="1" x14ac:dyDescent="0.2">
      <c r="A899" s="122"/>
      <c r="B899" s="122"/>
      <c r="C899" s="123"/>
      <c r="D899" s="124"/>
      <c r="E899" s="124"/>
      <c r="F899" s="124"/>
      <c r="G899" s="124"/>
      <c r="H899" s="124"/>
      <c r="I899" s="124"/>
      <c r="J899" s="124"/>
      <c r="K899" s="124"/>
      <c r="L899" s="124"/>
      <c r="M899" s="124"/>
      <c r="N899" s="124"/>
      <c r="O899" s="124"/>
    </row>
    <row r="900" spans="1:15" ht="15.75" customHeight="1" x14ac:dyDescent="0.2">
      <c r="A900" s="122"/>
      <c r="B900" s="122"/>
      <c r="C900" s="123"/>
      <c r="D900" s="124"/>
      <c r="E900" s="124"/>
      <c r="F900" s="124"/>
      <c r="G900" s="124"/>
      <c r="H900" s="124"/>
      <c r="I900" s="124"/>
      <c r="J900" s="124"/>
      <c r="K900" s="124"/>
      <c r="L900" s="124"/>
      <c r="M900" s="124"/>
      <c r="N900" s="124"/>
      <c r="O900" s="124"/>
    </row>
    <row r="901" spans="1:15" ht="15.75" customHeight="1" x14ac:dyDescent="0.2">
      <c r="A901" s="122"/>
      <c r="B901" s="122"/>
      <c r="C901" s="123"/>
      <c r="D901" s="124"/>
      <c r="E901" s="124"/>
      <c r="F901" s="124"/>
      <c r="G901" s="124"/>
      <c r="H901" s="124"/>
      <c r="I901" s="124"/>
      <c r="J901" s="124"/>
      <c r="K901" s="124"/>
      <c r="L901" s="124"/>
      <c r="M901" s="124"/>
      <c r="N901" s="124"/>
      <c r="O901" s="124"/>
    </row>
    <row r="902" spans="1:15" ht="15.75" customHeight="1" x14ac:dyDescent="0.2">
      <c r="A902" s="122"/>
      <c r="B902" s="122"/>
      <c r="C902" s="123"/>
      <c r="D902" s="124"/>
      <c r="E902" s="124"/>
      <c r="F902" s="124"/>
      <c r="G902" s="124"/>
      <c r="H902" s="124"/>
      <c r="I902" s="124"/>
      <c r="J902" s="124"/>
      <c r="K902" s="124"/>
      <c r="L902" s="124"/>
      <c r="M902" s="124"/>
      <c r="N902" s="124"/>
      <c r="O902" s="124"/>
    </row>
    <row r="903" spans="1:15" ht="15.75" customHeight="1" x14ac:dyDescent="0.2">
      <c r="A903" s="122"/>
      <c r="B903" s="122"/>
      <c r="C903" s="123"/>
      <c r="D903" s="124"/>
      <c r="E903" s="124"/>
      <c r="F903" s="124"/>
      <c r="G903" s="124"/>
      <c r="H903" s="124"/>
      <c r="I903" s="124"/>
      <c r="J903" s="124"/>
      <c r="K903" s="124"/>
      <c r="L903" s="124"/>
      <c r="M903" s="124"/>
      <c r="N903" s="124"/>
      <c r="O903" s="124"/>
    </row>
    <row r="904" spans="1:15" ht="15.75" customHeight="1" x14ac:dyDescent="0.2">
      <c r="A904" s="122"/>
      <c r="B904" s="122"/>
      <c r="C904" s="123"/>
      <c r="D904" s="124"/>
      <c r="E904" s="124"/>
      <c r="F904" s="124"/>
      <c r="G904" s="124"/>
      <c r="H904" s="124"/>
      <c r="I904" s="124"/>
      <c r="J904" s="124"/>
      <c r="K904" s="124"/>
      <c r="L904" s="124"/>
      <c r="M904" s="124"/>
      <c r="N904" s="124"/>
      <c r="O904" s="124"/>
    </row>
    <row r="905" spans="1:15" ht="15.75" customHeight="1" x14ac:dyDescent="0.2">
      <c r="A905" s="122"/>
      <c r="B905" s="122"/>
      <c r="C905" s="123"/>
      <c r="D905" s="124"/>
      <c r="E905" s="124"/>
      <c r="F905" s="124"/>
      <c r="G905" s="124"/>
      <c r="H905" s="124"/>
      <c r="I905" s="124"/>
      <c r="J905" s="124"/>
      <c r="K905" s="124"/>
      <c r="L905" s="124"/>
      <c r="M905" s="124"/>
      <c r="N905" s="124"/>
      <c r="O905" s="124"/>
    </row>
    <row r="906" spans="1:15" ht="15.75" customHeight="1" x14ac:dyDescent="0.2">
      <c r="A906" s="122"/>
      <c r="B906" s="122"/>
      <c r="C906" s="123"/>
      <c r="D906" s="124"/>
      <c r="E906" s="124"/>
      <c r="F906" s="124"/>
      <c r="G906" s="124"/>
      <c r="H906" s="124"/>
      <c r="I906" s="124"/>
      <c r="J906" s="124"/>
      <c r="K906" s="124"/>
      <c r="L906" s="124"/>
      <c r="M906" s="124"/>
      <c r="N906" s="124"/>
      <c r="O906" s="124"/>
    </row>
    <row r="907" spans="1:15" ht="15.75" customHeight="1" x14ac:dyDescent="0.2">
      <c r="A907" s="122"/>
      <c r="B907" s="122"/>
      <c r="C907" s="123"/>
      <c r="D907" s="124"/>
      <c r="E907" s="124"/>
      <c r="F907" s="124"/>
      <c r="G907" s="124"/>
      <c r="H907" s="124"/>
      <c r="I907" s="124"/>
      <c r="J907" s="124"/>
      <c r="K907" s="124"/>
      <c r="L907" s="124"/>
      <c r="M907" s="124"/>
      <c r="N907" s="124"/>
      <c r="O907" s="124"/>
    </row>
    <row r="908" spans="1:15" ht="15.75" customHeight="1" x14ac:dyDescent="0.2">
      <c r="A908" s="122"/>
      <c r="B908" s="122"/>
      <c r="C908" s="123"/>
      <c r="D908" s="124"/>
      <c r="E908" s="124"/>
      <c r="F908" s="124"/>
      <c r="G908" s="124"/>
      <c r="H908" s="124"/>
      <c r="I908" s="124"/>
      <c r="J908" s="124"/>
      <c r="K908" s="124"/>
      <c r="L908" s="124"/>
      <c r="M908" s="124"/>
      <c r="N908" s="124"/>
      <c r="O908" s="124"/>
    </row>
    <row r="909" spans="1:15" ht="15.75" customHeight="1" x14ac:dyDescent="0.2">
      <c r="A909" s="122"/>
      <c r="B909" s="122"/>
      <c r="C909" s="123"/>
      <c r="D909" s="124"/>
      <c r="E909" s="124"/>
      <c r="F909" s="124"/>
      <c r="G909" s="124"/>
      <c r="H909" s="124"/>
      <c r="I909" s="124"/>
      <c r="J909" s="124"/>
      <c r="K909" s="124"/>
      <c r="L909" s="124"/>
      <c r="M909" s="124"/>
      <c r="N909" s="124"/>
      <c r="O909" s="124"/>
    </row>
    <row r="910" spans="1:15" ht="15.75" customHeight="1" x14ac:dyDescent="0.2">
      <c r="A910" s="122"/>
      <c r="B910" s="122"/>
      <c r="C910" s="123"/>
      <c r="D910" s="124"/>
      <c r="E910" s="124"/>
      <c r="F910" s="124"/>
      <c r="G910" s="124"/>
      <c r="H910" s="124"/>
      <c r="I910" s="124"/>
      <c r="J910" s="124"/>
      <c r="K910" s="124"/>
      <c r="L910" s="124"/>
      <c r="M910" s="124"/>
      <c r="N910" s="124"/>
      <c r="O910" s="124"/>
    </row>
    <row r="911" spans="1:15" ht="15.75" customHeight="1" x14ac:dyDescent="0.2">
      <c r="A911" s="122"/>
      <c r="B911" s="122"/>
      <c r="C911" s="123"/>
      <c r="D911" s="124"/>
      <c r="E911" s="124"/>
      <c r="F911" s="124"/>
      <c r="G911" s="124"/>
      <c r="H911" s="124"/>
      <c r="I911" s="124"/>
      <c r="J911" s="124"/>
      <c r="K911" s="124"/>
      <c r="L911" s="124"/>
      <c r="M911" s="124"/>
      <c r="N911" s="124"/>
      <c r="O911" s="124"/>
    </row>
    <row r="912" spans="1:15" ht="15.75" customHeight="1" x14ac:dyDescent="0.2">
      <c r="A912" s="122"/>
      <c r="B912" s="122"/>
      <c r="C912" s="123"/>
      <c r="D912" s="124"/>
      <c r="E912" s="124"/>
      <c r="F912" s="124"/>
      <c r="G912" s="124"/>
      <c r="H912" s="124"/>
      <c r="I912" s="124"/>
      <c r="J912" s="124"/>
      <c r="K912" s="124"/>
      <c r="L912" s="124"/>
      <c r="M912" s="124"/>
      <c r="N912" s="124"/>
      <c r="O912" s="124"/>
    </row>
    <row r="913" spans="1:15" ht="15.75" customHeight="1" x14ac:dyDescent="0.2">
      <c r="A913" s="122"/>
      <c r="B913" s="122"/>
      <c r="C913" s="123"/>
      <c r="D913" s="124"/>
      <c r="E913" s="124"/>
      <c r="F913" s="124"/>
      <c r="G913" s="124"/>
      <c r="H913" s="124"/>
      <c r="I913" s="124"/>
      <c r="J913" s="124"/>
      <c r="K913" s="124"/>
      <c r="L913" s="124"/>
      <c r="M913" s="124"/>
      <c r="N913" s="124"/>
      <c r="O913" s="124"/>
    </row>
    <row r="914" spans="1:15" ht="15.75" customHeight="1" x14ac:dyDescent="0.2">
      <c r="A914" s="122"/>
      <c r="B914" s="122"/>
      <c r="C914" s="123"/>
      <c r="D914" s="124"/>
      <c r="E914" s="124"/>
      <c r="F914" s="124"/>
      <c r="G914" s="124"/>
      <c r="H914" s="124"/>
      <c r="I914" s="124"/>
      <c r="J914" s="124"/>
      <c r="K914" s="124"/>
      <c r="L914" s="124"/>
      <c r="M914" s="124"/>
      <c r="N914" s="124"/>
      <c r="O914" s="124"/>
    </row>
    <row r="915" spans="1:15" ht="15.75" customHeight="1" x14ac:dyDescent="0.2">
      <c r="A915" s="122"/>
      <c r="B915" s="122"/>
      <c r="C915" s="123"/>
      <c r="D915" s="124"/>
      <c r="E915" s="124"/>
      <c r="F915" s="124"/>
      <c r="G915" s="124"/>
      <c r="H915" s="124"/>
      <c r="I915" s="124"/>
      <c r="J915" s="124"/>
      <c r="K915" s="124"/>
      <c r="L915" s="124"/>
      <c r="M915" s="124"/>
      <c r="N915" s="124"/>
      <c r="O915" s="124"/>
    </row>
    <row r="916" spans="1:15" ht="15.75" customHeight="1" x14ac:dyDescent="0.2">
      <c r="A916" s="122"/>
      <c r="B916" s="122"/>
      <c r="C916" s="123"/>
      <c r="D916" s="124"/>
      <c r="E916" s="124"/>
      <c r="F916" s="124"/>
      <c r="G916" s="124"/>
      <c r="H916" s="124"/>
      <c r="I916" s="124"/>
      <c r="J916" s="124"/>
      <c r="K916" s="124"/>
      <c r="L916" s="124"/>
      <c r="M916" s="124"/>
      <c r="N916" s="124"/>
      <c r="O916" s="124"/>
    </row>
    <row r="917" spans="1:15" ht="15.75" customHeight="1" x14ac:dyDescent="0.2">
      <c r="A917" s="122"/>
      <c r="B917" s="122"/>
      <c r="C917" s="123"/>
      <c r="D917" s="124"/>
      <c r="E917" s="124"/>
      <c r="F917" s="124"/>
      <c r="G917" s="124"/>
      <c r="H917" s="124"/>
      <c r="I917" s="124"/>
      <c r="J917" s="124"/>
      <c r="K917" s="124"/>
      <c r="L917" s="124"/>
      <c r="M917" s="124"/>
      <c r="N917" s="124"/>
      <c r="O917" s="124"/>
    </row>
    <row r="918" spans="1:15" ht="15.75" customHeight="1" x14ac:dyDescent="0.2">
      <c r="A918" s="122"/>
      <c r="B918" s="122"/>
      <c r="C918" s="123"/>
      <c r="D918" s="124"/>
      <c r="E918" s="124"/>
      <c r="F918" s="124"/>
      <c r="G918" s="124"/>
      <c r="H918" s="124"/>
      <c r="I918" s="124"/>
      <c r="J918" s="124"/>
      <c r="K918" s="124"/>
      <c r="L918" s="124"/>
      <c r="M918" s="124"/>
      <c r="N918" s="124"/>
      <c r="O918" s="124"/>
    </row>
    <row r="919" spans="1:15" ht="15.75" customHeight="1" x14ac:dyDescent="0.2">
      <c r="A919" s="122"/>
      <c r="B919" s="122"/>
      <c r="C919" s="123"/>
      <c r="D919" s="124"/>
      <c r="E919" s="124"/>
      <c r="F919" s="124"/>
      <c r="G919" s="124"/>
      <c r="H919" s="124"/>
      <c r="I919" s="124"/>
      <c r="J919" s="124"/>
      <c r="K919" s="124"/>
      <c r="L919" s="124"/>
      <c r="M919" s="124"/>
      <c r="N919" s="124"/>
      <c r="O919" s="124"/>
    </row>
    <row r="920" spans="1:15" ht="15.75" customHeight="1" x14ac:dyDescent="0.2">
      <c r="A920" s="122"/>
      <c r="B920" s="122"/>
      <c r="C920" s="123"/>
      <c r="D920" s="124"/>
      <c r="E920" s="124"/>
      <c r="F920" s="124"/>
      <c r="G920" s="124"/>
      <c r="H920" s="124"/>
      <c r="I920" s="124"/>
      <c r="J920" s="124"/>
      <c r="K920" s="124"/>
      <c r="L920" s="124"/>
      <c r="M920" s="124"/>
      <c r="N920" s="124"/>
      <c r="O920" s="124"/>
    </row>
    <row r="921" spans="1:15" ht="15.75" customHeight="1" x14ac:dyDescent="0.2">
      <c r="A921" s="122"/>
      <c r="B921" s="122"/>
      <c r="C921" s="123"/>
      <c r="D921" s="124"/>
      <c r="E921" s="124"/>
      <c r="F921" s="124"/>
      <c r="G921" s="124"/>
      <c r="H921" s="124"/>
      <c r="I921" s="124"/>
      <c r="J921" s="124"/>
      <c r="K921" s="124"/>
      <c r="L921" s="124"/>
      <c r="M921" s="124"/>
      <c r="N921" s="124"/>
      <c r="O921" s="124"/>
    </row>
    <row r="922" spans="1:15" ht="15.75" customHeight="1" x14ac:dyDescent="0.2">
      <c r="A922" s="122"/>
      <c r="B922" s="122"/>
      <c r="C922" s="123"/>
      <c r="D922" s="124"/>
      <c r="E922" s="124"/>
      <c r="F922" s="124"/>
      <c r="G922" s="124"/>
      <c r="H922" s="124"/>
      <c r="I922" s="124"/>
      <c r="J922" s="124"/>
      <c r="K922" s="124"/>
      <c r="L922" s="124"/>
      <c r="M922" s="124"/>
      <c r="N922" s="124"/>
      <c r="O922" s="124"/>
    </row>
    <row r="923" spans="1:15" ht="15.75" customHeight="1" x14ac:dyDescent="0.2">
      <c r="A923" s="122"/>
      <c r="B923" s="122"/>
      <c r="C923" s="123"/>
      <c r="D923" s="124"/>
      <c r="E923" s="124"/>
      <c r="F923" s="124"/>
      <c r="G923" s="124"/>
      <c r="H923" s="124"/>
      <c r="I923" s="124"/>
      <c r="J923" s="124"/>
      <c r="K923" s="124"/>
      <c r="L923" s="124"/>
      <c r="M923" s="124"/>
      <c r="N923" s="124"/>
      <c r="O923" s="124"/>
    </row>
    <row r="924" spans="1:15" ht="15.75" customHeight="1" x14ac:dyDescent="0.2">
      <c r="A924" s="122"/>
      <c r="B924" s="122"/>
      <c r="C924" s="123"/>
      <c r="D924" s="124"/>
      <c r="E924" s="124"/>
      <c r="F924" s="124"/>
      <c r="G924" s="124"/>
      <c r="H924" s="124"/>
      <c r="I924" s="124"/>
      <c r="J924" s="124"/>
      <c r="K924" s="124"/>
      <c r="L924" s="124"/>
      <c r="M924" s="124"/>
      <c r="N924" s="124"/>
      <c r="O924" s="124"/>
    </row>
    <row r="925" spans="1:15" ht="15.75" customHeight="1" x14ac:dyDescent="0.2">
      <c r="A925" s="122"/>
      <c r="B925" s="122"/>
      <c r="C925" s="123"/>
      <c r="D925" s="124"/>
      <c r="E925" s="124"/>
      <c r="F925" s="124"/>
      <c r="G925" s="124"/>
      <c r="H925" s="124"/>
      <c r="I925" s="124"/>
      <c r="J925" s="124"/>
      <c r="K925" s="124"/>
      <c r="L925" s="124"/>
      <c r="M925" s="124"/>
      <c r="N925" s="124"/>
      <c r="O925" s="124"/>
    </row>
    <row r="926" spans="1:15" ht="15.75" customHeight="1" x14ac:dyDescent="0.2">
      <c r="A926" s="122"/>
      <c r="B926" s="122"/>
      <c r="C926" s="123"/>
      <c r="D926" s="124"/>
      <c r="E926" s="124"/>
      <c r="F926" s="124"/>
      <c r="G926" s="124"/>
      <c r="H926" s="124"/>
      <c r="I926" s="124"/>
      <c r="J926" s="124"/>
      <c r="K926" s="124"/>
      <c r="L926" s="124"/>
      <c r="M926" s="124"/>
      <c r="N926" s="124"/>
      <c r="O926" s="124"/>
    </row>
    <row r="927" spans="1:15" ht="15.75" customHeight="1" x14ac:dyDescent="0.2">
      <c r="A927" s="122"/>
      <c r="B927" s="122"/>
      <c r="C927" s="123"/>
      <c r="D927" s="124"/>
      <c r="E927" s="124"/>
      <c r="F927" s="124"/>
      <c r="G927" s="124"/>
      <c r="H927" s="124"/>
      <c r="I927" s="124"/>
      <c r="J927" s="124"/>
      <c r="K927" s="124"/>
      <c r="L927" s="124"/>
      <c r="M927" s="124"/>
      <c r="N927" s="124"/>
      <c r="O927" s="124"/>
    </row>
    <row r="928" spans="1:15" ht="15.75" customHeight="1" x14ac:dyDescent="0.2">
      <c r="A928" s="122"/>
      <c r="B928" s="122"/>
      <c r="C928" s="123"/>
      <c r="D928" s="124"/>
      <c r="E928" s="124"/>
      <c r="F928" s="124"/>
      <c r="G928" s="124"/>
      <c r="H928" s="124"/>
      <c r="I928" s="124"/>
      <c r="J928" s="124"/>
      <c r="K928" s="124"/>
      <c r="L928" s="124"/>
      <c r="M928" s="124"/>
      <c r="N928" s="124"/>
      <c r="O928" s="124"/>
    </row>
    <row r="929" spans="1:15" ht="15.75" customHeight="1" x14ac:dyDescent="0.2">
      <c r="A929" s="122"/>
      <c r="B929" s="122"/>
      <c r="C929" s="123"/>
      <c r="D929" s="124"/>
      <c r="E929" s="124"/>
      <c r="F929" s="124"/>
      <c r="G929" s="124"/>
      <c r="H929" s="124"/>
      <c r="I929" s="124"/>
      <c r="J929" s="124"/>
      <c r="K929" s="124"/>
      <c r="L929" s="124"/>
      <c r="M929" s="124"/>
      <c r="N929" s="124"/>
      <c r="O929" s="124"/>
    </row>
    <row r="930" spans="1:15" ht="15.75" customHeight="1" x14ac:dyDescent="0.2">
      <c r="A930" s="122"/>
      <c r="B930" s="122"/>
      <c r="C930" s="123"/>
      <c r="D930" s="124"/>
      <c r="E930" s="124"/>
      <c r="F930" s="124"/>
      <c r="G930" s="124"/>
      <c r="H930" s="124"/>
      <c r="I930" s="124"/>
      <c r="J930" s="124"/>
      <c r="K930" s="124"/>
      <c r="L930" s="124"/>
      <c r="M930" s="124"/>
      <c r="N930" s="124"/>
      <c r="O930" s="124"/>
    </row>
    <row r="931" spans="1:15" ht="15.75" customHeight="1" x14ac:dyDescent="0.2">
      <c r="A931" s="122"/>
      <c r="B931" s="122"/>
      <c r="C931" s="123"/>
      <c r="D931" s="124"/>
      <c r="E931" s="124"/>
      <c r="F931" s="124"/>
      <c r="G931" s="124"/>
      <c r="H931" s="124"/>
      <c r="I931" s="124"/>
      <c r="J931" s="124"/>
      <c r="K931" s="124"/>
      <c r="L931" s="124"/>
      <c r="M931" s="124"/>
      <c r="N931" s="124"/>
      <c r="O931" s="124"/>
    </row>
    <row r="932" spans="1:15" ht="15.75" customHeight="1" x14ac:dyDescent="0.2">
      <c r="A932" s="122"/>
      <c r="B932" s="122"/>
      <c r="C932" s="123"/>
      <c r="D932" s="124"/>
      <c r="E932" s="124"/>
      <c r="F932" s="124"/>
      <c r="G932" s="124"/>
      <c r="H932" s="124"/>
      <c r="I932" s="124"/>
      <c r="J932" s="124"/>
      <c r="K932" s="124"/>
      <c r="L932" s="124"/>
      <c r="M932" s="124"/>
      <c r="N932" s="124"/>
      <c r="O932" s="124"/>
    </row>
    <row r="933" spans="1:15" ht="15.75" customHeight="1" x14ac:dyDescent="0.2">
      <c r="A933" s="122"/>
      <c r="B933" s="122"/>
      <c r="C933" s="123"/>
      <c r="D933" s="124"/>
      <c r="E933" s="124"/>
      <c r="F933" s="124"/>
      <c r="G933" s="124"/>
      <c r="H933" s="124"/>
      <c r="I933" s="124"/>
      <c r="J933" s="124"/>
      <c r="K933" s="124"/>
      <c r="L933" s="124"/>
      <c r="M933" s="124"/>
      <c r="N933" s="124"/>
      <c r="O933" s="124"/>
    </row>
    <row r="934" spans="1:15" ht="15.75" customHeight="1" x14ac:dyDescent="0.2">
      <c r="A934" s="122"/>
      <c r="B934" s="122"/>
      <c r="C934" s="123"/>
      <c r="D934" s="124"/>
      <c r="E934" s="124"/>
      <c r="F934" s="124"/>
      <c r="G934" s="124"/>
      <c r="H934" s="124"/>
      <c r="I934" s="124"/>
      <c r="J934" s="124"/>
      <c r="K934" s="124"/>
      <c r="L934" s="124"/>
      <c r="M934" s="124"/>
      <c r="N934" s="124"/>
      <c r="O934" s="124"/>
    </row>
    <row r="935" spans="1:15" ht="15.75" customHeight="1" x14ac:dyDescent="0.2">
      <c r="A935" s="122"/>
      <c r="B935" s="122"/>
      <c r="C935" s="123"/>
      <c r="D935" s="124"/>
      <c r="E935" s="124"/>
      <c r="F935" s="124"/>
      <c r="G935" s="124"/>
      <c r="H935" s="124"/>
      <c r="I935" s="124"/>
      <c r="J935" s="124"/>
      <c r="K935" s="124"/>
      <c r="L935" s="124"/>
      <c r="M935" s="124"/>
      <c r="N935" s="124"/>
      <c r="O935" s="124"/>
    </row>
    <row r="936" spans="1:15" ht="15.75" customHeight="1" x14ac:dyDescent="0.2">
      <c r="A936" s="122"/>
      <c r="B936" s="122"/>
      <c r="C936" s="123"/>
      <c r="D936" s="124"/>
      <c r="E936" s="124"/>
      <c r="F936" s="124"/>
      <c r="G936" s="124"/>
      <c r="H936" s="124"/>
      <c r="I936" s="124"/>
      <c r="J936" s="124"/>
      <c r="K936" s="124"/>
      <c r="L936" s="124"/>
      <c r="M936" s="124"/>
      <c r="N936" s="124"/>
      <c r="O936" s="124"/>
    </row>
    <row r="937" spans="1:15" ht="15.75" customHeight="1" x14ac:dyDescent="0.2">
      <c r="A937" s="122"/>
      <c r="B937" s="122"/>
      <c r="C937" s="123"/>
      <c r="D937" s="124"/>
      <c r="E937" s="124"/>
      <c r="F937" s="124"/>
      <c r="G937" s="124"/>
      <c r="H937" s="124"/>
      <c r="I937" s="124"/>
      <c r="J937" s="124"/>
      <c r="K937" s="124"/>
      <c r="L937" s="124"/>
      <c r="M937" s="124"/>
      <c r="N937" s="124"/>
      <c r="O937" s="124"/>
    </row>
    <row r="938" spans="1:15" ht="15.75" customHeight="1" x14ac:dyDescent="0.2">
      <c r="A938" s="122"/>
      <c r="B938" s="122"/>
      <c r="C938" s="123"/>
      <c r="D938" s="124"/>
      <c r="E938" s="124"/>
      <c r="F938" s="124"/>
      <c r="G938" s="124"/>
      <c r="H938" s="124"/>
      <c r="I938" s="124"/>
      <c r="J938" s="124"/>
      <c r="K938" s="124"/>
      <c r="L938" s="124"/>
      <c r="M938" s="124"/>
      <c r="N938" s="124"/>
      <c r="O938" s="124"/>
    </row>
    <row r="939" spans="1:15" ht="15.75" customHeight="1" x14ac:dyDescent="0.2">
      <c r="A939" s="122"/>
      <c r="B939" s="122"/>
      <c r="C939" s="123"/>
      <c r="D939" s="124"/>
      <c r="E939" s="124"/>
      <c r="F939" s="124"/>
      <c r="G939" s="124"/>
      <c r="H939" s="124"/>
      <c r="I939" s="124"/>
      <c r="J939" s="124"/>
      <c r="K939" s="124"/>
      <c r="L939" s="124"/>
      <c r="M939" s="124"/>
      <c r="N939" s="124"/>
      <c r="O939" s="124"/>
    </row>
    <row r="940" spans="1:15" ht="15.75" customHeight="1" x14ac:dyDescent="0.2">
      <c r="A940" s="122"/>
      <c r="B940" s="122"/>
      <c r="C940" s="123"/>
      <c r="D940" s="124"/>
      <c r="E940" s="124"/>
      <c r="F940" s="124"/>
      <c r="G940" s="124"/>
      <c r="H940" s="124"/>
      <c r="I940" s="124"/>
      <c r="J940" s="124"/>
      <c r="K940" s="124"/>
      <c r="L940" s="124"/>
      <c r="M940" s="124"/>
      <c r="N940" s="124"/>
      <c r="O940" s="124"/>
    </row>
    <row r="941" spans="1:15" ht="15.75" customHeight="1" x14ac:dyDescent="0.2">
      <c r="A941" s="122"/>
      <c r="B941" s="122"/>
      <c r="C941" s="123"/>
      <c r="D941" s="124"/>
      <c r="E941" s="124"/>
      <c r="F941" s="124"/>
      <c r="G941" s="124"/>
      <c r="H941" s="124"/>
      <c r="I941" s="124"/>
      <c r="J941" s="124"/>
      <c r="K941" s="124"/>
      <c r="L941" s="124"/>
      <c r="M941" s="124"/>
      <c r="N941" s="124"/>
      <c r="O941" s="124"/>
    </row>
    <row r="942" spans="1:15" ht="15.75" customHeight="1" x14ac:dyDescent="0.2">
      <c r="A942" s="122"/>
      <c r="B942" s="122"/>
      <c r="C942" s="123"/>
      <c r="D942" s="124"/>
      <c r="E942" s="124"/>
      <c r="F942" s="124"/>
      <c r="G942" s="124"/>
      <c r="H942" s="124"/>
      <c r="I942" s="124"/>
      <c r="J942" s="124"/>
      <c r="K942" s="124"/>
      <c r="L942" s="124"/>
      <c r="M942" s="124"/>
      <c r="N942" s="124"/>
      <c r="O942" s="124"/>
    </row>
    <row r="943" spans="1:15" ht="15.75" customHeight="1" x14ac:dyDescent="0.2">
      <c r="A943" s="122"/>
      <c r="B943" s="122"/>
      <c r="C943" s="123"/>
      <c r="D943" s="124"/>
      <c r="E943" s="124"/>
      <c r="F943" s="124"/>
      <c r="G943" s="124"/>
      <c r="H943" s="124"/>
      <c r="I943" s="124"/>
      <c r="J943" s="124"/>
      <c r="K943" s="124"/>
      <c r="L943" s="124"/>
      <c r="M943" s="124"/>
      <c r="N943" s="124"/>
      <c r="O943" s="124"/>
    </row>
    <row r="944" spans="1:15" ht="15.75" customHeight="1" x14ac:dyDescent="0.2">
      <c r="A944" s="122"/>
      <c r="B944" s="122"/>
      <c r="C944" s="123"/>
      <c r="D944" s="124"/>
      <c r="E944" s="124"/>
      <c r="F944" s="124"/>
      <c r="G944" s="124"/>
      <c r="H944" s="124"/>
      <c r="I944" s="124"/>
      <c r="J944" s="124"/>
      <c r="K944" s="124"/>
      <c r="L944" s="124"/>
      <c r="M944" s="124"/>
      <c r="N944" s="124"/>
      <c r="O944" s="124"/>
    </row>
    <row r="945" spans="1:15" ht="15.75" customHeight="1" x14ac:dyDescent="0.2">
      <c r="A945" s="122"/>
      <c r="B945" s="122"/>
      <c r="C945" s="123"/>
      <c r="D945" s="124"/>
      <c r="E945" s="124"/>
      <c r="F945" s="124"/>
      <c r="G945" s="124"/>
      <c r="H945" s="124"/>
      <c r="I945" s="124"/>
      <c r="J945" s="124"/>
      <c r="K945" s="124"/>
      <c r="L945" s="124"/>
      <c r="M945" s="124"/>
      <c r="N945" s="124"/>
      <c r="O945" s="124"/>
    </row>
    <row r="946" spans="1:15" ht="15.75" customHeight="1" x14ac:dyDescent="0.2">
      <c r="A946" s="122"/>
      <c r="B946" s="122"/>
      <c r="C946" s="123"/>
      <c r="D946" s="124"/>
      <c r="E946" s="124"/>
      <c r="F946" s="124"/>
      <c r="G946" s="124"/>
      <c r="H946" s="124"/>
      <c r="I946" s="124"/>
      <c r="J946" s="124"/>
      <c r="K946" s="124"/>
      <c r="L946" s="124"/>
      <c r="M946" s="124"/>
      <c r="N946" s="124"/>
      <c r="O946" s="124"/>
    </row>
    <row r="947" spans="1:15" ht="15.75" customHeight="1" x14ac:dyDescent="0.2">
      <c r="A947" s="122"/>
      <c r="B947" s="122"/>
      <c r="C947" s="123"/>
      <c r="D947" s="124"/>
      <c r="E947" s="124"/>
      <c r="F947" s="124"/>
      <c r="G947" s="124"/>
      <c r="H947" s="124"/>
      <c r="I947" s="124"/>
      <c r="J947" s="124"/>
      <c r="K947" s="124"/>
      <c r="L947" s="124"/>
      <c r="M947" s="124"/>
      <c r="N947" s="124"/>
      <c r="O947" s="124"/>
    </row>
    <row r="948" spans="1:15" ht="15.75" customHeight="1" x14ac:dyDescent="0.2">
      <c r="A948" s="122"/>
      <c r="B948" s="122"/>
      <c r="C948" s="123"/>
      <c r="D948" s="124"/>
      <c r="E948" s="124"/>
      <c r="F948" s="124"/>
      <c r="G948" s="124"/>
      <c r="H948" s="124"/>
      <c r="I948" s="124"/>
      <c r="J948" s="124"/>
      <c r="K948" s="124"/>
      <c r="L948" s="124"/>
      <c r="M948" s="124"/>
      <c r="N948" s="124"/>
      <c r="O948" s="124"/>
    </row>
    <row r="949" spans="1:15" ht="15.75" customHeight="1" x14ac:dyDescent="0.2">
      <c r="A949" s="122"/>
      <c r="B949" s="122"/>
      <c r="C949" s="123"/>
      <c r="D949" s="124"/>
      <c r="E949" s="124"/>
      <c r="F949" s="124"/>
      <c r="G949" s="124"/>
      <c r="H949" s="124"/>
      <c r="I949" s="124"/>
      <c r="J949" s="124"/>
      <c r="K949" s="124"/>
      <c r="L949" s="124"/>
      <c r="M949" s="124"/>
      <c r="N949" s="124"/>
      <c r="O949" s="124"/>
    </row>
    <row r="950" spans="1:15" ht="15.75" customHeight="1" x14ac:dyDescent="0.2">
      <c r="A950" s="122"/>
      <c r="B950" s="122"/>
      <c r="C950" s="123"/>
      <c r="D950" s="124"/>
      <c r="E950" s="124"/>
      <c r="F950" s="124"/>
      <c r="G950" s="124"/>
      <c r="H950" s="124"/>
      <c r="I950" s="124"/>
      <c r="J950" s="124"/>
      <c r="K950" s="124"/>
      <c r="L950" s="124"/>
      <c r="M950" s="124"/>
      <c r="N950" s="124"/>
      <c r="O950" s="124"/>
    </row>
    <row r="951" spans="1:15" ht="15.75" customHeight="1" x14ac:dyDescent="0.2">
      <c r="A951" s="122"/>
      <c r="B951" s="122"/>
      <c r="C951" s="123"/>
      <c r="D951" s="124"/>
      <c r="E951" s="124"/>
      <c r="F951" s="124"/>
      <c r="G951" s="124"/>
      <c r="H951" s="124"/>
      <c r="I951" s="124"/>
      <c r="J951" s="124"/>
      <c r="K951" s="124"/>
      <c r="L951" s="124"/>
      <c r="M951" s="124"/>
      <c r="N951" s="124"/>
      <c r="O951" s="124"/>
    </row>
    <row r="952" spans="1:15" ht="15.75" customHeight="1" x14ac:dyDescent="0.2">
      <c r="A952" s="122"/>
      <c r="B952" s="122"/>
      <c r="C952" s="123"/>
      <c r="D952" s="124"/>
      <c r="E952" s="124"/>
      <c r="F952" s="124"/>
      <c r="G952" s="124"/>
      <c r="H952" s="124"/>
      <c r="I952" s="124"/>
      <c r="J952" s="124"/>
      <c r="K952" s="124"/>
      <c r="L952" s="124"/>
      <c r="M952" s="124"/>
      <c r="N952" s="124"/>
      <c r="O952" s="124"/>
    </row>
    <row r="953" spans="1:15" ht="15.75" customHeight="1" x14ac:dyDescent="0.2">
      <c r="A953" s="122"/>
      <c r="B953" s="122"/>
      <c r="C953" s="123"/>
      <c r="D953" s="124"/>
      <c r="E953" s="124"/>
      <c r="F953" s="124"/>
      <c r="G953" s="124"/>
      <c r="H953" s="124"/>
      <c r="I953" s="124"/>
      <c r="J953" s="124"/>
      <c r="K953" s="124"/>
      <c r="L953" s="124"/>
      <c r="M953" s="124"/>
      <c r="N953" s="124"/>
      <c r="O953" s="124"/>
    </row>
    <row r="954" spans="1:15" ht="15.75" customHeight="1" x14ac:dyDescent="0.2">
      <c r="A954" s="122"/>
      <c r="B954" s="122"/>
      <c r="C954" s="123"/>
      <c r="D954" s="124"/>
      <c r="E954" s="124"/>
      <c r="F954" s="124"/>
      <c r="G954" s="124"/>
      <c r="H954" s="124"/>
      <c r="I954" s="124"/>
      <c r="J954" s="124"/>
      <c r="K954" s="124"/>
      <c r="L954" s="124"/>
      <c r="M954" s="124"/>
      <c r="N954" s="124"/>
      <c r="O954" s="124"/>
    </row>
    <row r="955" spans="1:15" ht="15.75" customHeight="1" x14ac:dyDescent="0.2">
      <c r="A955" s="122"/>
      <c r="B955" s="122"/>
      <c r="C955" s="123"/>
      <c r="D955" s="124"/>
      <c r="E955" s="124"/>
      <c r="F955" s="124"/>
      <c r="G955" s="124"/>
      <c r="H955" s="124"/>
      <c r="I955" s="124"/>
      <c r="J955" s="124"/>
      <c r="K955" s="124"/>
      <c r="L955" s="124"/>
      <c r="M955" s="124"/>
      <c r="N955" s="124"/>
      <c r="O955" s="124"/>
    </row>
    <row r="956" spans="1:15" ht="15.75" customHeight="1" x14ac:dyDescent="0.2">
      <c r="A956" s="122"/>
      <c r="B956" s="122"/>
      <c r="C956" s="123"/>
      <c r="D956" s="124"/>
      <c r="E956" s="124"/>
      <c r="F956" s="124"/>
      <c r="G956" s="124"/>
      <c r="H956" s="124"/>
      <c r="I956" s="124"/>
      <c r="J956" s="124"/>
      <c r="K956" s="124"/>
      <c r="L956" s="124"/>
      <c r="M956" s="124"/>
      <c r="N956" s="124"/>
      <c r="O956" s="124"/>
    </row>
    <row r="957" spans="1:15" ht="15.75" customHeight="1" x14ac:dyDescent="0.2">
      <c r="A957" s="122"/>
      <c r="B957" s="122"/>
      <c r="C957" s="123"/>
      <c r="D957" s="124"/>
      <c r="E957" s="124"/>
      <c r="F957" s="124"/>
      <c r="G957" s="124"/>
      <c r="H957" s="124"/>
      <c r="I957" s="124"/>
      <c r="J957" s="124"/>
      <c r="K957" s="124"/>
      <c r="L957" s="124"/>
      <c r="M957" s="124"/>
      <c r="N957" s="124"/>
      <c r="O957" s="124"/>
    </row>
    <row r="958" spans="1:15" ht="15.75" customHeight="1" x14ac:dyDescent="0.2">
      <c r="A958" s="122"/>
      <c r="B958" s="122"/>
      <c r="C958" s="123"/>
      <c r="D958" s="124"/>
      <c r="E958" s="124"/>
      <c r="F958" s="124"/>
      <c r="G958" s="124"/>
      <c r="H958" s="124"/>
      <c r="I958" s="124"/>
      <c r="J958" s="124"/>
      <c r="K958" s="124"/>
      <c r="L958" s="124"/>
      <c r="M958" s="124"/>
      <c r="N958" s="124"/>
      <c r="O958" s="124"/>
    </row>
    <row r="959" spans="1:15" ht="15.75" customHeight="1" x14ac:dyDescent="0.2">
      <c r="A959" s="122"/>
      <c r="B959" s="122"/>
      <c r="C959" s="123"/>
      <c r="D959" s="124"/>
      <c r="E959" s="124"/>
      <c r="F959" s="124"/>
      <c r="G959" s="124"/>
      <c r="H959" s="124"/>
      <c r="I959" s="124"/>
      <c r="J959" s="124"/>
      <c r="K959" s="124"/>
      <c r="L959" s="124"/>
      <c r="M959" s="124"/>
      <c r="N959" s="124"/>
      <c r="O959" s="124"/>
    </row>
    <row r="960" spans="1:15" ht="15.75" customHeight="1" x14ac:dyDescent="0.2">
      <c r="A960" s="122"/>
      <c r="B960" s="122"/>
      <c r="C960" s="123"/>
      <c r="D960" s="124"/>
      <c r="E960" s="124"/>
      <c r="F960" s="124"/>
      <c r="G960" s="124"/>
      <c r="H960" s="124"/>
      <c r="I960" s="124"/>
      <c r="J960" s="124"/>
      <c r="K960" s="124"/>
      <c r="L960" s="124"/>
      <c r="M960" s="124"/>
      <c r="N960" s="124"/>
      <c r="O960" s="124"/>
    </row>
    <row r="961" spans="1:15" ht="15.75" customHeight="1" x14ac:dyDescent="0.2">
      <c r="A961" s="122"/>
      <c r="B961" s="122"/>
      <c r="C961" s="123"/>
      <c r="D961" s="124"/>
      <c r="E961" s="124"/>
      <c r="F961" s="124"/>
      <c r="G961" s="124"/>
      <c r="H961" s="124"/>
      <c r="I961" s="124"/>
      <c r="J961" s="124"/>
      <c r="K961" s="124"/>
      <c r="L961" s="124"/>
      <c r="M961" s="124"/>
      <c r="N961" s="124"/>
      <c r="O961" s="124"/>
    </row>
    <row r="962" spans="1:15" ht="15.75" customHeight="1" x14ac:dyDescent="0.2">
      <c r="A962" s="122"/>
      <c r="B962" s="122"/>
      <c r="C962" s="123"/>
      <c r="D962" s="124"/>
      <c r="E962" s="124"/>
      <c r="F962" s="124"/>
      <c r="G962" s="124"/>
      <c r="H962" s="124"/>
      <c r="I962" s="124"/>
      <c r="J962" s="124"/>
      <c r="K962" s="124"/>
      <c r="L962" s="124"/>
      <c r="M962" s="124"/>
      <c r="N962" s="124"/>
      <c r="O962" s="124"/>
    </row>
    <row r="963" spans="1:15" ht="15.75" customHeight="1" x14ac:dyDescent="0.2">
      <c r="A963" s="122"/>
      <c r="B963" s="122"/>
      <c r="C963" s="123"/>
      <c r="D963" s="124"/>
      <c r="E963" s="124"/>
      <c r="F963" s="124"/>
      <c r="G963" s="124"/>
      <c r="H963" s="124"/>
      <c r="I963" s="124"/>
      <c r="J963" s="124"/>
      <c r="K963" s="124"/>
      <c r="L963" s="124"/>
      <c r="M963" s="124"/>
      <c r="N963" s="124"/>
      <c r="O963" s="124"/>
    </row>
    <row r="964" spans="1:15" ht="15.75" customHeight="1" x14ac:dyDescent="0.2">
      <c r="A964" s="122"/>
      <c r="B964" s="122"/>
      <c r="C964" s="123"/>
      <c r="D964" s="124"/>
      <c r="E964" s="124"/>
      <c r="F964" s="124"/>
      <c r="G964" s="124"/>
      <c r="H964" s="124"/>
      <c r="I964" s="124"/>
      <c r="J964" s="124"/>
      <c r="K964" s="124"/>
      <c r="L964" s="124"/>
      <c r="M964" s="124"/>
      <c r="N964" s="124"/>
      <c r="O964" s="124"/>
    </row>
    <row r="965" spans="1:15" ht="15.75" customHeight="1" x14ac:dyDescent="0.2">
      <c r="A965" s="122"/>
      <c r="B965" s="122"/>
      <c r="C965" s="123"/>
      <c r="D965" s="124"/>
      <c r="E965" s="124"/>
      <c r="F965" s="124"/>
      <c r="G965" s="124"/>
      <c r="H965" s="124"/>
      <c r="I965" s="124"/>
      <c r="J965" s="124"/>
      <c r="K965" s="124"/>
      <c r="L965" s="124"/>
      <c r="M965" s="124"/>
      <c r="N965" s="124"/>
      <c r="O965" s="124"/>
    </row>
    <row r="966" spans="1:15" ht="15.75" customHeight="1" x14ac:dyDescent="0.2">
      <c r="A966" s="122"/>
      <c r="B966" s="122"/>
      <c r="C966" s="123"/>
      <c r="D966" s="124"/>
      <c r="E966" s="124"/>
      <c r="F966" s="124"/>
      <c r="G966" s="124"/>
      <c r="H966" s="124"/>
      <c r="I966" s="124"/>
      <c r="J966" s="124"/>
      <c r="K966" s="124"/>
      <c r="L966" s="124"/>
      <c r="M966" s="124"/>
      <c r="N966" s="124"/>
      <c r="O966" s="124"/>
    </row>
    <row r="967" spans="1:15" ht="15.75" customHeight="1" x14ac:dyDescent="0.2">
      <c r="A967" s="122"/>
      <c r="B967" s="122"/>
      <c r="C967" s="123"/>
      <c r="D967" s="124"/>
      <c r="E967" s="124"/>
      <c r="F967" s="124"/>
      <c r="G967" s="124"/>
      <c r="H967" s="124"/>
      <c r="I967" s="124"/>
      <c r="J967" s="124"/>
      <c r="K967" s="124"/>
      <c r="L967" s="124"/>
      <c r="M967" s="124"/>
      <c r="N967" s="124"/>
      <c r="O967" s="124"/>
    </row>
    <row r="968" spans="1:15" ht="15.75" customHeight="1" x14ac:dyDescent="0.2">
      <c r="A968" s="122"/>
      <c r="B968" s="122"/>
      <c r="C968" s="123"/>
      <c r="D968" s="124"/>
      <c r="E968" s="124"/>
      <c r="F968" s="124"/>
      <c r="G968" s="124"/>
      <c r="H968" s="124"/>
      <c r="I968" s="124"/>
      <c r="J968" s="124"/>
      <c r="K968" s="124"/>
      <c r="L968" s="124"/>
      <c r="M968" s="124"/>
      <c r="N968" s="124"/>
      <c r="O968" s="124"/>
    </row>
    <row r="969" spans="1:15" ht="15.75" customHeight="1" x14ac:dyDescent="0.2">
      <c r="A969" s="122"/>
      <c r="B969" s="122"/>
      <c r="C969" s="123"/>
      <c r="D969" s="124"/>
      <c r="E969" s="124"/>
      <c r="F969" s="124"/>
      <c r="G969" s="124"/>
      <c r="H969" s="124"/>
      <c r="I969" s="124"/>
      <c r="J969" s="124"/>
      <c r="K969" s="124"/>
      <c r="L969" s="124"/>
      <c r="M969" s="124"/>
      <c r="N969" s="124"/>
      <c r="O969" s="124"/>
    </row>
    <row r="970" spans="1:15" ht="15.75" customHeight="1" x14ac:dyDescent="0.2">
      <c r="A970" s="122"/>
      <c r="B970" s="122"/>
      <c r="C970" s="123"/>
      <c r="D970" s="124"/>
      <c r="E970" s="124"/>
      <c r="F970" s="124"/>
      <c r="G970" s="124"/>
      <c r="H970" s="124"/>
      <c r="I970" s="124"/>
      <c r="J970" s="124"/>
      <c r="K970" s="124"/>
      <c r="L970" s="124"/>
      <c r="M970" s="124"/>
      <c r="N970" s="124"/>
      <c r="O970" s="124"/>
    </row>
    <row r="971" spans="1:15" ht="15.75" customHeight="1" x14ac:dyDescent="0.2">
      <c r="A971" s="122"/>
      <c r="B971" s="122"/>
      <c r="C971" s="123"/>
      <c r="D971" s="124"/>
      <c r="E971" s="124"/>
      <c r="F971" s="124"/>
      <c r="G971" s="124"/>
      <c r="H971" s="124"/>
      <c r="I971" s="124"/>
      <c r="J971" s="124"/>
      <c r="K971" s="124"/>
      <c r="L971" s="124"/>
      <c r="M971" s="124"/>
      <c r="N971" s="124"/>
      <c r="O971" s="124"/>
    </row>
    <row r="972" spans="1:15" ht="15.75" customHeight="1" x14ac:dyDescent="0.2">
      <c r="A972" s="122"/>
      <c r="B972" s="122"/>
      <c r="C972" s="123"/>
      <c r="D972" s="124"/>
      <c r="E972" s="124"/>
      <c r="F972" s="124"/>
      <c r="G972" s="124"/>
      <c r="H972" s="124"/>
      <c r="I972" s="124"/>
      <c r="J972" s="124"/>
      <c r="K972" s="124"/>
      <c r="L972" s="124"/>
      <c r="M972" s="124"/>
      <c r="N972" s="124"/>
      <c r="O972" s="124"/>
    </row>
    <row r="973" spans="1:15" ht="15.75" customHeight="1" x14ac:dyDescent="0.2">
      <c r="A973" s="122"/>
      <c r="B973" s="122"/>
      <c r="C973" s="123"/>
      <c r="D973" s="124"/>
      <c r="E973" s="124"/>
      <c r="F973" s="124"/>
      <c r="G973" s="124"/>
      <c r="H973" s="124"/>
      <c r="I973" s="124"/>
      <c r="J973" s="124"/>
      <c r="K973" s="124"/>
      <c r="L973" s="124"/>
      <c r="M973" s="124"/>
      <c r="N973" s="124"/>
      <c r="O973" s="124"/>
    </row>
    <row r="974" spans="1:15" ht="15.75" customHeight="1" x14ac:dyDescent="0.2">
      <c r="A974" s="122"/>
      <c r="B974" s="122"/>
      <c r="C974" s="123"/>
      <c r="D974" s="124"/>
      <c r="E974" s="124"/>
      <c r="F974" s="124"/>
      <c r="G974" s="124"/>
      <c r="H974" s="124"/>
      <c r="I974" s="124"/>
      <c r="J974" s="124"/>
      <c r="K974" s="124"/>
      <c r="L974" s="124"/>
      <c r="M974" s="124"/>
      <c r="N974" s="124"/>
      <c r="O974" s="124"/>
    </row>
    <row r="975" spans="1:15" ht="15.75" customHeight="1" x14ac:dyDescent="0.2">
      <c r="A975" s="122"/>
      <c r="B975" s="122"/>
      <c r="C975" s="123"/>
      <c r="D975" s="124"/>
      <c r="E975" s="124"/>
      <c r="F975" s="124"/>
      <c r="G975" s="124"/>
      <c r="H975" s="124"/>
      <c r="I975" s="124"/>
      <c r="J975" s="124"/>
      <c r="K975" s="124"/>
      <c r="L975" s="124"/>
      <c r="M975" s="124"/>
      <c r="N975" s="124"/>
      <c r="O975" s="124"/>
    </row>
    <row r="976" spans="1:15" ht="15.75" customHeight="1" x14ac:dyDescent="0.2">
      <c r="A976" s="122"/>
      <c r="B976" s="122"/>
      <c r="C976" s="123"/>
      <c r="D976" s="124"/>
      <c r="E976" s="124"/>
      <c r="F976" s="124"/>
      <c r="G976" s="124"/>
      <c r="H976" s="124"/>
      <c r="I976" s="124"/>
      <c r="J976" s="124"/>
      <c r="K976" s="124"/>
      <c r="L976" s="124"/>
      <c r="M976" s="124"/>
      <c r="N976" s="124"/>
      <c r="O976" s="124"/>
    </row>
    <row r="977" spans="1:15" ht="15.75" customHeight="1" x14ac:dyDescent="0.2">
      <c r="A977" s="122"/>
      <c r="B977" s="122"/>
      <c r="C977" s="123"/>
      <c r="D977" s="124"/>
      <c r="E977" s="124"/>
      <c r="F977" s="124"/>
      <c r="G977" s="124"/>
      <c r="H977" s="124"/>
      <c r="I977" s="124"/>
      <c r="J977" s="124"/>
      <c r="K977" s="124"/>
      <c r="L977" s="124"/>
      <c r="M977" s="124"/>
      <c r="N977" s="124"/>
      <c r="O977" s="124"/>
    </row>
    <row r="978" spans="1:15" ht="15.75" customHeight="1" x14ac:dyDescent="0.2">
      <c r="A978" s="122"/>
      <c r="B978" s="122"/>
      <c r="C978" s="123"/>
      <c r="D978" s="124"/>
      <c r="E978" s="124"/>
      <c r="F978" s="124"/>
      <c r="G978" s="124"/>
      <c r="H978" s="124"/>
      <c r="I978" s="124"/>
      <c r="J978" s="124"/>
      <c r="K978" s="124"/>
      <c r="L978" s="124"/>
      <c r="M978" s="124"/>
      <c r="N978" s="124"/>
      <c r="O978" s="124"/>
    </row>
    <row r="979" spans="1:15" ht="15.75" customHeight="1" x14ac:dyDescent="0.2">
      <c r="A979" s="122"/>
      <c r="B979" s="122"/>
      <c r="C979" s="123"/>
      <c r="D979" s="124"/>
      <c r="E979" s="124"/>
      <c r="F979" s="124"/>
      <c r="G979" s="124"/>
      <c r="H979" s="124"/>
      <c r="I979" s="124"/>
      <c r="J979" s="124"/>
      <c r="K979" s="124"/>
      <c r="L979" s="124"/>
      <c r="M979" s="124"/>
      <c r="N979" s="124"/>
      <c r="O979" s="124"/>
    </row>
    <row r="980" spans="1:15" ht="15.75" customHeight="1" x14ac:dyDescent="0.2">
      <c r="A980" s="122"/>
      <c r="B980" s="122"/>
      <c r="C980" s="123"/>
      <c r="D980" s="124"/>
      <c r="E980" s="124"/>
      <c r="F980" s="124"/>
      <c r="G980" s="124"/>
      <c r="H980" s="124"/>
      <c r="I980" s="124"/>
      <c r="J980" s="124"/>
      <c r="K980" s="124"/>
      <c r="L980" s="124"/>
      <c r="M980" s="124"/>
      <c r="N980" s="124"/>
      <c r="O980" s="124"/>
    </row>
    <row r="981" spans="1:15" ht="15.75" customHeight="1" x14ac:dyDescent="0.2">
      <c r="A981" s="122"/>
      <c r="B981" s="122"/>
      <c r="C981" s="123"/>
      <c r="D981" s="124"/>
      <c r="E981" s="124"/>
      <c r="F981" s="124"/>
      <c r="G981" s="124"/>
      <c r="H981" s="124"/>
      <c r="I981" s="124"/>
      <c r="J981" s="124"/>
      <c r="K981" s="124"/>
      <c r="L981" s="124"/>
      <c r="M981" s="124"/>
      <c r="N981" s="124"/>
      <c r="O981" s="124"/>
    </row>
    <row r="982" spans="1:15" ht="15.75" customHeight="1" x14ac:dyDescent="0.2">
      <c r="A982" s="122"/>
      <c r="B982" s="122"/>
      <c r="C982" s="123"/>
      <c r="D982" s="124"/>
      <c r="E982" s="124"/>
      <c r="F982" s="124"/>
      <c r="G982" s="124"/>
      <c r="H982" s="124"/>
      <c r="I982" s="124"/>
      <c r="J982" s="124"/>
      <c r="K982" s="124"/>
      <c r="L982" s="124"/>
      <c r="M982" s="124"/>
      <c r="N982" s="124"/>
      <c r="O982" s="124"/>
    </row>
    <row r="983" spans="1:15" ht="15.75" customHeight="1" x14ac:dyDescent="0.2">
      <c r="A983" s="122"/>
      <c r="B983" s="122"/>
      <c r="C983" s="123"/>
      <c r="D983" s="124"/>
      <c r="E983" s="124"/>
      <c r="F983" s="124"/>
      <c r="G983" s="124"/>
      <c r="H983" s="124"/>
      <c r="I983" s="124"/>
      <c r="J983" s="124"/>
      <c r="K983" s="124"/>
      <c r="L983" s="124"/>
      <c r="M983" s="124"/>
      <c r="N983" s="124"/>
      <c r="O983" s="124"/>
    </row>
    <row r="984" spans="1:15" ht="15.75" customHeight="1" x14ac:dyDescent="0.2">
      <c r="A984" s="122"/>
      <c r="B984" s="122"/>
      <c r="C984" s="123"/>
      <c r="D984" s="124"/>
      <c r="E984" s="124"/>
      <c r="F984" s="124"/>
      <c r="G984" s="124"/>
      <c r="H984" s="124"/>
      <c r="I984" s="124"/>
      <c r="J984" s="124"/>
      <c r="K984" s="124"/>
      <c r="L984" s="124"/>
      <c r="M984" s="124"/>
      <c r="N984" s="124"/>
      <c r="O984" s="124"/>
    </row>
    <row r="985" spans="1:15" ht="15.75" customHeight="1" x14ac:dyDescent="0.2">
      <c r="A985" s="122"/>
      <c r="B985" s="122"/>
      <c r="C985" s="123"/>
      <c r="D985" s="124"/>
      <c r="E985" s="124"/>
      <c r="F985" s="124"/>
      <c r="G985" s="124"/>
      <c r="H985" s="124"/>
      <c r="I985" s="124"/>
      <c r="J985" s="124"/>
      <c r="K985" s="124"/>
      <c r="L985" s="124"/>
      <c r="M985" s="124"/>
      <c r="N985" s="124"/>
      <c r="O985" s="124"/>
    </row>
    <row r="986" spans="1:15" ht="15.75" customHeight="1" x14ac:dyDescent="0.2">
      <c r="A986" s="122"/>
      <c r="B986" s="122"/>
      <c r="C986" s="123"/>
      <c r="D986" s="124"/>
      <c r="E986" s="124"/>
      <c r="F986" s="124"/>
      <c r="G986" s="124"/>
      <c r="H986" s="124"/>
      <c r="I986" s="124"/>
      <c r="J986" s="124"/>
      <c r="K986" s="124"/>
      <c r="L986" s="124"/>
      <c r="M986" s="124"/>
      <c r="N986" s="124"/>
      <c r="O986" s="124"/>
    </row>
    <row r="987" spans="1:15" ht="15.75" customHeight="1" x14ac:dyDescent="0.2">
      <c r="A987" s="122"/>
      <c r="B987" s="122"/>
      <c r="C987" s="123"/>
      <c r="D987" s="124"/>
      <c r="E987" s="124"/>
      <c r="F987" s="124"/>
      <c r="G987" s="124"/>
      <c r="H987" s="124"/>
      <c r="I987" s="124"/>
      <c r="J987" s="124"/>
      <c r="K987" s="124"/>
      <c r="L987" s="124"/>
      <c r="M987" s="124"/>
      <c r="N987" s="124"/>
      <c r="O987" s="124"/>
    </row>
    <row r="988" spans="1:15" ht="15.75" customHeight="1" x14ac:dyDescent="0.2">
      <c r="A988" s="122"/>
      <c r="B988" s="122"/>
      <c r="C988" s="123"/>
      <c r="D988" s="124"/>
      <c r="E988" s="124"/>
      <c r="F988" s="124"/>
      <c r="G988" s="124"/>
      <c r="H988" s="124"/>
      <c r="I988" s="124"/>
      <c r="J988" s="124"/>
      <c r="K988" s="124"/>
      <c r="L988" s="124"/>
      <c r="M988" s="124"/>
      <c r="N988" s="124"/>
      <c r="O988" s="124"/>
    </row>
    <row r="989" spans="1:15" ht="15.75" customHeight="1" x14ac:dyDescent="0.2">
      <c r="A989" s="122"/>
      <c r="B989" s="122"/>
      <c r="C989" s="123"/>
      <c r="D989" s="124"/>
      <c r="E989" s="124"/>
      <c r="F989" s="124"/>
      <c r="G989" s="124"/>
      <c r="H989" s="124"/>
      <c r="I989" s="124"/>
      <c r="J989" s="124"/>
      <c r="K989" s="124"/>
      <c r="L989" s="124"/>
      <c r="M989" s="124"/>
      <c r="N989" s="124"/>
      <c r="O989" s="124"/>
    </row>
    <row r="990" spans="1:15" ht="15.75" customHeight="1" x14ac:dyDescent="0.2">
      <c r="A990" s="122"/>
      <c r="B990" s="122"/>
      <c r="C990" s="123"/>
      <c r="D990" s="124"/>
      <c r="E990" s="124"/>
      <c r="F990" s="124"/>
      <c r="G990" s="124"/>
      <c r="H990" s="124"/>
      <c r="I990" s="124"/>
      <c r="J990" s="124"/>
      <c r="K990" s="124"/>
      <c r="L990" s="124"/>
      <c r="M990" s="124"/>
      <c r="N990" s="124"/>
      <c r="O990" s="124"/>
    </row>
    <row r="991" spans="1:15" ht="15.75" customHeight="1" x14ac:dyDescent="0.2">
      <c r="A991" s="122"/>
      <c r="B991" s="122"/>
      <c r="C991" s="123"/>
      <c r="D991" s="124"/>
      <c r="E991" s="124"/>
      <c r="F991" s="124"/>
      <c r="G991" s="124"/>
      <c r="H991" s="124"/>
      <c r="I991" s="124"/>
      <c r="J991" s="124"/>
      <c r="K991" s="124"/>
      <c r="L991" s="124"/>
      <c r="M991" s="124"/>
      <c r="N991" s="124"/>
      <c r="O991" s="124"/>
    </row>
    <row r="992" spans="1:15" ht="15.75" customHeight="1" x14ac:dyDescent="0.2">
      <c r="A992" s="122"/>
      <c r="B992" s="122"/>
      <c r="C992" s="123"/>
      <c r="D992" s="124"/>
      <c r="E992" s="124"/>
      <c r="F992" s="124"/>
      <c r="G992" s="124"/>
      <c r="H992" s="124"/>
      <c r="I992" s="124"/>
      <c r="J992" s="124"/>
      <c r="K992" s="124"/>
      <c r="L992" s="124"/>
      <c r="M992" s="124"/>
      <c r="N992" s="124"/>
      <c r="O992" s="124"/>
    </row>
    <row r="993" spans="1:15" ht="15.75" customHeight="1" x14ac:dyDescent="0.2">
      <c r="A993" s="122"/>
      <c r="B993" s="122"/>
      <c r="C993" s="123"/>
      <c r="D993" s="124"/>
      <c r="E993" s="124"/>
      <c r="F993" s="124"/>
      <c r="G993" s="124"/>
      <c r="H993" s="124"/>
      <c r="I993" s="124"/>
      <c r="J993" s="124"/>
      <c r="K993" s="124"/>
      <c r="L993" s="124"/>
      <c r="M993" s="124"/>
      <c r="N993" s="124"/>
      <c r="O993" s="124"/>
    </row>
  </sheetData>
  <mergeCells count="1">
    <mergeCell ref="A1:A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Nett_Target_Giro</vt:lpstr>
      <vt:lpstr>Nett_Targte_Tab</vt:lpstr>
      <vt:lpstr>Nett_Targte_Depo</vt:lpstr>
      <vt:lpstr>Nett_Targte_Prod</vt:lpstr>
      <vt:lpstr>Nett_Targte_kons</vt:lpstr>
      <vt:lpstr>Nett_Targte_Laba</vt:lpstr>
      <vt:lpstr>Nett_Kas</vt:lpstr>
      <vt:lpstr>Nett_Amort</vt:lpstr>
      <vt:lpstr>Nett_Ecl_St1</vt:lpstr>
      <vt:lpstr>Nett_Ecl_St2</vt:lpstr>
      <vt:lpstr>Nett_Ecl_St3</vt:lpstr>
      <vt:lpstr>Nett_Ecl_Ind</vt:lpstr>
      <vt:lpstr>Nett_PYAD</vt:lpstr>
      <vt:lpstr>Nett_ABA_Depo</vt:lpstr>
      <vt:lpstr>Nett_BG_Pelaksanaan</vt:lpstr>
      <vt:lpstr>Nett_Kreditur_AngsKredit</vt:lpstr>
      <vt:lpstr>Nett_Imbal_jasa</vt:lpstr>
      <vt:lpstr>Nett_Koreksi_PPAP</vt:lpstr>
      <vt:lpstr>Nett_Ongkos_admin</vt:lpstr>
      <vt:lpstr>Nett_Fee_Ass</vt:lpstr>
      <vt:lpstr>Nett_PenarikanPH</vt:lpstr>
      <vt:lpstr>Nett_Pend_Lainnya</vt:lpstr>
      <vt:lpstr>Nett_ByEcl_Kol</vt:lpstr>
      <vt:lpstr>Nett_ByEcl_Ind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modified xsi:type="dcterms:W3CDTF">2021-01-18T02:55:05Z</dcterms:modified>
</cp:coreProperties>
</file>